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>Sheet1!$A$5:$AK$58</definedName>
  </definedNames>
  <calcPr calcId="162913"/>
</workbook>
</file>

<file path=xl/calcChain.xml><?xml version="1.0" encoding="utf-8"?>
<calcChain xmlns="http://schemas.openxmlformats.org/spreadsheetml/2006/main">
  <c r="X58" i="1" l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X8" i="1"/>
</calcChain>
</file>

<file path=xl/sharedStrings.xml><?xml version="1.0" encoding="utf-8"?>
<sst xmlns="http://schemas.openxmlformats.org/spreadsheetml/2006/main" count="846" uniqueCount="161">
  <si>
    <t>STT</t>
  </si>
  <si>
    <t>Mã nhân viên</t>
  </si>
  <si>
    <t>Họ tên</t>
  </si>
  <si>
    <t>Đơn vị</t>
  </si>
  <si>
    <t>Chức danh</t>
  </si>
  <si>
    <t>Đối tượng</t>
  </si>
  <si>
    <t>Ki 3 tháng quý 1</t>
  </si>
  <si>
    <t>Ki quý 1</t>
  </si>
  <si>
    <t>Ki 3 tháng quý 2</t>
  </si>
  <si>
    <t>Ki quý 2</t>
  </si>
  <si>
    <t>Ki 3 tháng quý 3</t>
  </si>
  <si>
    <t>Ki quý 3</t>
  </si>
  <si>
    <t>Ki 3 tháng quý 4</t>
  </si>
  <si>
    <t>Ki quý 4</t>
  </si>
  <si>
    <t>Điểm năm</t>
  </si>
  <si>
    <t>Ki tháng 1</t>
  </si>
  <si>
    <t>Ki tháng 2</t>
  </si>
  <si>
    <t>Ki tháng 3</t>
  </si>
  <si>
    <t>Ki tháng 4</t>
  </si>
  <si>
    <t>Ki tháng 5</t>
  </si>
  <si>
    <t>Ki tháng 6</t>
  </si>
  <si>
    <t>Ki tháng 7</t>
  </si>
  <si>
    <t>Ki tháng 8</t>
  </si>
  <si>
    <t>Ki tháng 9</t>
  </si>
  <si>
    <t>Ki tháng 10</t>
  </si>
  <si>
    <t>Ki tháng 11</t>
  </si>
  <si>
    <t>Ki tháng 12</t>
  </si>
  <si>
    <t>KI A Status</t>
  </si>
  <si>
    <t>KI B Status</t>
  </si>
  <si>
    <t>KI C Status</t>
  </si>
  <si>
    <t>KI D Status</t>
  </si>
  <si>
    <t xml:space="preserve">Sô KI A Tháng </t>
  </si>
  <si>
    <t xml:space="preserve">Sô KI B Tháng </t>
  </si>
  <si>
    <t xml:space="preserve">Sô KI C Tháng </t>
  </si>
  <si>
    <t xml:space="preserve">Sô KI D Tháng </t>
  </si>
  <si>
    <t>NOT AUTOSET</t>
  </si>
  <si>
    <t>057755</t>
  </si>
  <si>
    <t>Đinh Khánh Hà</t>
  </si>
  <si>
    <t>TT Hệ thống Điện tử - Điều khiển</t>
  </si>
  <si>
    <t>Kỹ sư phần mềm hệ thống</t>
  </si>
  <si>
    <t>Hợp đồng lao động</t>
  </si>
  <si>
    <t>060969</t>
  </si>
  <si>
    <t>Bùi Huy Tùng</t>
  </si>
  <si>
    <t>Giám đốc</t>
  </si>
  <si>
    <t>Đại úy</t>
  </si>
  <si>
    <t>085103</t>
  </si>
  <si>
    <t>Đỗ Quang Thành</t>
  </si>
  <si>
    <t>Kỹ sư quản lý sản xuất</t>
  </si>
  <si>
    <t>087214</t>
  </si>
  <si>
    <t>Nguyễn Cảnh Dương</t>
  </si>
  <si>
    <t>Phó Giám đốc TT</t>
  </si>
  <si>
    <t>095016</t>
  </si>
  <si>
    <t>Lê Sỹ Đức</t>
  </si>
  <si>
    <t>Kỹ sư Thiết kế hệ thống</t>
  </si>
  <si>
    <t>099800</t>
  </si>
  <si>
    <t>Nguyễn Thị Lan Anh</t>
  </si>
  <si>
    <t>Trưởng phòng</t>
  </si>
  <si>
    <t>Kỹ sư Hệ thống Định vị</t>
  </si>
  <si>
    <t>108998</t>
  </si>
  <si>
    <t>Đàm Thế Hiếu</t>
  </si>
  <si>
    <t>Kỹ sư Thiết kế FPGA</t>
  </si>
  <si>
    <t>164982</t>
  </si>
  <si>
    <t>Nguyễn Văn Tuấn</t>
  </si>
  <si>
    <t>Kĩ sư PT Hệ thống thời gian thực</t>
  </si>
  <si>
    <t>187013</t>
  </si>
  <si>
    <t>Nguyễn Đức Anh</t>
  </si>
  <si>
    <t>Kỹ sư Cảm biến quán tính</t>
  </si>
  <si>
    <t>194742</t>
  </si>
  <si>
    <t>Bùi Văn Hùng</t>
  </si>
  <si>
    <t>Kỹ sư Điện tử hàng không</t>
  </si>
  <si>
    <t>Kỹ sư Điều khiển bay</t>
  </si>
  <si>
    <t>199603</t>
  </si>
  <si>
    <t>Nguyễn Kiêm Chiến</t>
  </si>
  <si>
    <t>Thiếu tá</t>
  </si>
  <si>
    <t>200933</t>
  </si>
  <si>
    <t>Tạ Duy Tùng</t>
  </si>
  <si>
    <t>204767</t>
  </si>
  <si>
    <t>Vũ Huy Mừng</t>
  </si>
  <si>
    <t>204771</t>
  </si>
  <si>
    <t>Hoàng Trọng Biên</t>
  </si>
  <si>
    <t>204895</t>
  </si>
  <si>
    <t>Lê Quân</t>
  </si>
  <si>
    <t>205107</t>
  </si>
  <si>
    <t>Đặng Văn Huấn</t>
  </si>
  <si>
    <t>205507</t>
  </si>
  <si>
    <t>Dương Trường Giang</t>
  </si>
  <si>
    <t>Vương Xuân Chiến</t>
  </si>
  <si>
    <t>209298</t>
  </si>
  <si>
    <t>Đặng Thị Diệu Linh</t>
  </si>
  <si>
    <t>Trung úy</t>
  </si>
  <si>
    <t>209291</t>
  </si>
  <si>
    <t>Phạm Tất Đạt</t>
  </si>
  <si>
    <t>209292</t>
  </si>
  <si>
    <t>Vũ Nghĩa Bắc</t>
  </si>
  <si>
    <t>214430</t>
  </si>
  <si>
    <t>Dư Minh Phương</t>
  </si>
  <si>
    <t>214507</t>
  </si>
  <si>
    <t>Nguyễn Văn Quân</t>
  </si>
  <si>
    <t>215813</t>
  </si>
  <si>
    <t>Vũ Khả Khởi</t>
  </si>
  <si>
    <t>Trần Hữu Hưng</t>
  </si>
  <si>
    <t>215843</t>
  </si>
  <si>
    <t>Lương Nguyễn Thu Hà</t>
  </si>
  <si>
    <t>Kỹ sư phân tích nghiệp vụ</t>
  </si>
  <si>
    <t>220564</t>
  </si>
  <si>
    <t>Nguyễn Văn Hòa</t>
  </si>
  <si>
    <t>224510</t>
  </si>
  <si>
    <t>Đinh Quang Trung</t>
  </si>
  <si>
    <t>226156</t>
  </si>
  <si>
    <t>Hoàng Văn Hiệp</t>
  </si>
  <si>
    <t>228815</t>
  </si>
  <si>
    <t>Nguyễn Đình Đồng</t>
  </si>
  <si>
    <t>Thượng úy</t>
  </si>
  <si>
    <t>Ngô Quang Sĩ</t>
  </si>
  <si>
    <t>105236</t>
  </si>
  <si>
    <t>Nguyễn Thị Thu Hường</t>
  </si>
  <si>
    <t>Lưu Văn Lực</t>
  </si>
  <si>
    <t>Vũ Quang Hòa</t>
  </si>
  <si>
    <t>Lê Huệ Phương</t>
  </si>
  <si>
    <t>Thân Văn Minh</t>
  </si>
  <si>
    <t>Phạm Văn Pháp</t>
  </si>
  <si>
    <t>Hà Quốc Thịnh</t>
  </si>
  <si>
    <t>Nguyễn Trắc Toàn</t>
  </si>
  <si>
    <t>Nguyễn Thị Hồng Hạnh</t>
  </si>
  <si>
    <t>Nguyễn Hữu Thuấn</t>
  </si>
  <si>
    <t>Lê Đình Thi</t>
  </si>
  <si>
    <t>Nguyễn Duy Khang</t>
  </si>
  <si>
    <t>Trần Phương Nam</t>
  </si>
  <si>
    <t>060600</t>
  </si>
  <si>
    <t>Phan Hữu Chính</t>
  </si>
  <si>
    <t>Trần Huy Tài</t>
  </si>
  <si>
    <t>198160</t>
  </si>
  <si>
    <t>Hà Thị Diệu</t>
  </si>
  <si>
    <t>206278</t>
  </si>
  <si>
    <t>Nguyễn Đăng Minh</t>
  </si>
  <si>
    <t>Kỹ sư Trí tuệ nhân tạo</t>
  </si>
  <si>
    <t>200813</t>
  </si>
  <si>
    <t>Lục Đình Đông</t>
  </si>
  <si>
    <t>Kỹ sư Điều khiển tự động</t>
  </si>
  <si>
    <t>C</t>
  </si>
  <si>
    <t>B</t>
  </si>
  <si>
    <t>D</t>
  </si>
  <si>
    <t>A</t>
  </si>
  <si>
    <t>265325</t>
  </si>
  <si>
    <t>Chu Trọng Sử</t>
  </si>
  <si>
    <t>265326</t>
  </si>
  <si>
    <t>Nguyễn Đại Đồng</t>
  </si>
  <si>
    <t>Kỹ sư Thiết kế phần cứng điều khiển</t>
  </si>
  <si>
    <t>Lê Công Huy</t>
  </si>
  <si>
    <t>247527</t>
  </si>
  <si>
    <t>Ki năm 2020</t>
  </si>
  <si>
    <t>K</t>
  </si>
  <si>
    <t>272544</t>
  </si>
  <si>
    <t>Nguyễn Tuấn Đạt</t>
  </si>
  <si>
    <t>Kỹ sư thiết kế đồ họa</t>
  </si>
  <si>
    <t>274262</t>
  </si>
  <si>
    <t>Nguyễn Quốc Huy</t>
  </si>
  <si>
    <t>Năm D Quý</t>
  </si>
  <si>
    <t>Năm A Quý</t>
  </si>
  <si>
    <t>Năm A Tháng</t>
  </si>
  <si>
    <t>Năm D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</si>
</sst>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3" x14ac:knownFonts="1">
    <font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63"/>
    </font>
    <font>
      <strike/>
      <sz val="11"/>
      <name val="Times New Roman"/>
      <family val="2"/>
      <charset val="1"/>
    </font>
    <font>
      <sz val="12"/>
      <name val="Times New Roman"/>
      <family val="1"/>
      <charset val="1"/>
    </font>
    <font>
      <sz val="11"/>
      <color rgb="FF000000"/>
      <name val="Times New Roman"/>
      <family val="1"/>
    </font>
    <font>
      <sz val="11"/>
      <color rgb="FF9C6500"/>
      <name val="Times New Roman"/>
      <family val="1"/>
    </font>
    <font>
      <sz val="13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92D050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D9D9D9"/>
        <bgColor rgb="FFC6D9F1"/>
      </patternFill>
    </fill>
    <fill>
      <patternFill patternType="solid">
        <fgColor rgb="FFFFFFFF"/>
        <bgColor rgb="FFFFFFCC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0" fontId="1" fillId="0" borderId="1" xfId="0" applyFont="1" applyBorder="1"/>
    <xf numFmtId="0" fontId="4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vertical="center" wrapText="1"/>
    </xf>
    <xf numFmtId="1" fontId="1" fillId="5" borderId="1" xfId="0" applyNumberFormat="1" applyFont="1" applyFill="1" applyBorder="1" applyAlignment="1">
      <alignment vertical="center" wrapText="1"/>
    </xf>
    <xf numFmtId="1" fontId="1" fillId="6" borderId="1" xfId="0" applyNumberFormat="1" applyFont="1" applyFill="1" applyBorder="1" applyAlignment="1">
      <alignment vertical="center" wrapText="1"/>
    </xf>
    <xf numFmtId="1" fontId="1" fillId="7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left" wrapText="1"/>
    </xf>
    <xf numFmtId="2" fontId="1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0" fillId="0" borderId="0" xfId="0" applyFont="1"/>
    <xf numFmtId="1" fontId="1" fillId="7" borderId="3" xfId="0" applyNumberFormat="1" applyFont="1" applyFill="1" applyBorder="1" applyAlignment="1">
      <alignment vertical="center" wrapText="1"/>
    </xf>
    <xf numFmtId="0" fontId="0" fillId="10" borderId="1" xfId="0" applyFill="1" applyBorder="1"/>
    <xf numFmtId="0" fontId="11" fillId="10" borderId="1" xfId="0" applyFont="1" applyFill="1" applyBorder="1"/>
    <xf numFmtId="0" fontId="10" fillId="0" borderId="1" xfId="0" applyFont="1" applyBorder="1"/>
    <xf numFmtId="0" fontId="0" fillId="0" borderId="1" xfId="0" applyBorder="1"/>
    <xf numFmtId="0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K61"/>
  <sheetViews>
    <sheetView tabSelected="1" topLeftCell="A4" zoomScale="70" zoomScaleNormal="70" workbookViewId="0">
      <selection activeCell="AD5" sqref="AD5"/>
    </sheetView>
  </sheetViews>
  <sheetFormatPr defaultRowHeight="15" x14ac:dyDescent="0.25"/>
  <cols>
    <col min="1" max="2" width="8.5703125" customWidth="1"/>
    <col min="3" max="3" width="20.85546875" customWidth="1"/>
    <col min="4" max="4" width="15.140625" customWidth="1"/>
    <col min="5" max="5" width="16.140625" customWidth="1"/>
    <col min="6" max="32" width="8.5703125" customWidth="1"/>
    <col min="33" max="33" width="15.7109375" style="54" customWidth="1"/>
    <col min="34" max="1025" width="8.5703125" customWidth="1"/>
  </cols>
  <sheetData>
    <row r="4" spans="1:37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3"/>
      <c r="AC4" s="4"/>
      <c r="AD4" s="4"/>
      <c r="AE4" s="4"/>
      <c r="AF4" s="4"/>
    </row>
    <row r="5" spans="1:37" ht="15" customHeight="1" x14ac:dyDescent="0.25">
      <c r="A5" s="65" t="s">
        <v>0</v>
      </c>
      <c r="B5" s="64" t="s">
        <v>1</v>
      </c>
      <c r="C5" s="64" t="s">
        <v>2</v>
      </c>
      <c r="D5" s="64" t="s">
        <v>3</v>
      </c>
      <c r="E5" s="64" t="s">
        <v>4</v>
      </c>
      <c r="F5" s="64" t="s">
        <v>5</v>
      </c>
      <c r="G5" s="63" t="s">
        <v>6</v>
      </c>
      <c r="H5" s="63"/>
      <c r="I5" s="63"/>
      <c r="J5" s="63" t="s">
        <v>7</v>
      </c>
      <c r="K5" s="63" t="s">
        <v>8</v>
      </c>
      <c r="L5" s="63"/>
      <c r="M5" s="63"/>
      <c r="N5" s="63" t="s">
        <v>9</v>
      </c>
      <c r="O5" s="63" t="s">
        <v>10</v>
      </c>
      <c r="P5" s="63"/>
      <c r="Q5" s="63"/>
      <c r="R5" s="63" t="s">
        <v>11</v>
      </c>
      <c r="S5" s="63" t="s">
        <v>12</v>
      </c>
      <c r="T5" s="63"/>
      <c r="U5" s="63"/>
      <c r="V5" s="63" t="s">
        <v>13</v>
      </c>
      <c r="W5" s="63" t="s">
        <v>150</v>
      </c>
      <c r="X5" s="63" t="s">
        <v>14</v>
      </c>
      <c r="Y5" s="5">
        <v>0</v>
      </c>
      <c r="Z5" s="5">
        <v>1</v>
      </c>
      <c r="AA5" s="5">
        <v>2</v>
      </c>
      <c r="AB5" s="5">
        <v>3</v>
      </c>
      <c r="AC5" s="5"/>
      <c r="AD5" s="5"/>
      <c r="AE5" s="5"/>
      <c r="AF5" s="5"/>
      <c r="AG5" s="58"/>
    </row>
    <row r="6" spans="1:37" ht="28.5" x14ac:dyDescent="0.25">
      <c r="A6" s="65"/>
      <c r="B6" s="64"/>
      <c r="C6" s="64"/>
      <c r="D6" s="64"/>
      <c r="E6" s="64"/>
      <c r="F6" s="64"/>
      <c r="G6" s="6" t="s">
        <v>15</v>
      </c>
      <c r="H6" s="6" t="s">
        <v>16</v>
      </c>
      <c r="I6" s="6" t="s">
        <v>17</v>
      </c>
      <c r="J6" s="63"/>
      <c r="K6" s="6" t="s">
        <v>18</v>
      </c>
      <c r="L6" s="6" t="s">
        <v>19</v>
      </c>
      <c r="M6" s="6" t="s">
        <v>20</v>
      </c>
      <c r="N6" s="63"/>
      <c r="O6" s="6" t="s">
        <v>21</v>
      </c>
      <c r="P6" s="6" t="s">
        <v>22</v>
      </c>
      <c r="Q6" s="6" t="s">
        <v>23</v>
      </c>
      <c r="R6" s="63"/>
      <c r="S6" s="6" t="s">
        <v>24</v>
      </c>
      <c r="T6" s="6" t="s">
        <v>25</v>
      </c>
      <c r="U6" s="6" t="s">
        <v>26</v>
      </c>
      <c r="V6" s="63"/>
      <c r="W6" s="63"/>
      <c r="X6" s="63"/>
      <c r="Y6" s="7" t="s">
        <v>27</v>
      </c>
      <c r="Z6" s="8" t="s">
        <v>28</v>
      </c>
      <c r="AA6" s="9" t="s">
        <v>29</v>
      </c>
      <c r="AB6" s="10" t="s">
        <v>30</v>
      </c>
      <c r="AC6" s="7" t="s">
        <v>31</v>
      </c>
      <c r="AD6" s="8" t="s">
        <v>32</v>
      </c>
      <c r="AE6" s="9" t="s">
        <v>33</v>
      </c>
      <c r="AF6" s="10" t="s">
        <v>34</v>
      </c>
      <c r="AG6" s="57" t="s">
        <v>35</v>
      </c>
      <c r="AH6" s="6" t="s">
        <v>158</v>
      </c>
      <c r="AI6" s="6" t="s">
        <v>157</v>
      </c>
      <c r="AJ6" s="6" t="s">
        <v>159</v>
      </c>
      <c r="AK6" s="6" t="s">
        <v>160</v>
      </c>
    </row>
    <row r="7" spans="1:37" x14ac:dyDescent="0.25">
      <c r="A7" s="11"/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4"/>
      <c r="Z7" s="15"/>
      <c r="AA7" s="16"/>
      <c r="AB7" s="17"/>
      <c r="AC7" s="14"/>
      <c r="AD7" s="15"/>
      <c r="AE7" s="16"/>
      <c r="AF7" s="17"/>
      <c r="AG7" s="56"/>
    </row>
    <row r="8" spans="1:37" ht="45" x14ac:dyDescent="0.25">
      <c r="A8" s="18">
        <v>1</v>
      </c>
      <c r="B8" s="19" t="s">
        <v>36</v>
      </c>
      <c r="C8" s="20" t="s">
        <v>37</v>
      </c>
      <c r="D8" s="21" t="s">
        <v>38</v>
      </c>
      <c r="E8" s="21" t="s">
        <v>39</v>
      </c>
      <c r="F8" s="22" t="s">
        <v>40</v>
      </c>
      <c r="G8" s="23" t="s">
        <v>139</v>
      </c>
      <c r="H8" s="23" t="s">
        <v>139</v>
      </c>
      <c r="I8" s="23" t="s">
        <v>140</v>
      </c>
      <c r="J8" s="23" t="s">
        <v>139</v>
      </c>
      <c r="K8" s="24" t="s">
        <v>139</v>
      </c>
      <c r="L8" s="24" t="s">
        <v>139</v>
      </c>
      <c r="M8" s="25" t="s">
        <v>140</v>
      </c>
      <c r="N8" s="25" t="s">
        <v>139</v>
      </c>
      <c r="O8" s="23" t="s">
        <v>142</v>
      </c>
      <c r="P8" s="23" t="s">
        <v>140</v>
      </c>
      <c r="Q8" s="23" t="s">
        <v>140</v>
      </c>
      <c r="R8" s="23" t="s">
        <v>140</v>
      </c>
      <c r="S8" s="24"/>
      <c r="T8" s="24"/>
      <c r="U8" s="25"/>
      <c r="V8" s="25"/>
      <c r="W8" s="25"/>
      <c r="X8" s="25">
        <f>IF($W8="A",115,IF($W8="B",105,IF($W8="C",95,80)))</f>
        <v>80</v>
      </c>
      <c r="Y8" s="27">
        <v>1</v>
      </c>
      <c r="Z8" s="28">
        <v>1</v>
      </c>
      <c r="AA8" s="29">
        <v>1</v>
      </c>
      <c r="AB8" s="30">
        <v>1</v>
      </c>
      <c r="AC8" s="27">
        <v>1</v>
      </c>
      <c r="AD8" s="28">
        <v>4</v>
      </c>
      <c r="AE8" s="29">
        <v>4</v>
      </c>
      <c r="AF8" s="55">
        <v>0</v>
      </c>
      <c r="AG8" s="56"/>
      <c r="AH8">
        <v>2018</v>
      </c>
      <c r="AI8">
        <v>2019</v>
      </c>
    </row>
    <row r="9" spans="1:37" ht="45" x14ac:dyDescent="0.25">
      <c r="A9" s="18">
        <f t="shared" ref="A9:A61" si="0">A8+1</f>
        <v>2</v>
      </c>
      <c r="B9" s="31" t="s">
        <v>41</v>
      </c>
      <c r="C9" s="32" t="s">
        <v>42</v>
      </c>
      <c r="D9" s="33" t="s">
        <v>38</v>
      </c>
      <c r="E9" s="33" t="s">
        <v>43</v>
      </c>
      <c r="F9" s="34" t="s">
        <v>44</v>
      </c>
      <c r="G9" s="35"/>
      <c r="H9" s="35"/>
      <c r="I9" s="35"/>
      <c r="J9" s="35"/>
      <c r="K9" s="36"/>
      <c r="L9" s="36"/>
      <c r="M9" s="37"/>
      <c r="N9" s="37"/>
      <c r="O9" s="35"/>
      <c r="P9" s="35"/>
      <c r="Q9" s="35"/>
      <c r="R9" s="35"/>
      <c r="S9" s="36"/>
      <c r="T9" s="36"/>
      <c r="U9" s="37"/>
      <c r="V9" s="37"/>
      <c r="W9" s="37"/>
      <c r="X9" s="25"/>
      <c r="Y9" s="27"/>
      <c r="Z9" s="28"/>
      <c r="AA9" s="29"/>
      <c r="AB9" s="30"/>
      <c r="AC9" s="27"/>
      <c r="AD9" s="28"/>
      <c r="AE9" s="29"/>
      <c r="AF9" s="55"/>
      <c r="AG9" s="57">
        <v>1</v>
      </c>
      <c r="AH9">
        <v>2018</v>
      </c>
      <c r="AI9">
        <v>2019</v>
      </c>
    </row>
    <row r="10" spans="1:37" ht="45" x14ac:dyDescent="0.25">
      <c r="A10" s="18">
        <f t="shared" si="0"/>
        <v>3</v>
      </c>
      <c r="B10" s="19" t="s">
        <v>45</v>
      </c>
      <c r="C10" s="20" t="s">
        <v>46</v>
      </c>
      <c r="D10" s="21" t="s">
        <v>38</v>
      </c>
      <c r="E10" s="21" t="s">
        <v>47</v>
      </c>
      <c r="F10" s="22" t="s">
        <v>40</v>
      </c>
      <c r="G10" s="23" t="s">
        <v>140</v>
      </c>
      <c r="H10" s="23" t="s">
        <v>139</v>
      </c>
      <c r="I10" s="23" t="s">
        <v>139</v>
      </c>
      <c r="J10" s="23" t="s">
        <v>139</v>
      </c>
      <c r="K10" s="24" t="s">
        <v>139</v>
      </c>
      <c r="L10" s="24" t="s">
        <v>140</v>
      </c>
      <c r="M10" s="25" t="s">
        <v>139</v>
      </c>
      <c r="N10" s="25" t="s">
        <v>139</v>
      </c>
      <c r="O10" s="23" t="s">
        <v>142</v>
      </c>
      <c r="P10" s="23" t="s">
        <v>140</v>
      </c>
      <c r="Q10" s="23" t="s">
        <v>140</v>
      </c>
      <c r="R10" s="23" t="s">
        <v>140</v>
      </c>
      <c r="S10" s="24"/>
      <c r="T10" s="24"/>
      <c r="U10" s="25"/>
      <c r="V10" s="25"/>
      <c r="W10" s="25"/>
      <c r="X10" s="25">
        <f t="shared" ref="X10:X34" si="1">IF($W10="A",115,IF($W10="B",105,IF($W10="C",95,80)))</f>
        <v>80</v>
      </c>
      <c r="Y10" s="27">
        <v>1</v>
      </c>
      <c r="Z10" s="28">
        <v>1</v>
      </c>
      <c r="AA10" s="29">
        <v>1</v>
      </c>
      <c r="AB10" s="30">
        <v>1</v>
      </c>
      <c r="AC10" s="27">
        <v>1</v>
      </c>
      <c r="AD10" s="28">
        <v>4</v>
      </c>
      <c r="AE10" s="29">
        <v>4</v>
      </c>
      <c r="AF10" s="55">
        <v>0</v>
      </c>
      <c r="AG10" s="56"/>
      <c r="AH10">
        <v>2018</v>
      </c>
      <c r="AI10">
        <v>2019</v>
      </c>
    </row>
    <row r="11" spans="1:37" ht="45" x14ac:dyDescent="0.25">
      <c r="A11" s="18">
        <f t="shared" si="0"/>
        <v>4</v>
      </c>
      <c r="B11" s="19" t="s">
        <v>48</v>
      </c>
      <c r="C11" s="20" t="s">
        <v>49</v>
      </c>
      <c r="D11" s="21" t="s">
        <v>38</v>
      </c>
      <c r="E11" s="21" t="s">
        <v>50</v>
      </c>
      <c r="F11" s="22" t="s">
        <v>40</v>
      </c>
      <c r="G11" s="23" t="s">
        <v>140</v>
      </c>
      <c r="H11" s="23" t="s">
        <v>139</v>
      </c>
      <c r="I11" s="23" t="s">
        <v>142</v>
      </c>
      <c r="J11" s="23" t="s">
        <v>139</v>
      </c>
      <c r="K11" s="24" t="s">
        <v>139</v>
      </c>
      <c r="L11" s="24" t="s">
        <v>141</v>
      </c>
      <c r="M11" s="25" t="s">
        <v>139</v>
      </c>
      <c r="N11" s="25" t="s">
        <v>139</v>
      </c>
      <c r="O11" s="23" t="s">
        <v>140</v>
      </c>
      <c r="P11" s="23" t="s">
        <v>140</v>
      </c>
      <c r="Q11" s="23" t="s">
        <v>140</v>
      </c>
      <c r="R11" s="23" t="s">
        <v>140</v>
      </c>
      <c r="S11" s="24"/>
      <c r="T11" s="24"/>
      <c r="U11" s="25"/>
      <c r="V11" s="25"/>
      <c r="W11" s="25"/>
      <c r="X11" s="25">
        <f t="shared" si="1"/>
        <v>80</v>
      </c>
      <c r="Y11" s="27">
        <v>1</v>
      </c>
      <c r="Z11" s="28">
        <v>0</v>
      </c>
      <c r="AA11" s="29">
        <v>1</v>
      </c>
      <c r="AB11" s="30">
        <v>1</v>
      </c>
      <c r="AC11" s="27">
        <v>1</v>
      </c>
      <c r="AD11" s="28">
        <v>1</v>
      </c>
      <c r="AE11" s="29">
        <v>3</v>
      </c>
      <c r="AF11" s="55">
        <v>1</v>
      </c>
      <c r="AG11" s="56">
        <v>1</v>
      </c>
      <c r="AH11">
        <v>2018</v>
      </c>
      <c r="AI11">
        <v>2019</v>
      </c>
    </row>
    <row r="12" spans="1:37" ht="45" x14ac:dyDescent="0.25">
      <c r="A12" s="18">
        <f t="shared" si="0"/>
        <v>5</v>
      </c>
      <c r="B12" s="19" t="s">
        <v>51</v>
      </c>
      <c r="C12" s="20" t="s">
        <v>52</v>
      </c>
      <c r="D12" s="21" t="s">
        <v>38</v>
      </c>
      <c r="E12" s="21" t="s">
        <v>53</v>
      </c>
      <c r="F12" s="22" t="s">
        <v>40</v>
      </c>
      <c r="G12" s="23" t="s">
        <v>139</v>
      </c>
      <c r="H12" s="23" t="s">
        <v>139</v>
      </c>
      <c r="I12" s="23" t="s">
        <v>140</v>
      </c>
      <c r="J12" s="23" t="s">
        <v>139</v>
      </c>
      <c r="K12" s="24" t="s">
        <v>140</v>
      </c>
      <c r="L12" s="24" t="s">
        <v>139</v>
      </c>
      <c r="M12" s="38" t="s">
        <v>142</v>
      </c>
      <c r="N12" s="38" t="s">
        <v>139</v>
      </c>
      <c r="O12" s="23" t="s">
        <v>140</v>
      </c>
      <c r="P12" s="23" t="s">
        <v>140</v>
      </c>
      <c r="Q12" s="23" t="s">
        <v>141</v>
      </c>
      <c r="R12" s="23" t="s">
        <v>140</v>
      </c>
      <c r="S12" s="24"/>
      <c r="T12" s="24"/>
      <c r="U12" s="38"/>
      <c r="V12" s="38"/>
      <c r="W12" s="38"/>
      <c r="X12" s="25">
        <f t="shared" si="1"/>
        <v>80</v>
      </c>
      <c r="Y12" s="27">
        <v>0</v>
      </c>
      <c r="Z12" s="28">
        <v>1</v>
      </c>
      <c r="AA12" s="29">
        <v>1</v>
      </c>
      <c r="AB12" s="30">
        <v>1</v>
      </c>
      <c r="AC12" s="27">
        <v>1</v>
      </c>
      <c r="AD12" s="28">
        <v>4</v>
      </c>
      <c r="AE12" s="29">
        <v>3</v>
      </c>
      <c r="AF12" s="55">
        <v>1</v>
      </c>
      <c r="AG12" s="56"/>
      <c r="AH12">
        <v>2017</v>
      </c>
      <c r="AI12">
        <v>2019</v>
      </c>
    </row>
    <row r="13" spans="1:37" ht="45" x14ac:dyDescent="0.25">
      <c r="A13" s="18">
        <f t="shared" si="0"/>
        <v>6</v>
      </c>
      <c r="B13" s="19" t="s">
        <v>54</v>
      </c>
      <c r="C13" s="20" t="s">
        <v>55</v>
      </c>
      <c r="D13" s="21" t="s">
        <v>38</v>
      </c>
      <c r="E13" s="21" t="s">
        <v>56</v>
      </c>
      <c r="F13" s="22" t="s">
        <v>40</v>
      </c>
      <c r="G13" s="23" t="s">
        <v>139</v>
      </c>
      <c r="H13" s="23" t="s">
        <v>139</v>
      </c>
      <c r="I13" s="23" t="s">
        <v>140</v>
      </c>
      <c r="J13" s="23" t="s">
        <v>139</v>
      </c>
      <c r="K13" s="24" t="s">
        <v>140</v>
      </c>
      <c r="L13" s="24" t="s">
        <v>139</v>
      </c>
      <c r="M13" s="38" t="s">
        <v>142</v>
      </c>
      <c r="N13" s="38" t="s">
        <v>140</v>
      </c>
      <c r="O13" s="23" t="s">
        <v>140</v>
      </c>
      <c r="P13" s="23" t="s">
        <v>140</v>
      </c>
      <c r="Q13" s="23" t="s">
        <v>142</v>
      </c>
      <c r="R13" s="23" t="s">
        <v>142</v>
      </c>
      <c r="S13" s="24"/>
      <c r="T13" s="24"/>
      <c r="U13" s="38"/>
      <c r="V13" s="38"/>
      <c r="W13" s="38"/>
      <c r="X13" s="25">
        <f t="shared" si="1"/>
        <v>80</v>
      </c>
      <c r="Y13" s="27">
        <v>1</v>
      </c>
      <c r="Z13" s="28">
        <v>0</v>
      </c>
      <c r="AA13" s="29">
        <v>1</v>
      </c>
      <c r="AB13" s="30">
        <v>1</v>
      </c>
      <c r="AC13" s="27">
        <v>2</v>
      </c>
      <c r="AD13" s="28">
        <v>4</v>
      </c>
      <c r="AE13" s="29">
        <v>3</v>
      </c>
      <c r="AF13" s="55">
        <v>0</v>
      </c>
      <c r="AG13" s="56"/>
      <c r="AH13">
        <v>2017</v>
      </c>
      <c r="AI13">
        <v>2018</v>
      </c>
    </row>
    <row r="14" spans="1:37" ht="45" x14ac:dyDescent="0.25">
      <c r="A14" s="18">
        <f t="shared" si="0"/>
        <v>7</v>
      </c>
      <c r="B14" s="19" t="s">
        <v>58</v>
      </c>
      <c r="C14" s="20" t="s">
        <v>59</v>
      </c>
      <c r="D14" s="21" t="s">
        <v>38</v>
      </c>
      <c r="E14" s="21" t="s">
        <v>60</v>
      </c>
      <c r="F14" s="22" t="s">
        <v>40</v>
      </c>
      <c r="G14" s="23" t="s">
        <v>140</v>
      </c>
      <c r="H14" s="23" t="s">
        <v>142</v>
      </c>
      <c r="I14" s="23" t="s">
        <v>140</v>
      </c>
      <c r="J14" s="23" t="s">
        <v>139</v>
      </c>
      <c r="K14" s="24" t="s">
        <v>141</v>
      </c>
      <c r="L14" s="24" t="s">
        <v>139</v>
      </c>
      <c r="M14" s="25" t="s">
        <v>139</v>
      </c>
      <c r="N14" s="25" t="s">
        <v>141</v>
      </c>
      <c r="O14" s="23" t="s">
        <v>139</v>
      </c>
      <c r="P14" s="23" t="s">
        <v>140</v>
      </c>
      <c r="Q14" s="23" t="s">
        <v>140</v>
      </c>
      <c r="R14" s="23" t="s">
        <v>140</v>
      </c>
      <c r="S14" s="24"/>
      <c r="T14" s="24"/>
      <c r="U14" s="25"/>
      <c r="V14" s="25"/>
      <c r="W14" s="25"/>
      <c r="X14" s="25">
        <f t="shared" si="1"/>
        <v>80</v>
      </c>
      <c r="Y14" s="27">
        <v>0</v>
      </c>
      <c r="Z14" s="28">
        <v>1</v>
      </c>
      <c r="AA14" s="29">
        <v>1</v>
      </c>
      <c r="AB14" s="30">
        <v>1</v>
      </c>
      <c r="AC14" s="27">
        <v>1</v>
      </c>
      <c r="AD14" s="28">
        <v>4</v>
      </c>
      <c r="AE14" s="29">
        <v>3</v>
      </c>
      <c r="AF14" s="55">
        <v>1</v>
      </c>
      <c r="AG14" s="56"/>
      <c r="AH14">
        <v>2017</v>
      </c>
      <c r="AI14">
        <v>2018</v>
      </c>
    </row>
    <row r="15" spans="1:37" ht="45" x14ac:dyDescent="0.25">
      <c r="A15" s="18">
        <f t="shared" si="0"/>
        <v>8</v>
      </c>
      <c r="B15" s="19" t="s">
        <v>61</v>
      </c>
      <c r="C15" s="20" t="s">
        <v>62</v>
      </c>
      <c r="D15" s="21" t="s">
        <v>38</v>
      </c>
      <c r="E15" s="21" t="s">
        <v>63</v>
      </c>
      <c r="F15" s="22" t="s">
        <v>40</v>
      </c>
      <c r="G15" s="23" t="s">
        <v>141</v>
      </c>
      <c r="H15" s="23" t="s">
        <v>139</v>
      </c>
      <c r="I15" s="23" t="s">
        <v>140</v>
      </c>
      <c r="J15" s="23" t="s">
        <v>141</v>
      </c>
      <c r="K15" s="24" t="s">
        <v>142</v>
      </c>
      <c r="L15" s="24" t="s">
        <v>139</v>
      </c>
      <c r="M15" s="25" t="s">
        <v>140</v>
      </c>
      <c r="N15" s="25" t="s">
        <v>142</v>
      </c>
      <c r="O15" s="23" t="s">
        <v>140</v>
      </c>
      <c r="P15" s="23" t="s">
        <v>140</v>
      </c>
      <c r="Q15" s="23" t="s">
        <v>139</v>
      </c>
      <c r="R15" s="23" t="s">
        <v>140</v>
      </c>
      <c r="S15" s="24"/>
      <c r="T15" s="24"/>
      <c r="U15" s="25"/>
      <c r="V15" s="25"/>
      <c r="W15" s="25"/>
      <c r="X15" s="25">
        <f t="shared" si="1"/>
        <v>80</v>
      </c>
      <c r="Y15" s="27">
        <v>1</v>
      </c>
      <c r="Z15" s="28">
        <v>1</v>
      </c>
      <c r="AA15" s="29">
        <v>0</v>
      </c>
      <c r="AB15" s="30">
        <v>1</v>
      </c>
      <c r="AC15" s="27">
        <v>1</v>
      </c>
      <c r="AD15" s="28">
        <v>4</v>
      </c>
      <c r="AE15" s="29">
        <v>3</v>
      </c>
      <c r="AF15" s="55">
        <v>1</v>
      </c>
      <c r="AG15" s="56"/>
      <c r="AH15">
        <v>2018</v>
      </c>
      <c r="AI15">
        <v>2018</v>
      </c>
    </row>
    <row r="16" spans="1:37" ht="45" x14ac:dyDescent="0.25">
      <c r="A16" s="18">
        <f t="shared" si="0"/>
        <v>9</v>
      </c>
      <c r="B16" s="19" t="s">
        <v>64</v>
      </c>
      <c r="C16" s="20" t="s">
        <v>65</v>
      </c>
      <c r="D16" s="21" t="s">
        <v>38</v>
      </c>
      <c r="E16" s="21" t="s">
        <v>66</v>
      </c>
      <c r="F16" s="22" t="s">
        <v>40</v>
      </c>
      <c r="G16" s="23" t="s">
        <v>142</v>
      </c>
      <c r="H16" s="23" t="s">
        <v>140</v>
      </c>
      <c r="I16" s="23" t="s">
        <v>139</v>
      </c>
      <c r="J16" s="23" t="s">
        <v>142</v>
      </c>
      <c r="K16" s="24" t="s">
        <v>139</v>
      </c>
      <c r="L16" s="24" t="s">
        <v>140</v>
      </c>
      <c r="M16" s="25" t="s">
        <v>139</v>
      </c>
      <c r="N16" s="25" t="s">
        <v>139</v>
      </c>
      <c r="O16" s="23" t="s">
        <v>140</v>
      </c>
      <c r="P16" s="23" t="s">
        <v>140</v>
      </c>
      <c r="Q16" s="23" t="s">
        <v>139</v>
      </c>
      <c r="R16" s="23" t="s">
        <v>140</v>
      </c>
      <c r="S16" s="24"/>
      <c r="T16" s="24"/>
      <c r="U16" s="25"/>
      <c r="V16" s="25"/>
      <c r="W16" s="25"/>
      <c r="X16" s="25">
        <f t="shared" si="1"/>
        <v>80</v>
      </c>
      <c r="Y16" s="27">
        <v>1</v>
      </c>
      <c r="Z16" s="28">
        <v>1</v>
      </c>
      <c r="AA16" s="29">
        <v>1</v>
      </c>
      <c r="AB16" s="30">
        <v>0</v>
      </c>
      <c r="AC16" s="27">
        <v>1</v>
      </c>
      <c r="AD16" s="28">
        <v>4</v>
      </c>
      <c r="AE16" s="29">
        <v>4</v>
      </c>
      <c r="AF16" s="55">
        <v>0</v>
      </c>
      <c r="AG16" s="56"/>
      <c r="AH16">
        <v>2018</v>
      </c>
      <c r="AI16">
        <v>2020</v>
      </c>
    </row>
    <row r="17" spans="1:35" ht="45" x14ac:dyDescent="0.25">
      <c r="A17" s="18">
        <f t="shared" si="0"/>
        <v>10</v>
      </c>
      <c r="B17" s="19" t="s">
        <v>67</v>
      </c>
      <c r="C17" s="20" t="s">
        <v>68</v>
      </c>
      <c r="D17" s="21" t="s">
        <v>38</v>
      </c>
      <c r="E17" s="21" t="s">
        <v>69</v>
      </c>
      <c r="F17" s="22" t="s">
        <v>40</v>
      </c>
      <c r="G17" s="23" t="s">
        <v>141</v>
      </c>
      <c r="H17" s="23" t="s">
        <v>139</v>
      </c>
      <c r="I17" s="23" t="s">
        <v>140</v>
      </c>
      <c r="J17" s="23" t="s">
        <v>141</v>
      </c>
      <c r="K17" s="24" t="s">
        <v>139</v>
      </c>
      <c r="L17" s="24" t="s">
        <v>140</v>
      </c>
      <c r="M17" s="38" t="s">
        <v>139</v>
      </c>
      <c r="N17" s="38" t="s">
        <v>139</v>
      </c>
      <c r="O17" s="23" t="s">
        <v>142</v>
      </c>
      <c r="P17" s="23" t="s">
        <v>142</v>
      </c>
      <c r="Q17" s="23" t="s">
        <v>140</v>
      </c>
      <c r="R17" s="23" t="s">
        <v>140</v>
      </c>
      <c r="S17" s="24"/>
      <c r="T17" s="24"/>
      <c r="U17" s="38"/>
      <c r="V17" s="38"/>
      <c r="W17" s="38"/>
      <c r="X17" s="25">
        <f t="shared" si="1"/>
        <v>80</v>
      </c>
      <c r="Y17" s="27">
        <v>1</v>
      </c>
      <c r="Z17" s="28">
        <v>1</v>
      </c>
      <c r="AA17" s="29">
        <v>1</v>
      </c>
      <c r="AB17" s="30">
        <v>1</v>
      </c>
      <c r="AC17" s="27">
        <v>2</v>
      </c>
      <c r="AD17" s="28">
        <v>3</v>
      </c>
      <c r="AE17" s="29">
        <v>3</v>
      </c>
      <c r="AF17" s="55">
        <v>1</v>
      </c>
      <c r="AG17" s="56"/>
      <c r="AH17">
        <v>2018</v>
      </c>
      <c r="AI17">
        <v>2020</v>
      </c>
    </row>
    <row r="18" spans="1:35" ht="45" x14ac:dyDescent="0.25">
      <c r="A18" s="18">
        <f t="shared" si="0"/>
        <v>11</v>
      </c>
      <c r="B18" s="19" t="s">
        <v>71</v>
      </c>
      <c r="C18" s="20" t="s">
        <v>72</v>
      </c>
      <c r="D18" s="21" t="s">
        <v>38</v>
      </c>
      <c r="E18" s="21" t="s">
        <v>70</v>
      </c>
      <c r="F18" s="22" t="s">
        <v>73</v>
      </c>
      <c r="G18" s="23" t="s">
        <v>140</v>
      </c>
      <c r="H18" s="23" t="s">
        <v>139</v>
      </c>
      <c r="I18" s="23" t="s">
        <v>142</v>
      </c>
      <c r="J18" s="23" t="s">
        <v>139</v>
      </c>
      <c r="K18" s="24" t="s">
        <v>139</v>
      </c>
      <c r="L18" s="24" t="s">
        <v>139</v>
      </c>
      <c r="M18" s="25" t="s">
        <v>140</v>
      </c>
      <c r="N18" s="25" t="s">
        <v>139</v>
      </c>
      <c r="O18" s="23" t="s">
        <v>140</v>
      </c>
      <c r="P18" s="23" t="s">
        <v>139</v>
      </c>
      <c r="Q18" s="23" t="s">
        <v>142</v>
      </c>
      <c r="R18" s="23" t="s">
        <v>142</v>
      </c>
      <c r="S18" s="24"/>
      <c r="T18" s="24"/>
      <c r="U18" s="25"/>
      <c r="V18" s="25"/>
      <c r="W18" s="25"/>
      <c r="X18" s="25">
        <f t="shared" si="1"/>
        <v>80</v>
      </c>
      <c r="Y18" s="27">
        <v>1</v>
      </c>
      <c r="Z18" s="28">
        <v>0</v>
      </c>
      <c r="AA18" s="29">
        <v>1</v>
      </c>
      <c r="AB18" s="30">
        <v>1</v>
      </c>
      <c r="AC18" s="27">
        <v>2</v>
      </c>
      <c r="AD18" s="28">
        <v>3</v>
      </c>
      <c r="AE18" s="29">
        <v>4</v>
      </c>
      <c r="AF18" s="55">
        <v>0</v>
      </c>
      <c r="AG18" s="56"/>
      <c r="AH18">
        <v>2018</v>
      </c>
      <c r="AI18">
        <v>2020</v>
      </c>
    </row>
    <row r="19" spans="1:35" ht="45" x14ac:dyDescent="0.25">
      <c r="A19" s="18">
        <f t="shared" si="0"/>
        <v>12</v>
      </c>
      <c r="B19" s="19" t="s">
        <v>74</v>
      </c>
      <c r="C19" s="20" t="s">
        <v>75</v>
      </c>
      <c r="D19" s="21" t="s">
        <v>38</v>
      </c>
      <c r="E19" s="21" t="s">
        <v>63</v>
      </c>
      <c r="F19" s="22" t="s">
        <v>40</v>
      </c>
      <c r="G19" s="23" t="s">
        <v>140</v>
      </c>
      <c r="H19" s="23" t="s">
        <v>139</v>
      </c>
      <c r="I19" s="23" t="s">
        <v>142</v>
      </c>
      <c r="J19" s="23" t="s">
        <v>139</v>
      </c>
      <c r="K19" s="24" t="s">
        <v>140</v>
      </c>
      <c r="L19" s="24" t="s">
        <v>139</v>
      </c>
      <c r="M19" s="38" t="s">
        <v>141</v>
      </c>
      <c r="N19" s="38" t="s">
        <v>139</v>
      </c>
      <c r="O19" s="23" t="s">
        <v>140</v>
      </c>
      <c r="P19" s="23" t="s">
        <v>140</v>
      </c>
      <c r="Q19" s="23" t="s">
        <v>139</v>
      </c>
      <c r="R19" s="23" t="s">
        <v>140</v>
      </c>
      <c r="S19" s="24"/>
      <c r="T19" s="24"/>
      <c r="U19" s="38"/>
      <c r="V19" s="38"/>
      <c r="W19" s="38"/>
      <c r="X19" s="25">
        <f t="shared" si="1"/>
        <v>80</v>
      </c>
      <c r="Y19" s="27">
        <v>1</v>
      </c>
      <c r="Z19" s="28">
        <v>1</v>
      </c>
      <c r="AA19" s="29">
        <v>1</v>
      </c>
      <c r="AB19" s="30">
        <v>1</v>
      </c>
      <c r="AC19" s="27">
        <v>1</v>
      </c>
      <c r="AD19" s="28">
        <v>4</v>
      </c>
      <c r="AE19" s="29">
        <v>3</v>
      </c>
      <c r="AF19" s="55">
        <v>1</v>
      </c>
      <c r="AG19" s="56"/>
      <c r="AH19">
        <v>2019</v>
      </c>
      <c r="AI19">
        <v>2020</v>
      </c>
    </row>
    <row r="20" spans="1:35" ht="45" x14ac:dyDescent="0.25">
      <c r="A20" s="18">
        <f t="shared" si="0"/>
        <v>13</v>
      </c>
      <c r="B20" s="19" t="s">
        <v>76</v>
      </c>
      <c r="C20" s="20" t="s">
        <v>77</v>
      </c>
      <c r="D20" s="21" t="s">
        <v>38</v>
      </c>
      <c r="E20" s="21" t="s">
        <v>50</v>
      </c>
      <c r="F20" s="22" t="s">
        <v>73</v>
      </c>
      <c r="G20" s="23" t="s">
        <v>141</v>
      </c>
      <c r="H20" s="23" t="s">
        <v>140</v>
      </c>
      <c r="I20" s="23" t="s">
        <v>139</v>
      </c>
      <c r="J20" s="23" t="s">
        <v>139</v>
      </c>
      <c r="K20" s="24" t="s">
        <v>140</v>
      </c>
      <c r="L20" s="24" t="s">
        <v>139</v>
      </c>
      <c r="M20" s="25" t="s">
        <v>139</v>
      </c>
      <c r="N20" s="39" t="s">
        <v>141</v>
      </c>
      <c r="O20" s="23" t="s">
        <v>142</v>
      </c>
      <c r="P20" s="23" t="s">
        <v>140</v>
      </c>
      <c r="Q20" s="23" t="s">
        <v>140</v>
      </c>
      <c r="R20" s="23" t="s">
        <v>140</v>
      </c>
      <c r="S20" s="24"/>
      <c r="T20" s="24"/>
      <c r="U20" s="25"/>
      <c r="V20" s="39"/>
      <c r="W20" s="39"/>
      <c r="X20" s="25">
        <f t="shared" si="1"/>
        <v>80</v>
      </c>
      <c r="Y20" s="27">
        <v>0</v>
      </c>
      <c r="Z20" s="28">
        <v>1</v>
      </c>
      <c r="AA20" s="29">
        <v>1</v>
      </c>
      <c r="AB20" s="30">
        <v>1</v>
      </c>
      <c r="AC20" s="27">
        <v>1</v>
      </c>
      <c r="AD20" s="28">
        <v>4</v>
      </c>
      <c r="AE20" s="29">
        <v>3</v>
      </c>
      <c r="AF20" s="55">
        <v>1</v>
      </c>
      <c r="AG20" s="56"/>
      <c r="AH20">
        <v>2019</v>
      </c>
      <c r="AI20">
        <v>2020</v>
      </c>
    </row>
    <row r="21" spans="1:35" ht="45" x14ac:dyDescent="0.25">
      <c r="A21" s="18">
        <f t="shared" si="0"/>
        <v>14</v>
      </c>
      <c r="B21" s="40" t="s">
        <v>78</v>
      </c>
      <c r="C21" s="20" t="s">
        <v>79</v>
      </c>
      <c r="D21" s="21" t="s">
        <v>38</v>
      </c>
      <c r="E21" s="21" t="s">
        <v>56</v>
      </c>
      <c r="F21" s="22" t="s">
        <v>40</v>
      </c>
      <c r="G21" s="22" t="s">
        <v>142</v>
      </c>
      <c r="H21" s="22" t="s">
        <v>141</v>
      </c>
      <c r="I21" s="22" t="s">
        <v>140</v>
      </c>
      <c r="J21" s="22" t="s">
        <v>142</v>
      </c>
      <c r="K21" s="24" t="s">
        <v>139</v>
      </c>
      <c r="L21" s="24" t="s">
        <v>139</v>
      </c>
      <c r="M21" s="25" t="s">
        <v>140</v>
      </c>
      <c r="N21" s="25" t="s">
        <v>139</v>
      </c>
      <c r="O21" s="22" t="s">
        <v>140</v>
      </c>
      <c r="P21" s="22" t="s">
        <v>140</v>
      </c>
      <c r="Q21" s="22" t="s">
        <v>139</v>
      </c>
      <c r="R21" s="22" t="s">
        <v>140</v>
      </c>
      <c r="S21" s="24"/>
      <c r="T21" s="24"/>
      <c r="U21" s="25"/>
      <c r="V21" s="25"/>
      <c r="W21" s="25"/>
      <c r="X21" s="25">
        <f t="shared" si="1"/>
        <v>80</v>
      </c>
      <c r="Y21" s="27">
        <v>1</v>
      </c>
      <c r="Z21" s="28">
        <v>1</v>
      </c>
      <c r="AA21" s="29">
        <v>1</v>
      </c>
      <c r="AB21" s="30">
        <v>0</v>
      </c>
      <c r="AC21" s="27">
        <v>1</v>
      </c>
      <c r="AD21" s="28">
        <v>4</v>
      </c>
      <c r="AE21" s="29">
        <v>3</v>
      </c>
      <c r="AF21" s="55">
        <v>1</v>
      </c>
      <c r="AG21" s="56"/>
      <c r="AH21">
        <v>2019</v>
      </c>
      <c r="AI21">
        <v>2018</v>
      </c>
    </row>
    <row r="22" spans="1:35" ht="45" x14ac:dyDescent="0.25">
      <c r="A22" s="18">
        <f t="shared" si="0"/>
        <v>15</v>
      </c>
      <c r="B22" s="40" t="s">
        <v>80</v>
      </c>
      <c r="C22" s="20" t="s">
        <v>81</v>
      </c>
      <c r="D22" s="21" t="s">
        <v>38</v>
      </c>
      <c r="E22" s="21" t="s">
        <v>63</v>
      </c>
      <c r="F22" s="22" t="s">
        <v>40</v>
      </c>
      <c r="G22" s="22" t="s">
        <v>140</v>
      </c>
      <c r="H22" s="22" t="s">
        <v>141</v>
      </c>
      <c r="I22" s="22" t="s">
        <v>139</v>
      </c>
      <c r="J22" s="22" t="s">
        <v>141</v>
      </c>
      <c r="K22" s="24" t="s">
        <v>139</v>
      </c>
      <c r="L22" s="24" t="s">
        <v>140</v>
      </c>
      <c r="M22" s="38" t="s">
        <v>139</v>
      </c>
      <c r="N22" s="38" t="s">
        <v>139</v>
      </c>
      <c r="O22" s="22" t="s">
        <v>142</v>
      </c>
      <c r="P22" s="22" t="s">
        <v>142</v>
      </c>
      <c r="Q22" s="22" t="s">
        <v>140</v>
      </c>
      <c r="R22" s="22" t="s">
        <v>142</v>
      </c>
      <c r="S22" s="24"/>
      <c r="T22" s="24"/>
      <c r="U22" s="38"/>
      <c r="V22" s="38"/>
      <c r="W22" s="38"/>
      <c r="X22" s="25">
        <f t="shared" si="1"/>
        <v>80</v>
      </c>
      <c r="Y22" s="27">
        <v>1</v>
      </c>
      <c r="Z22" s="28">
        <v>0</v>
      </c>
      <c r="AA22" s="29">
        <v>1</v>
      </c>
      <c r="AB22" s="30">
        <v>1</v>
      </c>
      <c r="AC22" s="27">
        <v>2</v>
      </c>
      <c r="AD22" s="28">
        <v>3</v>
      </c>
      <c r="AE22" s="29">
        <v>3</v>
      </c>
      <c r="AF22" s="55">
        <v>1</v>
      </c>
      <c r="AG22" s="56"/>
      <c r="AH22">
        <v>2019</v>
      </c>
      <c r="AI22">
        <v>2018</v>
      </c>
    </row>
    <row r="23" spans="1:35" ht="45" x14ac:dyDescent="0.25">
      <c r="A23" s="18">
        <f t="shared" si="0"/>
        <v>16</v>
      </c>
      <c r="B23" s="40" t="s">
        <v>82</v>
      </c>
      <c r="C23" s="20" t="s">
        <v>83</v>
      </c>
      <c r="D23" s="21" t="s">
        <v>38</v>
      </c>
      <c r="E23" s="21" t="s">
        <v>69</v>
      </c>
      <c r="F23" s="22" t="s">
        <v>44</v>
      </c>
      <c r="G23" s="22" t="s">
        <v>139</v>
      </c>
      <c r="H23" s="22" t="s">
        <v>140</v>
      </c>
      <c r="I23" s="22" t="s">
        <v>139</v>
      </c>
      <c r="J23" s="22" t="s">
        <v>139</v>
      </c>
      <c r="K23" s="24" t="s">
        <v>139</v>
      </c>
      <c r="L23" s="24" t="s">
        <v>140</v>
      </c>
      <c r="M23" s="25" t="s">
        <v>142</v>
      </c>
      <c r="N23" s="25" t="s">
        <v>139</v>
      </c>
      <c r="O23" s="22" t="s">
        <v>140</v>
      </c>
      <c r="P23" s="22" t="s">
        <v>140</v>
      </c>
      <c r="Q23" s="22" t="s">
        <v>142</v>
      </c>
      <c r="R23" s="22" t="s">
        <v>142</v>
      </c>
      <c r="S23" s="24"/>
      <c r="T23" s="24"/>
      <c r="U23" s="25"/>
      <c r="V23" s="25"/>
      <c r="W23" s="25"/>
      <c r="X23" s="25">
        <f t="shared" si="1"/>
        <v>80</v>
      </c>
      <c r="Y23" s="27">
        <v>1</v>
      </c>
      <c r="Z23" s="28">
        <v>0</v>
      </c>
      <c r="AA23" s="29">
        <v>1</v>
      </c>
      <c r="AB23" s="30">
        <v>0</v>
      </c>
      <c r="AC23" s="27">
        <v>2</v>
      </c>
      <c r="AD23" s="28">
        <v>4</v>
      </c>
      <c r="AE23" s="29">
        <v>3</v>
      </c>
      <c r="AF23" s="55">
        <v>0</v>
      </c>
      <c r="AG23" s="56"/>
      <c r="AH23">
        <v>2018</v>
      </c>
      <c r="AI23">
        <v>2018</v>
      </c>
    </row>
    <row r="24" spans="1:35" ht="45" x14ac:dyDescent="0.25">
      <c r="A24" s="18">
        <f t="shared" si="0"/>
        <v>17</v>
      </c>
      <c r="B24" s="40" t="s">
        <v>84</v>
      </c>
      <c r="C24" s="20" t="s">
        <v>85</v>
      </c>
      <c r="D24" s="21" t="s">
        <v>38</v>
      </c>
      <c r="E24" s="21" t="s">
        <v>69</v>
      </c>
      <c r="F24" s="22" t="s">
        <v>40</v>
      </c>
      <c r="G24" s="22" t="s">
        <v>139</v>
      </c>
      <c r="H24" s="22" t="s">
        <v>142</v>
      </c>
      <c r="I24" s="22" t="s">
        <v>140</v>
      </c>
      <c r="J24" s="22" t="s">
        <v>139</v>
      </c>
      <c r="K24" s="24" t="s">
        <v>139</v>
      </c>
      <c r="L24" s="24" t="s">
        <v>139</v>
      </c>
      <c r="M24" s="25" t="s">
        <v>140</v>
      </c>
      <c r="N24" s="25" t="s">
        <v>140</v>
      </c>
      <c r="O24" s="22" t="s">
        <v>141</v>
      </c>
      <c r="P24" s="22" t="s">
        <v>142</v>
      </c>
      <c r="Q24" s="22" t="s">
        <v>140</v>
      </c>
      <c r="R24" s="22" t="s">
        <v>142</v>
      </c>
      <c r="S24" s="24"/>
      <c r="T24" s="24"/>
      <c r="U24" s="25"/>
      <c r="V24" s="25"/>
      <c r="W24" s="25"/>
      <c r="X24" s="25">
        <f t="shared" si="1"/>
        <v>80</v>
      </c>
      <c r="Y24" s="27">
        <v>1</v>
      </c>
      <c r="Z24" s="28">
        <v>0</v>
      </c>
      <c r="AA24" s="29">
        <v>1</v>
      </c>
      <c r="AB24" s="30">
        <v>0</v>
      </c>
      <c r="AC24" s="27">
        <v>2</v>
      </c>
      <c r="AD24" s="28">
        <v>3</v>
      </c>
      <c r="AE24" s="29">
        <v>3</v>
      </c>
      <c r="AF24" s="55">
        <v>1</v>
      </c>
      <c r="AG24" s="56"/>
      <c r="AH24">
        <v>2018</v>
      </c>
      <c r="AI24">
        <v>2018</v>
      </c>
    </row>
    <row r="25" spans="1:35" ht="45" x14ac:dyDescent="0.25">
      <c r="A25" s="18">
        <f t="shared" si="0"/>
        <v>18</v>
      </c>
      <c r="B25" s="40">
        <v>209289</v>
      </c>
      <c r="C25" s="20" t="s">
        <v>86</v>
      </c>
      <c r="D25" s="21" t="s">
        <v>38</v>
      </c>
      <c r="E25" s="21"/>
      <c r="F25" s="22"/>
      <c r="G25" s="41" t="s">
        <v>139</v>
      </c>
      <c r="H25" s="41" t="s">
        <v>140</v>
      </c>
      <c r="I25" s="41" t="s">
        <v>139</v>
      </c>
      <c r="J25" s="22" t="s">
        <v>139</v>
      </c>
      <c r="K25" s="24" t="s">
        <v>139</v>
      </c>
      <c r="L25" s="24" t="s">
        <v>139</v>
      </c>
      <c r="M25" s="25" t="s">
        <v>140</v>
      </c>
      <c r="N25" s="25" t="s">
        <v>140</v>
      </c>
      <c r="O25" s="22" t="s">
        <v>140</v>
      </c>
      <c r="P25" s="22" t="s">
        <v>142</v>
      </c>
      <c r="Q25" s="22" t="s">
        <v>140</v>
      </c>
      <c r="R25" s="22" t="s">
        <v>141</v>
      </c>
      <c r="S25" s="24"/>
      <c r="T25" s="24"/>
      <c r="U25" s="25"/>
      <c r="V25" s="25"/>
      <c r="W25" s="25"/>
      <c r="X25" s="25">
        <f t="shared" si="1"/>
        <v>80</v>
      </c>
      <c r="Y25" s="27">
        <v>0</v>
      </c>
      <c r="Z25" s="28">
        <v>0</v>
      </c>
      <c r="AA25" s="29">
        <v>1</v>
      </c>
      <c r="AB25" s="30">
        <v>1</v>
      </c>
      <c r="AC25" s="27">
        <v>1</v>
      </c>
      <c r="AD25" s="28">
        <v>4</v>
      </c>
      <c r="AE25" s="29">
        <v>4</v>
      </c>
      <c r="AF25" s="55">
        <v>0</v>
      </c>
      <c r="AG25" s="56"/>
      <c r="AH25">
        <v>2020</v>
      </c>
      <c r="AI25">
        <v>2018</v>
      </c>
    </row>
    <row r="26" spans="1:35" ht="45" x14ac:dyDescent="0.25">
      <c r="A26" s="18">
        <f t="shared" si="0"/>
        <v>19</v>
      </c>
      <c r="B26" s="40" t="s">
        <v>87</v>
      </c>
      <c r="C26" s="20" t="s">
        <v>88</v>
      </c>
      <c r="D26" s="21" t="s">
        <v>38</v>
      </c>
      <c r="E26" s="21" t="s">
        <v>70</v>
      </c>
      <c r="F26" s="22" t="s">
        <v>89</v>
      </c>
      <c r="G26" s="22" t="s">
        <v>139</v>
      </c>
      <c r="H26" s="22" t="s">
        <v>142</v>
      </c>
      <c r="I26" s="22" t="s">
        <v>140</v>
      </c>
      <c r="J26" s="22" t="s">
        <v>140</v>
      </c>
      <c r="K26" s="24" t="s">
        <v>139</v>
      </c>
      <c r="L26" s="24" t="s">
        <v>139</v>
      </c>
      <c r="M26" s="25" t="s">
        <v>141</v>
      </c>
      <c r="N26" s="25" t="s">
        <v>139</v>
      </c>
      <c r="O26" s="22" t="s">
        <v>140</v>
      </c>
      <c r="P26" s="22" t="s">
        <v>140</v>
      </c>
      <c r="Q26" s="22" t="s">
        <v>140</v>
      </c>
      <c r="R26" s="22" t="s">
        <v>140</v>
      </c>
      <c r="S26" s="24"/>
      <c r="T26" s="24"/>
      <c r="U26" s="25"/>
      <c r="V26" s="25"/>
      <c r="W26" s="25"/>
      <c r="X26" s="25">
        <f t="shared" si="1"/>
        <v>80</v>
      </c>
      <c r="Y26" s="27">
        <v>0</v>
      </c>
      <c r="Z26" s="28">
        <v>1</v>
      </c>
      <c r="AA26" s="29">
        <v>1</v>
      </c>
      <c r="AB26" s="30">
        <v>0</v>
      </c>
      <c r="AC26" s="27">
        <v>1</v>
      </c>
      <c r="AD26" s="28">
        <v>4</v>
      </c>
      <c r="AE26" s="29">
        <v>3</v>
      </c>
      <c r="AF26" s="55">
        <v>1</v>
      </c>
      <c r="AG26" s="56"/>
      <c r="AH26">
        <v>2020</v>
      </c>
      <c r="AI26">
        <v>2018</v>
      </c>
    </row>
    <row r="27" spans="1:35" ht="45" x14ac:dyDescent="0.25">
      <c r="A27" s="18">
        <f t="shared" si="0"/>
        <v>20</v>
      </c>
      <c r="B27" s="40" t="s">
        <v>90</v>
      </c>
      <c r="C27" s="20" t="s">
        <v>91</v>
      </c>
      <c r="D27" s="21" t="s">
        <v>38</v>
      </c>
      <c r="E27" s="21" t="s">
        <v>69</v>
      </c>
      <c r="F27" s="22" t="s">
        <v>89</v>
      </c>
      <c r="G27" s="22" t="s">
        <v>139</v>
      </c>
      <c r="H27" s="22" t="s">
        <v>140</v>
      </c>
      <c r="I27" s="22" t="s">
        <v>139</v>
      </c>
      <c r="J27" s="22" t="s">
        <v>140</v>
      </c>
      <c r="K27" s="24" t="s">
        <v>139</v>
      </c>
      <c r="L27" s="24" t="s">
        <v>142</v>
      </c>
      <c r="M27" s="38" t="s">
        <v>140</v>
      </c>
      <c r="N27" s="38" t="s">
        <v>139</v>
      </c>
      <c r="O27" s="22" t="s">
        <v>140</v>
      </c>
      <c r="P27" s="22" t="s">
        <v>139</v>
      </c>
      <c r="Q27" s="22" t="s">
        <v>140</v>
      </c>
      <c r="R27" s="22" t="s">
        <v>140</v>
      </c>
      <c r="S27" s="24"/>
      <c r="T27" s="24"/>
      <c r="U27" s="38"/>
      <c r="V27" s="38"/>
      <c r="W27" s="38"/>
      <c r="X27" s="25">
        <f t="shared" si="1"/>
        <v>80</v>
      </c>
      <c r="Y27" s="27">
        <v>0</v>
      </c>
      <c r="Z27" s="28">
        <v>1</v>
      </c>
      <c r="AA27" s="29">
        <v>1</v>
      </c>
      <c r="AB27" s="30">
        <v>0</v>
      </c>
      <c r="AC27" s="27">
        <v>1</v>
      </c>
      <c r="AD27" s="28">
        <v>4</v>
      </c>
      <c r="AE27" s="29">
        <v>4</v>
      </c>
      <c r="AF27" s="55">
        <v>0</v>
      </c>
      <c r="AG27" s="56"/>
      <c r="AH27">
        <v>2020</v>
      </c>
      <c r="AI27">
        <v>2018</v>
      </c>
    </row>
    <row r="28" spans="1:35" ht="45" x14ac:dyDescent="0.25">
      <c r="A28" s="18">
        <f t="shared" si="0"/>
        <v>21</v>
      </c>
      <c r="B28" s="40" t="s">
        <v>92</v>
      </c>
      <c r="C28" s="20" t="s">
        <v>93</v>
      </c>
      <c r="D28" s="21" t="s">
        <v>38</v>
      </c>
      <c r="E28" s="21" t="s">
        <v>57</v>
      </c>
      <c r="F28" s="22" t="s">
        <v>44</v>
      </c>
      <c r="G28" s="22" t="s">
        <v>139</v>
      </c>
      <c r="H28" s="22" t="s">
        <v>139</v>
      </c>
      <c r="I28" s="22" t="s">
        <v>142</v>
      </c>
      <c r="J28" s="22" t="s">
        <v>140</v>
      </c>
      <c r="K28" s="24" t="s">
        <v>141</v>
      </c>
      <c r="L28" s="24" t="s">
        <v>139</v>
      </c>
      <c r="M28" s="25" t="s">
        <v>140</v>
      </c>
      <c r="N28" s="25" t="s">
        <v>141</v>
      </c>
      <c r="O28" s="22" t="s">
        <v>140</v>
      </c>
      <c r="P28" s="22" t="s">
        <v>142</v>
      </c>
      <c r="Q28" s="22" t="s">
        <v>140</v>
      </c>
      <c r="R28" s="22" t="s">
        <v>142</v>
      </c>
      <c r="S28" s="24"/>
      <c r="T28" s="24"/>
      <c r="U28" s="25"/>
      <c r="V28" s="25"/>
      <c r="W28" s="25"/>
      <c r="X28" s="25">
        <f t="shared" si="1"/>
        <v>80</v>
      </c>
      <c r="Y28" s="27">
        <v>1</v>
      </c>
      <c r="Z28" s="28">
        <v>0</v>
      </c>
      <c r="AA28" s="29">
        <v>0</v>
      </c>
      <c r="AB28" s="30">
        <v>1</v>
      </c>
      <c r="AC28" s="27">
        <v>2</v>
      </c>
      <c r="AD28" s="28">
        <v>3</v>
      </c>
      <c r="AE28" s="29">
        <v>3</v>
      </c>
      <c r="AF28" s="55">
        <v>1</v>
      </c>
      <c r="AG28" s="56"/>
      <c r="AH28">
        <v>2020</v>
      </c>
      <c r="AI28">
        <v>2020</v>
      </c>
    </row>
    <row r="29" spans="1:35" ht="45" x14ac:dyDescent="0.25">
      <c r="A29" s="18">
        <f t="shared" si="0"/>
        <v>22</v>
      </c>
      <c r="B29" s="40" t="s">
        <v>94</v>
      </c>
      <c r="C29" s="20" t="s">
        <v>95</v>
      </c>
      <c r="D29" s="21" t="s">
        <v>38</v>
      </c>
      <c r="E29" s="21" t="s">
        <v>39</v>
      </c>
      <c r="F29" s="22" t="s">
        <v>40</v>
      </c>
      <c r="G29" s="22" t="s">
        <v>139</v>
      </c>
      <c r="H29" s="22" t="s">
        <v>139</v>
      </c>
      <c r="I29" s="22" t="s">
        <v>142</v>
      </c>
      <c r="J29" s="22" t="s">
        <v>140</v>
      </c>
      <c r="K29" s="24" t="s">
        <v>140</v>
      </c>
      <c r="L29" s="24" t="s">
        <v>139</v>
      </c>
      <c r="M29" s="38" t="s">
        <v>140</v>
      </c>
      <c r="N29" s="38" t="s">
        <v>139</v>
      </c>
      <c r="O29" s="22" t="s">
        <v>140</v>
      </c>
      <c r="P29" s="22" t="s">
        <v>142</v>
      </c>
      <c r="Q29" s="22" t="s">
        <v>140</v>
      </c>
      <c r="R29" s="22" t="s">
        <v>142</v>
      </c>
      <c r="S29" s="24"/>
      <c r="T29" s="24"/>
      <c r="U29" s="38"/>
      <c r="V29" s="38"/>
      <c r="W29" s="38"/>
      <c r="X29" s="25">
        <f t="shared" si="1"/>
        <v>80</v>
      </c>
      <c r="Y29" s="27">
        <v>1</v>
      </c>
      <c r="Z29" s="28">
        <v>0</v>
      </c>
      <c r="AA29" s="29">
        <v>1</v>
      </c>
      <c r="AB29" s="30">
        <v>0</v>
      </c>
      <c r="AC29" s="27">
        <v>2</v>
      </c>
      <c r="AD29" s="28">
        <v>4</v>
      </c>
      <c r="AE29" s="29">
        <v>3</v>
      </c>
      <c r="AF29" s="55">
        <v>0</v>
      </c>
      <c r="AG29" s="56"/>
      <c r="AH29">
        <v>2018</v>
      </c>
      <c r="AI29">
        <v>2020</v>
      </c>
    </row>
    <row r="30" spans="1:35" ht="45" x14ac:dyDescent="0.25">
      <c r="A30" s="18">
        <f t="shared" si="0"/>
        <v>23</v>
      </c>
      <c r="B30" s="40" t="s">
        <v>96</v>
      </c>
      <c r="C30" s="20" t="s">
        <v>97</v>
      </c>
      <c r="D30" s="21" t="s">
        <v>38</v>
      </c>
      <c r="E30" s="21" t="s">
        <v>69</v>
      </c>
      <c r="F30" s="22" t="s">
        <v>40</v>
      </c>
      <c r="G30" s="22" t="s">
        <v>139</v>
      </c>
      <c r="H30" s="22" t="s">
        <v>139</v>
      </c>
      <c r="I30" s="22" t="s">
        <v>140</v>
      </c>
      <c r="J30" s="22" t="s">
        <v>140</v>
      </c>
      <c r="K30" s="24" t="s">
        <v>140</v>
      </c>
      <c r="L30" s="24" t="s">
        <v>139</v>
      </c>
      <c r="M30" s="38" t="s">
        <v>142</v>
      </c>
      <c r="N30" s="38" t="s">
        <v>139</v>
      </c>
      <c r="O30" s="22" t="s">
        <v>140</v>
      </c>
      <c r="P30" s="22" t="s">
        <v>140</v>
      </c>
      <c r="Q30" s="22" t="s">
        <v>142</v>
      </c>
      <c r="R30" s="22" t="s">
        <v>140</v>
      </c>
      <c r="S30" s="24"/>
      <c r="T30" s="24"/>
      <c r="U30" s="38"/>
      <c r="V30" s="38"/>
      <c r="W30" s="38"/>
      <c r="X30" s="25">
        <f t="shared" si="1"/>
        <v>80</v>
      </c>
      <c r="Y30" s="27">
        <v>0</v>
      </c>
      <c r="Z30" s="28">
        <v>1</v>
      </c>
      <c r="AA30" s="29">
        <v>1</v>
      </c>
      <c r="AB30" s="30">
        <v>0</v>
      </c>
      <c r="AC30" s="27">
        <v>2</v>
      </c>
      <c r="AD30" s="28">
        <v>4</v>
      </c>
      <c r="AE30" s="29">
        <v>3</v>
      </c>
      <c r="AF30" s="55">
        <v>0</v>
      </c>
      <c r="AG30" s="56"/>
      <c r="AH30">
        <v>2018</v>
      </c>
      <c r="AI30">
        <v>2020</v>
      </c>
    </row>
    <row r="31" spans="1:35" ht="45" x14ac:dyDescent="0.25">
      <c r="A31" s="18">
        <f t="shared" si="0"/>
        <v>24</v>
      </c>
      <c r="B31" s="40" t="s">
        <v>98</v>
      </c>
      <c r="C31" s="20" t="s">
        <v>99</v>
      </c>
      <c r="D31" s="21" t="s">
        <v>38</v>
      </c>
      <c r="E31" s="21" t="s">
        <v>63</v>
      </c>
      <c r="F31" s="22" t="s">
        <v>40</v>
      </c>
      <c r="G31" s="22" t="s">
        <v>139</v>
      </c>
      <c r="H31" s="22" t="s">
        <v>140</v>
      </c>
      <c r="I31" s="22" t="s">
        <v>139</v>
      </c>
      <c r="J31" s="22" t="s">
        <v>140</v>
      </c>
      <c r="K31" s="24" t="s">
        <v>139</v>
      </c>
      <c r="L31" s="24" t="s">
        <v>140</v>
      </c>
      <c r="M31" s="38" t="s">
        <v>141</v>
      </c>
      <c r="N31" s="38" t="s">
        <v>139</v>
      </c>
      <c r="O31" s="22" t="s">
        <v>142</v>
      </c>
      <c r="P31" s="22" t="s">
        <v>140</v>
      </c>
      <c r="Q31" s="22" t="s">
        <v>142</v>
      </c>
      <c r="R31" s="22" t="s">
        <v>140</v>
      </c>
      <c r="S31" s="24"/>
      <c r="T31" s="24"/>
      <c r="U31" s="38"/>
      <c r="V31" s="38"/>
      <c r="W31" s="38"/>
      <c r="X31" s="25">
        <f t="shared" si="1"/>
        <v>80</v>
      </c>
      <c r="Y31" s="27">
        <v>0</v>
      </c>
      <c r="Z31" s="28">
        <v>1</v>
      </c>
      <c r="AA31" s="29">
        <v>1</v>
      </c>
      <c r="AB31" s="30">
        <v>0</v>
      </c>
      <c r="AC31" s="27">
        <v>2</v>
      </c>
      <c r="AD31" s="28">
        <v>3</v>
      </c>
      <c r="AE31" s="29">
        <v>3</v>
      </c>
      <c r="AF31" s="55">
        <v>1</v>
      </c>
      <c r="AG31" s="56"/>
      <c r="AH31">
        <v>2018</v>
      </c>
      <c r="AI31">
        <v>2020</v>
      </c>
    </row>
    <row r="32" spans="1:35" ht="45" x14ac:dyDescent="0.25">
      <c r="A32" s="18">
        <f t="shared" si="0"/>
        <v>25</v>
      </c>
      <c r="B32" s="40">
        <v>215356</v>
      </c>
      <c r="C32" s="20" t="s">
        <v>100</v>
      </c>
      <c r="D32" s="21" t="s">
        <v>38</v>
      </c>
      <c r="E32" s="21"/>
      <c r="F32" s="22"/>
      <c r="G32" s="22" t="s">
        <v>139</v>
      </c>
      <c r="H32" s="22" t="s">
        <v>142</v>
      </c>
      <c r="I32" s="22" t="s">
        <v>140</v>
      </c>
      <c r="J32" s="22" t="s">
        <v>139</v>
      </c>
      <c r="K32" s="24" t="s">
        <v>139</v>
      </c>
      <c r="L32" s="24" t="s">
        <v>140</v>
      </c>
      <c r="M32" s="38" t="s">
        <v>139</v>
      </c>
      <c r="N32" s="38" t="s">
        <v>139</v>
      </c>
      <c r="O32" s="22" t="s">
        <v>140</v>
      </c>
      <c r="P32" s="22" t="s">
        <v>140</v>
      </c>
      <c r="Q32" s="22" t="s">
        <v>141</v>
      </c>
      <c r="R32" s="22" t="s">
        <v>140</v>
      </c>
      <c r="S32" s="24"/>
      <c r="T32" s="24"/>
      <c r="U32" s="38"/>
      <c r="V32" s="38"/>
      <c r="W32" s="38"/>
      <c r="X32" s="25">
        <f t="shared" si="1"/>
        <v>80</v>
      </c>
      <c r="Y32" s="27">
        <v>1</v>
      </c>
      <c r="Z32" s="28">
        <v>1</v>
      </c>
      <c r="AA32" s="29">
        <v>1</v>
      </c>
      <c r="AB32" s="30">
        <v>0</v>
      </c>
      <c r="AC32" s="27">
        <v>1</v>
      </c>
      <c r="AD32" s="28">
        <v>4</v>
      </c>
      <c r="AE32" s="29">
        <v>3</v>
      </c>
      <c r="AF32" s="55">
        <v>1</v>
      </c>
      <c r="AG32" s="56"/>
      <c r="AH32">
        <v>2018</v>
      </c>
      <c r="AI32">
        <v>2018</v>
      </c>
    </row>
    <row r="33" spans="1:35" ht="45" x14ac:dyDescent="0.25">
      <c r="A33" s="18">
        <f t="shared" si="0"/>
        <v>26</v>
      </c>
      <c r="B33" s="40" t="s">
        <v>101</v>
      </c>
      <c r="C33" s="20" t="s">
        <v>102</v>
      </c>
      <c r="D33" s="21" t="s">
        <v>38</v>
      </c>
      <c r="E33" s="21" t="s">
        <v>103</v>
      </c>
      <c r="F33" s="22" t="s">
        <v>40</v>
      </c>
      <c r="G33" s="22" t="s">
        <v>139</v>
      </c>
      <c r="H33" s="22" t="s">
        <v>140</v>
      </c>
      <c r="I33" s="22" t="s">
        <v>139</v>
      </c>
      <c r="J33" s="22" t="s">
        <v>140</v>
      </c>
      <c r="K33" s="24" t="s">
        <v>142</v>
      </c>
      <c r="L33" s="24" t="s">
        <v>140</v>
      </c>
      <c r="M33" s="38" t="s">
        <v>139</v>
      </c>
      <c r="N33" s="38" t="s">
        <v>142</v>
      </c>
      <c r="O33" s="22" t="s">
        <v>140</v>
      </c>
      <c r="P33" s="22" t="s">
        <v>141</v>
      </c>
      <c r="Q33" s="22" t="s">
        <v>140</v>
      </c>
      <c r="R33" s="22" t="s">
        <v>140</v>
      </c>
      <c r="S33" s="24"/>
      <c r="T33" s="24"/>
      <c r="U33" s="38"/>
      <c r="V33" s="38"/>
      <c r="W33" s="38"/>
      <c r="X33" s="25">
        <f t="shared" si="1"/>
        <v>80</v>
      </c>
      <c r="Y33" s="27">
        <v>1</v>
      </c>
      <c r="Z33" s="28">
        <v>1</v>
      </c>
      <c r="AA33" s="29">
        <v>0</v>
      </c>
      <c r="AB33" s="30">
        <v>0</v>
      </c>
      <c r="AC33" s="27">
        <v>1</v>
      </c>
      <c r="AD33" s="28">
        <v>4</v>
      </c>
      <c r="AE33" s="29">
        <v>3</v>
      </c>
      <c r="AF33" s="55">
        <v>1</v>
      </c>
      <c r="AG33" s="56"/>
      <c r="AH33">
        <v>2018</v>
      </c>
      <c r="AI33">
        <v>2018</v>
      </c>
    </row>
    <row r="34" spans="1:35" ht="45" x14ac:dyDescent="0.25">
      <c r="A34" s="18">
        <f t="shared" si="0"/>
        <v>27</v>
      </c>
      <c r="B34" s="40" t="s">
        <v>104</v>
      </c>
      <c r="C34" s="20" t="s">
        <v>105</v>
      </c>
      <c r="D34" s="21" t="s">
        <v>38</v>
      </c>
      <c r="E34" s="21" t="s">
        <v>103</v>
      </c>
      <c r="F34" s="22" t="s">
        <v>40</v>
      </c>
      <c r="G34" s="22" t="s">
        <v>142</v>
      </c>
      <c r="H34" s="22" t="s">
        <v>140</v>
      </c>
      <c r="I34" s="22" t="s">
        <v>139</v>
      </c>
      <c r="J34" s="22" t="s">
        <v>142</v>
      </c>
      <c r="K34" s="24" t="s">
        <v>139</v>
      </c>
      <c r="L34" s="24" t="s">
        <v>140</v>
      </c>
      <c r="M34" s="38" t="s">
        <v>141</v>
      </c>
      <c r="N34" s="38" t="s">
        <v>140</v>
      </c>
      <c r="O34" s="22" t="s">
        <v>140</v>
      </c>
      <c r="P34" s="22" t="s">
        <v>140</v>
      </c>
      <c r="Q34" s="22" t="s">
        <v>139</v>
      </c>
      <c r="R34" s="22" t="s">
        <v>139</v>
      </c>
      <c r="S34" s="24"/>
      <c r="T34" s="24"/>
      <c r="U34" s="38"/>
      <c r="V34" s="38"/>
      <c r="W34" s="38"/>
      <c r="X34" s="25">
        <f t="shared" si="1"/>
        <v>80</v>
      </c>
      <c r="Y34" s="27">
        <v>1</v>
      </c>
      <c r="Z34" s="28">
        <v>0</v>
      </c>
      <c r="AA34" s="29">
        <v>1</v>
      </c>
      <c r="AB34" s="30">
        <v>0</v>
      </c>
      <c r="AC34" s="27">
        <v>1</v>
      </c>
      <c r="AD34" s="28">
        <v>4</v>
      </c>
      <c r="AE34" s="29">
        <v>3</v>
      </c>
      <c r="AF34" s="55">
        <v>1</v>
      </c>
      <c r="AG34" s="56"/>
      <c r="AH34">
        <v>2018</v>
      </c>
      <c r="AI34">
        <v>2018</v>
      </c>
    </row>
    <row r="35" spans="1:35" ht="45" x14ac:dyDescent="0.25">
      <c r="A35" s="18">
        <f t="shared" si="0"/>
        <v>28</v>
      </c>
      <c r="B35" s="40" t="s">
        <v>106</v>
      </c>
      <c r="C35" s="20" t="s">
        <v>107</v>
      </c>
      <c r="D35" s="21" t="s">
        <v>38</v>
      </c>
      <c r="E35" s="21" t="s">
        <v>69</v>
      </c>
      <c r="F35" s="22" t="s">
        <v>40</v>
      </c>
      <c r="G35" s="22" t="s">
        <v>139</v>
      </c>
      <c r="H35" s="22" t="s">
        <v>142</v>
      </c>
      <c r="I35" s="22" t="s">
        <v>140</v>
      </c>
      <c r="J35" s="22" t="s">
        <v>140</v>
      </c>
      <c r="K35" s="24" t="s">
        <v>140</v>
      </c>
      <c r="L35" s="24" t="s">
        <v>139</v>
      </c>
      <c r="M35" s="25" t="s">
        <v>139</v>
      </c>
      <c r="N35" s="25" t="s">
        <v>139</v>
      </c>
      <c r="O35" s="22" t="s">
        <v>140</v>
      </c>
      <c r="P35" s="22" t="s">
        <v>140</v>
      </c>
      <c r="Q35" s="22" t="s">
        <v>142</v>
      </c>
      <c r="R35" s="22" t="s">
        <v>140</v>
      </c>
      <c r="S35" s="24"/>
      <c r="T35" s="24"/>
      <c r="U35" s="25"/>
      <c r="V35" s="25"/>
      <c r="W35" s="25"/>
      <c r="X35" s="25">
        <f t="shared" ref="X35:X58" si="2">IF($W35="A",115,IF($W35="B",105,IF($W35="C",95,80)))</f>
        <v>80</v>
      </c>
      <c r="Y35" s="27">
        <v>0</v>
      </c>
      <c r="Z35" s="28">
        <v>1</v>
      </c>
      <c r="AA35" s="29">
        <v>1</v>
      </c>
      <c r="AB35" s="30">
        <v>1</v>
      </c>
      <c r="AC35" s="27">
        <v>2</v>
      </c>
      <c r="AD35" s="28">
        <v>4</v>
      </c>
      <c r="AE35" s="29">
        <v>3</v>
      </c>
      <c r="AF35" s="55">
        <v>0</v>
      </c>
      <c r="AG35" s="56"/>
      <c r="AH35">
        <v>2018</v>
      </c>
      <c r="AI35">
        <v>2018</v>
      </c>
    </row>
    <row r="36" spans="1:35" ht="45" x14ac:dyDescent="0.25">
      <c r="A36" s="18">
        <f t="shared" si="0"/>
        <v>29</v>
      </c>
      <c r="B36" s="40" t="s">
        <v>108</v>
      </c>
      <c r="C36" s="20" t="s">
        <v>109</v>
      </c>
      <c r="D36" s="21" t="s">
        <v>38</v>
      </c>
      <c r="E36" s="21" t="s">
        <v>60</v>
      </c>
      <c r="F36" s="22" t="s">
        <v>40</v>
      </c>
      <c r="G36" s="22" t="s">
        <v>140</v>
      </c>
      <c r="H36" s="22" t="s">
        <v>139</v>
      </c>
      <c r="I36" s="22" t="s">
        <v>139</v>
      </c>
      <c r="J36" s="22" t="s">
        <v>140</v>
      </c>
      <c r="K36" s="24" t="s">
        <v>142</v>
      </c>
      <c r="L36" s="24" t="s">
        <v>141</v>
      </c>
      <c r="M36" s="25" t="s">
        <v>140</v>
      </c>
      <c r="N36" s="25" t="s">
        <v>142</v>
      </c>
      <c r="O36" s="22" t="s">
        <v>139</v>
      </c>
      <c r="P36" s="22" t="s">
        <v>140</v>
      </c>
      <c r="Q36" s="22" t="s">
        <v>140</v>
      </c>
      <c r="R36" s="22" t="s">
        <v>140</v>
      </c>
      <c r="S36" s="24"/>
      <c r="T36" s="24"/>
      <c r="U36" s="25"/>
      <c r="V36" s="25"/>
      <c r="W36" s="25"/>
      <c r="X36" s="25">
        <f t="shared" si="2"/>
        <v>80</v>
      </c>
      <c r="Y36" s="27">
        <v>1</v>
      </c>
      <c r="Z36" s="28">
        <v>1</v>
      </c>
      <c r="AA36" s="29">
        <v>0</v>
      </c>
      <c r="AB36" s="30">
        <v>0</v>
      </c>
      <c r="AC36" s="27">
        <v>1</v>
      </c>
      <c r="AD36" s="28">
        <v>4</v>
      </c>
      <c r="AE36" s="29">
        <v>3</v>
      </c>
      <c r="AF36" s="55">
        <v>1</v>
      </c>
      <c r="AG36" s="56"/>
      <c r="AH36">
        <v>2018</v>
      </c>
      <c r="AI36">
        <v>2018</v>
      </c>
    </row>
    <row r="37" spans="1:35" ht="45" x14ac:dyDescent="0.25">
      <c r="A37" s="18">
        <f t="shared" si="0"/>
        <v>30</v>
      </c>
      <c r="B37" s="40" t="s">
        <v>110</v>
      </c>
      <c r="C37" s="20" t="s">
        <v>111</v>
      </c>
      <c r="D37" s="21" t="s">
        <v>38</v>
      </c>
      <c r="E37" s="21" t="s">
        <v>70</v>
      </c>
      <c r="F37" s="22" t="s">
        <v>112</v>
      </c>
      <c r="G37" s="22" t="s">
        <v>140</v>
      </c>
      <c r="H37" s="22" t="s">
        <v>139</v>
      </c>
      <c r="I37" s="22" t="s">
        <v>139</v>
      </c>
      <c r="J37" s="22" t="s">
        <v>140</v>
      </c>
      <c r="K37" s="24" t="s">
        <v>142</v>
      </c>
      <c r="L37" s="24" t="s">
        <v>141</v>
      </c>
      <c r="M37" s="25" t="s">
        <v>140</v>
      </c>
      <c r="N37" s="25" t="s">
        <v>140</v>
      </c>
      <c r="O37" s="22" t="s">
        <v>140</v>
      </c>
      <c r="P37" s="22" t="s">
        <v>139</v>
      </c>
      <c r="Q37" s="22" t="s">
        <v>140</v>
      </c>
      <c r="R37" s="22" t="s">
        <v>140</v>
      </c>
      <c r="S37" s="24"/>
      <c r="T37" s="24"/>
      <c r="U37" s="25"/>
      <c r="V37" s="25"/>
      <c r="W37" s="25"/>
      <c r="X37" s="25">
        <f t="shared" si="2"/>
        <v>80</v>
      </c>
      <c r="Y37" s="27">
        <v>0</v>
      </c>
      <c r="Z37" s="28">
        <v>1</v>
      </c>
      <c r="AA37" s="29">
        <v>0</v>
      </c>
      <c r="AB37" s="30">
        <v>0</v>
      </c>
      <c r="AC37" s="27">
        <v>1</v>
      </c>
      <c r="AD37" s="28">
        <v>4</v>
      </c>
      <c r="AE37" s="29">
        <v>3</v>
      </c>
      <c r="AF37" s="55">
        <v>1</v>
      </c>
      <c r="AG37" s="56"/>
      <c r="AH37">
        <v>2018</v>
      </c>
      <c r="AI37">
        <v>2019</v>
      </c>
    </row>
    <row r="38" spans="1:35" ht="45" x14ac:dyDescent="0.25">
      <c r="A38" s="18">
        <f t="shared" si="0"/>
        <v>31</v>
      </c>
      <c r="B38" s="42">
        <v>233653</v>
      </c>
      <c r="C38" s="43" t="s">
        <v>113</v>
      </c>
      <c r="D38" s="21" t="s">
        <v>38</v>
      </c>
      <c r="E38" s="25"/>
      <c r="F38" s="25"/>
      <c r="G38" s="25" t="s">
        <v>142</v>
      </c>
      <c r="H38" s="25" t="s">
        <v>141</v>
      </c>
      <c r="I38" s="25" t="s">
        <v>140</v>
      </c>
      <c r="J38" s="25" t="s">
        <v>142</v>
      </c>
      <c r="K38" s="25" t="s">
        <v>139</v>
      </c>
      <c r="L38" s="25" t="s">
        <v>140</v>
      </c>
      <c r="M38" s="25" t="s">
        <v>139</v>
      </c>
      <c r="N38" s="25" t="s">
        <v>140</v>
      </c>
      <c r="O38" s="25" t="s">
        <v>140</v>
      </c>
      <c r="P38" s="25" t="s">
        <v>139</v>
      </c>
      <c r="Q38" s="25" t="s">
        <v>140</v>
      </c>
      <c r="R38" s="25" t="s">
        <v>139</v>
      </c>
      <c r="S38" s="25"/>
      <c r="T38" s="25"/>
      <c r="U38" s="25"/>
      <c r="V38" s="25"/>
      <c r="W38" s="25"/>
      <c r="X38" s="25">
        <f t="shared" si="2"/>
        <v>80</v>
      </c>
      <c r="Y38" s="27">
        <v>1</v>
      </c>
      <c r="Z38" s="28">
        <v>0</v>
      </c>
      <c r="AA38" s="29">
        <v>1</v>
      </c>
      <c r="AB38" s="30">
        <v>0</v>
      </c>
      <c r="AC38" s="27">
        <v>1</v>
      </c>
      <c r="AD38" s="28">
        <v>4</v>
      </c>
      <c r="AE38" s="29">
        <v>3</v>
      </c>
      <c r="AF38" s="55">
        <v>1</v>
      </c>
      <c r="AG38" s="56"/>
      <c r="AH38">
        <v>2018</v>
      </c>
      <c r="AI38">
        <v>2019</v>
      </c>
    </row>
    <row r="39" spans="1:35" ht="45" x14ac:dyDescent="0.25">
      <c r="A39" s="18">
        <f t="shared" si="0"/>
        <v>32</v>
      </c>
      <c r="B39" s="44" t="s">
        <v>114</v>
      </c>
      <c r="C39" s="45" t="s">
        <v>115</v>
      </c>
      <c r="D39" s="21" t="s">
        <v>38</v>
      </c>
      <c r="E39" s="25"/>
      <c r="F39" s="25"/>
      <c r="G39" s="25" t="s">
        <v>140</v>
      </c>
      <c r="H39" s="25" t="s">
        <v>139</v>
      </c>
      <c r="I39" s="25" t="s">
        <v>139</v>
      </c>
      <c r="J39" s="25" t="s">
        <v>139</v>
      </c>
      <c r="K39" s="25" t="s">
        <v>139</v>
      </c>
      <c r="L39" s="25" t="s">
        <v>140</v>
      </c>
      <c r="M39" s="25" t="s">
        <v>139</v>
      </c>
      <c r="N39" s="25" t="s">
        <v>140</v>
      </c>
      <c r="O39" s="25" t="s">
        <v>142</v>
      </c>
      <c r="P39" s="25" t="s">
        <v>140</v>
      </c>
      <c r="Q39" s="25" t="s">
        <v>142</v>
      </c>
      <c r="R39" s="25" t="s">
        <v>142</v>
      </c>
      <c r="S39" s="25"/>
      <c r="T39" s="25"/>
      <c r="U39" s="25"/>
      <c r="V39" s="25"/>
      <c r="W39" s="25"/>
      <c r="X39" s="25">
        <f t="shared" si="2"/>
        <v>80</v>
      </c>
      <c r="Y39" s="27">
        <v>1</v>
      </c>
      <c r="Z39" s="28">
        <v>0</v>
      </c>
      <c r="AA39" s="29">
        <v>1</v>
      </c>
      <c r="AB39" s="30">
        <v>0</v>
      </c>
      <c r="AC39" s="27">
        <v>2</v>
      </c>
      <c r="AD39" s="28">
        <v>3</v>
      </c>
      <c r="AE39" s="29">
        <v>4</v>
      </c>
      <c r="AF39" s="55">
        <v>0</v>
      </c>
      <c r="AG39" s="56"/>
      <c r="AH39">
        <v>2018</v>
      </c>
      <c r="AI39">
        <v>2019</v>
      </c>
    </row>
    <row r="40" spans="1:35" ht="45" x14ac:dyDescent="0.25">
      <c r="A40" s="18">
        <f t="shared" si="0"/>
        <v>33</v>
      </c>
      <c r="B40" s="42">
        <v>238296</v>
      </c>
      <c r="C40" s="46" t="s">
        <v>116</v>
      </c>
      <c r="D40" s="21" t="s">
        <v>38</v>
      </c>
      <c r="E40" s="47"/>
      <c r="F40" s="47"/>
      <c r="G40" s="47" t="s">
        <v>139</v>
      </c>
      <c r="H40" s="47" t="s">
        <v>140</v>
      </c>
      <c r="I40" s="47" t="s">
        <v>139</v>
      </c>
      <c r="J40" s="47" t="s">
        <v>140</v>
      </c>
      <c r="K40" s="47" t="s">
        <v>141</v>
      </c>
      <c r="L40" s="47" t="s">
        <v>140</v>
      </c>
      <c r="M40" s="47" t="s">
        <v>139</v>
      </c>
      <c r="N40" s="47" t="s">
        <v>139</v>
      </c>
      <c r="O40" s="47" t="s">
        <v>142</v>
      </c>
      <c r="P40" s="47" t="s">
        <v>140</v>
      </c>
      <c r="Q40" s="47" t="s">
        <v>140</v>
      </c>
      <c r="R40" s="47" t="s">
        <v>140</v>
      </c>
      <c r="S40" s="47"/>
      <c r="T40" s="47"/>
      <c r="U40" s="47"/>
      <c r="V40" s="47"/>
      <c r="W40" s="47"/>
      <c r="X40" s="25">
        <f t="shared" si="2"/>
        <v>80</v>
      </c>
      <c r="Y40" s="27">
        <v>0</v>
      </c>
      <c r="Z40" s="28">
        <v>1</v>
      </c>
      <c r="AA40" s="29">
        <v>0</v>
      </c>
      <c r="AB40" s="30">
        <v>1</v>
      </c>
      <c r="AC40" s="27">
        <v>1</v>
      </c>
      <c r="AD40" s="28">
        <v>4</v>
      </c>
      <c r="AE40" s="29">
        <v>3</v>
      </c>
      <c r="AF40" s="55">
        <v>1</v>
      </c>
      <c r="AG40" s="56"/>
      <c r="AH40">
        <v>2018</v>
      </c>
      <c r="AI40">
        <v>2019</v>
      </c>
    </row>
    <row r="41" spans="1:35" ht="45" x14ac:dyDescent="0.25">
      <c r="A41" s="18">
        <f t="shared" si="0"/>
        <v>34</v>
      </c>
      <c r="B41" s="48">
        <v>239801</v>
      </c>
      <c r="C41" s="43" t="s">
        <v>117</v>
      </c>
      <c r="D41" s="21" t="s">
        <v>38</v>
      </c>
      <c r="E41" s="25"/>
      <c r="F41" s="25"/>
      <c r="G41" s="25" t="s">
        <v>140</v>
      </c>
      <c r="H41" s="25" t="s">
        <v>139</v>
      </c>
      <c r="I41" s="25" t="s">
        <v>139</v>
      </c>
      <c r="J41" s="25" t="s">
        <v>139</v>
      </c>
      <c r="K41" s="25" t="s">
        <v>140</v>
      </c>
      <c r="L41" s="25" t="s">
        <v>139</v>
      </c>
      <c r="M41" s="25" t="s">
        <v>139</v>
      </c>
      <c r="N41" s="25" t="s">
        <v>140</v>
      </c>
      <c r="O41" s="25" t="s">
        <v>142</v>
      </c>
      <c r="P41" s="25" t="s">
        <v>140</v>
      </c>
      <c r="Q41" s="25" t="s">
        <v>142</v>
      </c>
      <c r="R41" s="25" t="s">
        <v>142</v>
      </c>
      <c r="S41" s="25"/>
      <c r="T41" s="25"/>
      <c r="U41" s="25"/>
      <c r="V41" s="25"/>
      <c r="W41" s="25"/>
      <c r="X41" s="25">
        <f t="shared" si="2"/>
        <v>80</v>
      </c>
      <c r="Y41" s="27">
        <v>1</v>
      </c>
      <c r="Z41" s="28">
        <v>0</v>
      </c>
      <c r="AA41" s="29">
        <v>1</v>
      </c>
      <c r="AB41" s="30">
        <v>0</v>
      </c>
      <c r="AC41" s="27">
        <v>2</v>
      </c>
      <c r="AD41" s="28">
        <v>3</v>
      </c>
      <c r="AE41" s="29">
        <v>4</v>
      </c>
      <c r="AF41" s="55">
        <v>0</v>
      </c>
      <c r="AG41" s="56"/>
      <c r="AH41">
        <v>2019</v>
      </c>
      <c r="AI41">
        <v>2019</v>
      </c>
    </row>
    <row r="42" spans="1:35" ht="45" x14ac:dyDescent="0.25">
      <c r="A42" s="18">
        <f t="shared" si="0"/>
        <v>35</v>
      </c>
      <c r="B42" s="25">
        <v>194836</v>
      </c>
      <c r="C42" s="43" t="s">
        <v>118</v>
      </c>
      <c r="D42" s="21" t="s">
        <v>38</v>
      </c>
      <c r="E42" s="25"/>
      <c r="F42" s="25"/>
      <c r="G42" s="25" t="s">
        <v>139</v>
      </c>
      <c r="H42" s="25" t="s">
        <v>140</v>
      </c>
      <c r="I42" s="25" t="s">
        <v>139</v>
      </c>
      <c r="J42" s="25" t="s">
        <v>140</v>
      </c>
      <c r="K42" s="25" t="s">
        <v>142</v>
      </c>
      <c r="L42" s="25" t="s">
        <v>141</v>
      </c>
      <c r="M42" s="25" t="s">
        <v>139</v>
      </c>
      <c r="N42" s="25" t="s">
        <v>142</v>
      </c>
      <c r="O42" s="25" t="s">
        <v>140</v>
      </c>
      <c r="P42" s="25" t="s">
        <v>142</v>
      </c>
      <c r="Q42" s="25" t="s">
        <v>140</v>
      </c>
      <c r="R42" s="25" t="s">
        <v>140</v>
      </c>
      <c r="S42" s="25"/>
      <c r="T42" s="25"/>
      <c r="U42" s="25"/>
      <c r="V42" s="25"/>
      <c r="W42" s="25"/>
      <c r="X42" s="25">
        <f t="shared" si="2"/>
        <v>80</v>
      </c>
      <c r="Y42" s="27">
        <v>1</v>
      </c>
      <c r="Z42" s="28">
        <v>1</v>
      </c>
      <c r="AA42" s="29">
        <v>0</v>
      </c>
      <c r="AB42" s="30">
        <v>0</v>
      </c>
      <c r="AC42" s="27">
        <v>2</v>
      </c>
      <c r="AD42" s="28">
        <v>3</v>
      </c>
      <c r="AE42" s="29">
        <v>3</v>
      </c>
      <c r="AF42" s="55">
        <v>1</v>
      </c>
      <c r="AG42" s="56"/>
      <c r="AH42">
        <v>2019</v>
      </c>
      <c r="AI42">
        <v>2018</v>
      </c>
    </row>
    <row r="43" spans="1:35" ht="45" x14ac:dyDescent="0.25">
      <c r="A43" s="18">
        <f t="shared" si="0"/>
        <v>36</v>
      </c>
      <c r="B43" s="25">
        <v>236766</v>
      </c>
      <c r="C43" s="43" t="s">
        <v>119</v>
      </c>
      <c r="D43" s="21" t="s">
        <v>38</v>
      </c>
      <c r="E43" s="25"/>
      <c r="F43" s="25"/>
      <c r="G43" s="25" t="s">
        <v>139</v>
      </c>
      <c r="H43" s="25" t="s">
        <v>140</v>
      </c>
      <c r="I43" s="25" t="s">
        <v>139</v>
      </c>
      <c r="J43" s="25" t="s">
        <v>140</v>
      </c>
      <c r="K43" s="25" t="s">
        <v>141</v>
      </c>
      <c r="L43" s="25" t="s">
        <v>140</v>
      </c>
      <c r="M43" s="25" t="s">
        <v>139</v>
      </c>
      <c r="N43" s="25" t="s">
        <v>139</v>
      </c>
      <c r="O43" s="25" t="s">
        <v>142</v>
      </c>
      <c r="P43" s="25" t="s">
        <v>142</v>
      </c>
      <c r="Q43" s="25" t="s">
        <v>140</v>
      </c>
      <c r="R43" s="25" t="s">
        <v>142</v>
      </c>
      <c r="S43" s="25"/>
      <c r="T43" s="25"/>
      <c r="U43" s="25"/>
      <c r="V43" s="25"/>
      <c r="W43" s="25"/>
      <c r="X43" s="25">
        <f t="shared" si="2"/>
        <v>80</v>
      </c>
      <c r="Y43" s="27">
        <v>1</v>
      </c>
      <c r="Z43" s="28">
        <v>0</v>
      </c>
      <c r="AA43" s="29">
        <v>1</v>
      </c>
      <c r="AB43" s="30">
        <v>1</v>
      </c>
      <c r="AC43" s="27">
        <v>2</v>
      </c>
      <c r="AD43" s="28">
        <v>3</v>
      </c>
      <c r="AE43" s="29">
        <v>3</v>
      </c>
      <c r="AF43" s="55">
        <v>1</v>
      </c>
      <c r="AG43" s="56"/>
      <c r="AH43">
        <v>2019</v>
      </c>
      <c r="AI43">
        <v>2018</v>
      </c>
    </row>
    <row r="44" spans="1:35" ht="45" x14ac:dyDescent="0.25">
      <c r="A44" s="18">
        <f t="shared" si="0"/>
        <v>37</v>
      </c>
      <c r="B44" s="25">
        <v>227420</v>
      </c>
      <c r="C44" s="43" t="s">
        <v>120</v>
      </c>
      <c r="D44" s="21" t="s">
        <v>38</v>
      </c>
      <c r="E44" s="25"/>
      <c r="F44" s="25"/>
      <c r="G44" s="25" t="s">
        <v>139</v>
      </c>
      <c r="H44" s="25" t="s">
        <v>140</v>
      </c>
      <c r="I44" s="25" t="s">
        <v>139</v>
      </c>
      <c r="J44" s="25" t="s">
        <v>139</v>
      </c>
      <c r="K44" s="25" t="s">
        <v>139</v>
      </c>
      <c r="L44" s="25" t="s">
        <v>142</v>
      </c>
      <c r="M44" s="25" t="s">
        <v>140</v>
      </c>
      <c r="N44" s="25" t="s">
        <v>142</v>
      </c>
      <c r="O44" s="25" t="s">
        <v>140</v>
      </c>
      <c r="P44" s="25" t="s">
        <v>142</v>
      </c>
      <c r="Q44" s="25" t="s">
        <v>140</v>
      </c>
      <c r="R44" s="25" t="s">
        <v>140</v>
      </c>
      <c r="S44" s="25"/>
      <c r="T44" s="25"/>
      <c r="U44" s="25"/>
      <c r="V44" s="25"/>
      <c r="W44" s="25"/>
      <c r="X44" s="25">
        <f t="shared" si="2"/>
        <v>80</v>
      </c>
      <c r="Y44" s="27">
        <v>1</v>
      </c>
      <c r="Z44" s="28">
        <v>1</v>
      </c>
      <c r="AA44" s="29">
        <v>1</v>
      </c>
      <c r="AB44" s="30">
        <v>0</v>
      </c>
      <c r="AC44" s="27">
        <v>2</v>
      </c>
      <c r="AD44" s="28">
        <v>4</v>
      </c>
      <c r="AE44" s="29">
        <v>3</v>
      </c>
      <c r="AF44" s="55">
        <v>0</v>
      </c>
      <c r="AG44" s="56"/>
      <c r="AH44">
        <v>2019</v>
      </c>
      <c r="AI44">
        <v>2018</v>
      </c>
    </row>
    <row r="45" spans="1:35" ht="45" x14ac:dyDescent="0.25">
      <c r="A45" s="18">
        <f t="shared" si="0"/>
        <v>38</v>
      </c>
      <c r="B45" s="25">
        <v>227419</v>
      </c>
      <c r="C45" s="43" t="s">
        <v>121</v>
      </c>
      <c r="D45" s="21" t="s">
        <v>38</v>
      </c>
      <c r="E45" s="25"/>
      <c r="F45" s="25"/>
      <c r="G45" s="25" t="s">
        <v>142</v>
      </c>
      <c r="H45" s="25" t="s">
        <v>140</v>
      </c>
      <c r="I45" s="25" t="s">
        <v>139</v>
      </c>
      <c r="J45" s="25" t="s">
        <v>142</v>
      </c>
      <c r="K45" s="25" t="s">
        <v>139</v>
      </c>
      <c r="L45" s="25" t="s">
        <v>140</v>
      </c>
      <c r="M45" s="25" t="s">
        <v>139</v>
      </c>
      <c r="N45" s="25" t="s">
        <v>140</v>
      </c>
      <c r="O45" s="25" t="s">
        <v>140</v>
      </c>
      <c r="P45" s="25" t="s">
        <v>141</v>
      </c>
      <c r="Q45" s="25" t="s">
        <v>140</v>
      </c>
      <c r="R45" s="25" t="s">
        <v>139</v>
      </c>
      <c r="S45" s="25"/>
      <c r="T45" s="25"/>
      <c r="U45" s="25"/>
      <c r="V45" s="25"/>
      <c r="W45" s="25"/>
      <c r="X45" s="25">
        <f t="shared" si="2"/>
        <v>80</v>
      </c>
      <c r="Y45" s="27">
        <v>1</v>
      </c>
      <c r="Z45" s="28">
        <v>0</v>
      </c>
      <c r="AA45" s="29">
        <v>1</v>
      </c>
      <c r="AB45" s="30">
        <v>0</v>
      </c>
      <c r="AC45" s="27">
        <v>1</v>
      </c>
      <c r="AD45" s="28">
        <v>4</v>
      </c>
      <c r="AE45" s="29">
        <v>3</v>
      </c>
      <c r="AF45" s="55">
        <v>1</v>
      </c>
      <c r="AG45" s="56"/>
      <c r="AH45">
        <v>2019</v>
      </c>
      <c r="AI45">
        <v>2018</v>
      </c>
    </row>
    <row r="46" spans="1:35" ht="45" x14ac:dyDescent="0.25">
      <c r="A46" s="18">
        <f t="shared" si="0"/>
        <v>39</v>
      </c>
      <c r="B46" s="25">
        <v>229206</v>
      </c>
      <c r="C46" s="43" t="s">
        <v>122</v>
      </c>
      <c r="D46" s="21" t="s">
        <v>38</v>
      </c>
      <c r="E46" s="25"/>
      <c r="F46" s="25"/>
      <c r="G46" s="25" t="s">
        <v>140</v>
      </c>
      <c r="H46" s="25" t="s">
        <v>142</v>
      </c>
      <c r="I46" s="25" t="s">
        <v>139</v>
      </c>
      <c r="J46" s="25" t="s">
        <v>139</v>
      </c>
      <c r="K46" s="25" t="s">
        <v>139</v>
      </c>
      <c r="L46" s="25" t="s">
        <v>140</v>
      </c>
      <c r="M46" s="25" t="s">
        <v>141</v>
      </c>
      <c r="N46" s="25" t="s">
        <v>139</v>
      </c>
      <c r="O46" s="25" t="s">
        <v>140</v>
      </c>
      <c r="P46" s="25" t="s">
        <v>140</v>
      </c>
      <c r="Q46" s="25" t="s">
        <v>139</v>
      </c>
      <c r="R46" s="25" t="s">
        <v>140</v>
      </c>
      <c r="S46" s="25"/>
      <c r="T46" s="25"/>
      <c r="U46" s="25"/>
      <c r="V46" s="25"/>
      <c r="W46" s="25"/>
      <c r="X46" s="25">
        <f t="shared" si="2"/>
        <v>80</v>
      </c>
      <c r="Y46" s="27">
        <v>1</v>
      </c>
      <c r="Z46" s="28">
        <v>1</v>
      </c>
      <c r="AA46" s="29">
        <v>1</v>
      </c>
      <c r="AB46" s="30">
        <v>0</v>
      </c>
      <c r="AC46" s="27">
        <v>1</v>
      </c>
      <c r="AD46" s="28">
        <v>4</v>
      </c>
      <c r="AE46" s="29">
        <v>3</v>
      </c>
      <c r="AF46" s="55">
        <v>1</v>
      </c>
      <c r="AG46" s="56"/>
      <c r="AH46">
        <v>2018</v>
      </c>
      <c r="AI46">
        <v>2018</v>
      </c>
    </row>
    <row r="47" spans="1:35" ht="45" x14ac:dyDescent="0.25">
      <c r="A47" s="18">
        <f t="shared" si="0"/>
        <v>40</v>
      </c>
      <c r="B47" s="25">
        <v>243258</v>
      </c>
      <c r="C47" s="43" t="s">
        <v>123</v>
      </c>
      <c r="D47" s="21" t="s">
        <v>38</v>
      </c>
      <c r="E47" s="25"/>
      <c r="F47" s="25"/>
      <c r="G47" s="25" t="s">
        <v>140</v>
      </c>
      <c r="H47" s="25" t="s">
        <v>142</v>
      </c>
      <c r="I47" s="25" t="s">
        <v>141</v>
      </c>
      <c r="J47" s="25" t="s">
        <v>139</v>
      </c>
      <c r="K47" s="25" t="s">
        <v>140</v>
      </c>
      <c r="L47" s="25" t="s">
        <v>139</v>
      </c>
      <c r="M47" s="25" t="s">
        <v>139</v>
      </c>
      <c r="N47" s="25" t="s">
        <v>140</v>
      </c>
      <c r="O47" s="25" t="s">
        <v>140</v>
      </c>
      <c r="P47" s="25" t="s">
        <v>139</v>
      </c>
      <c r="Q47" s="25" t="s">
        <v>140</v>
      </c>
      <c r="R47" s="25" t="s">
        <v>141</v>
      </c>
      <c r="S47" s="25"/>
      <c r="T47" s="25"/>
      <c r="U47" s="25"/>
      <c r="V47" s="25"/>
      <c r="W47" s="25"/>
      <c r="X47" s="25">
        <f t="shared" si="2"/>
        <v>80</v>
      </c>
      <c r="Y47" s="27">
        <v>1</v>
      </c>
      <c r="Z47" s="28">
        <v>0</v>
      </c>
      <c r="AA47" s="29">
        <v>1</v>
      </c>
      <c r="AB47" s="30">
        <v>1</v>
      </c>
      <c r="AC47" s="27">
        <v>1</v>
      </c>
      <c r="AD47" s="28">
        <v>4</v>
      </c>
      <c r="AE47" s="29">
        <v>3</v>
      </c>
      <c r="AF47" s="55">
        <v>1</v>
      </c>
      <c r="AG47" s="56"/>
      <c r="AH47">
        <v>2018</v>
      </c>
      <c r="AI47">
        <v>2018</v>
      </c>
    </row>
    <row r="48" spans="1:35" ht="45" x14ac:dyDescent="0.25">
      <c r="A48" s="18">
        <f t="shared" si="0"/>
        <v>41</v>
      </c>
      <c r="B48" s="25">
        <v>243532</v>
      </c>
      <c r="C48" s="43" t="s">
        <v>124</v>
      </c>
      <c r="D48" s="21" t="s">
        <v>38</v>
      </c>
      <c r="E48" s="25"/>
      <c r="F48" s="25"/>
      <c r="G48" s="25" t="s">
        <v>139</v>
      </c>
      <c r="H48" s="25" t="s">
        <v>139</v>
      </c>
      <c r="I48" s="25" t="s">
        <v>142</v>
      </c>
      <c r="J48" s="25" t="s">
        <v>139</v>
      </c>
      <c r="K48" s="25" t="s">
        <v>140</v>
      </c>
      <c r="L48" s="25" t="s">
        <v>139</v>
      </c>
      <c r="M48" s="25" t="s">
        <v>140</v>
      </c>
      <c r="N48" s="25" t="s">
        <v>140</v>
      </c>
      <c r="O48" s="25" t="s">
        <v>140</v>
      </c>
      <c r="P48" s="25" t="s">
        <v>139</v>
      </c>
      <c r="Q48" s="25" t="s">
        <v>142</v>
      </c>
      <c r="R48" s="25" t="s">
        <v>140</v>
      </c>
      <c r="S48" s="25"/>
      <c r="T48" s="25"/>
      <c r="U48" s="25"/>
      <c r="V48" s="25"/>
      <c r="W48" s="25"/>
      <c r="X48" s="25">
        <f t="shared" si="2"/>
        <v>80</v>
      </c>
      <c r="Y48" s="27">
        <v>1</v>
      </c>
      <c r="Z48" s="28">
        <v>1</v>
      </c>
      <c r="AA48" s="29">
        <v>1</v>
      </c>
      <c r="AB48" s="30">
        <v>0</v>
      </c>
      <c r="AC48" s="27">
        <v>2</v>
      </c>
      <c r="AD48" s="28">
        <v>3</v>
      </c>
      <c r="AE48" s="29">
        <v>4</v>
      </c>
      <c r="AF48" s="55">
        <v>0</v>
      </c>
      <c r="AG48" s="56"/>
      <c r="AH48">
        <v>2018</v>
      </c>
      <c r="AI48">
        <v>2018</v>
      </c>
    </row>
    <row r="49" spans="1:35" ht="45" x14ac:dyDescent="0.25">
      <c r="A49" s="18">
        <f t="shared" si="0"/>
        <v>42</v>
      </c>
      <c r="B49" s="48">
        <v>247042</v>
      </c>
      <c r="C49" s="45" t="s">
        <v>125</v>
      </c>
      <c r="D49" s="21" t="s">
        <v>38</v>
      </c>
      <c r="E49" s="25"/>
      <c r="F49" s="25"/>
      <c r="G49" s="25" t="s">
        <v>139</v>
      </c>
      <c r="H49" s="25" t="s">
        <v>139</v>
      </c>
      <c r="I49" s="25" t="s">
        <v>140</v>
      </c>
      <c r="J49" s="25" t="s">
        <v>139</v>
      </c>
      <c r="K49" s="25" t="s">
        <v>140</v>
      </c>
      <c r="L49" s="25" t="s">
        <v>139</v>
      </c>
      <c r="M49" s="25" t="s">
        <v>142</v>
      </c>
      <c r="N49" s="25" t="s">
        <v>140</v>
      </c>
      <c r="O49" s="25" t="s">
        <v>141</v>
      </c>
      <c r="P49" s="25" t="s">
        <v>142</v>
      </c>
      <c r="Q49" s="25" t="s">
        <v>140</v>
      </c>
      <c r="R49" s="25" t="s">
        <v>139</v>
      </c>
      <c r="S49" s="25"/>
      <c r="T49" s="25"/>
      <c r="U49" s="25"/>
      <c r="V49" s="25"/>
      <c r="W49" s="25"/>
      <c r="X49" s="25">
        <f t="shared" si="2"/>
        <v>80</v>
      </c>
      <c r="Y49" s="27">
        <v>0</v>
      </c>
      <c r="Z49" s="28">
        <v>0</v>
      </c>
      <c r="AA49" s="29">
        <v>1</v>
      </c>
      <c r="AB49" s="30">
        <v>0</v>
      </c>
      <c r="AC49" s="27">
        <v>2</v>
      </c>
      <c r="AD49" s="28">
        <v>3</v>
      </c>
      <c r="AE49" s="29">
        <v>3</v>
      </c>
      <c r="AF49" s="55">
        <v>1</v>
      </c>
      <c r="AG49" s="56"/>
      <c r="AH49">
        <v>2018</v>
      </c>
      <c r="AI49">
        <v>2020</v>
      </c>
    </row>
    <row r="50" spans="1:35" ht="45" x14ac:dyDescent="0.25">
      <c r="A50" s="18">
        <f t="shared" si="0"/>
        <v>43</v>
      </c>
      <c r="B50" s="48">
        <v>243322</v>
      </c>
      <c r="C50" s="45" t="s">
        <v>126</v>
      </c>
      <c r="D50" s="21" t="s">
        <v>38</v>
      </c>
      <c r="E50" s="25"/>
      <c r="F50" s="25"/>
      <c r="G50" s="25" t="s">
        <v>139</v>
      </c>
      <c r="H50" s="25" t="s">
        <v>139</v>
      </c>
      <c r="I50" s="25" t="s">
        <v>140</v>
      </c>
      <c r="J50" s="25" t="s">
        <v>140</v>
      </c>
      <c r="K50" s="25" t="s">
        <v>139</v>
      </c>
      <c r="L50" s="25" t="s">
        <v>142</v>
      </c>
      <c r="M50" s="25" t="s">
        <v>140</v>
      </c>
      <c r="N50" s="25" t="s">
        <v>139</v>
      </c>
      <c r="O50" s="25" t="s">
        <v>139</v>
      </c>
      <c r="P50" s="25" t="s">
        <v>140</v>
      </c>
      <c r="Q50" s="25" t="s">
        <v>142</v>
      </c>
      <c r="R50" s="25" t="s">
        <v>142</v>
      </c>
      <c r="S50" s="25"/>
      <c r="T50" s="25"/>
      <c r="U50" s="25"/>
      <c r="V50" s="25"/>
      <c r="W50" s="25"/>
      <c r="X50" s="25">
        <f t="shared" si="2"/>
        <v>80</v>
      </c>
      <c r="Y50" s="27">
        <v>1</v>
      </c>
      <c r="Z50" s="28">
        <v>0</v>
      </c>
      <c r="AA50" s="29">
        <v>1</v>
      </c>
      <c r="AB50" s="30">
        <v>0</v>
      </c>
      <c r="AC50" s="27">
        <v>2</v>
      </c>
      <c r="AD50" s="28">
        <v>3</v>
      </c>
      <c r="AE50" s="29">
        <v>4</v>
      </c>
      <c r="AF50" s="55">
        <v>0</v>
      </c>
      <c r="AG50" s="56"/>
      <c r="AH50">
        <v>2018</v>
      </c>
      <c r="AI50">
        <v>2020</v>
      </c>
    </row>
    <row r="51" spans="1:35" ht="45" x14ac:dyDescent="0.25">
      <c r="A51" s="18">
        <f t="shared" si="0"/>
        <v>44</v>
      </c>
      <c r="B51" s="49">
        <v>249038</v>
      </c>
      <c r="C51" s="50" t="s">
        <v>127</v>
      </c>
      <c r="D51" s="21" t="s">
        <v>38</v>
      </c>
      <c r="E51" s="25"/>
      <c r="F51" s="25"/>
      <c r="G51" s="25" t="s">
        <v>140</v>
      </c>
      <c r="H51" s="25" t="s">
        <v>139</v>
      </c>
      <c r="I51" s="25" t="s">
        <v>139</v>
      </c>
      <c r="J51" s="25" t="s">
        <v>139</v>
      </c>
      <c r="K51" s="25" t="s">
        <v>139</v>
      </c>
      <c r="L51" s="25" t="s">
        <v>142</v>
      </c>
      <c r="M51" s="25" t="s">
        <v>140</v>
      </c>
      <c r="N51" s="25" t="s">
        <v>140</v>
      </c>
      <c r="O51" s="25" t="s">
        <v>140</v>
      </c>
      <c r="P51" s="25" t="s">
        <v>140</v>
      </c>
      <c r="Q51" s="25" t="s">
        <v>142</v>
      </c>
      <c r="R51" s="25" t="s">
        <v>142</v>
      </c>
      <c r="S51" s="25"/>
      <c r="T51" s="25"/>
      <c r="U51" s="25"/>
      <c r="V51" s="25"/>
      <c r="W51" s="25"/>
      <c r="X51" s="25">
        <f t="shared" si="2"/>
        <v>80</v>
      </c>
      <c r="Y51" s="27">
        <v>1</v>
      </c>
      <c r="Z51" s="28">
        <v>0</v>
      </c>
      <c r="AA51" s="29">
        <v>1</v>
      </c>
      <c r="AB51" s="30">
        <v>0</v>
      </c>
      <c r="AC51" s="27">
        <v>2</v>
      </c>
      <c r="AD51" s="28">
        <v>4</v>
      </c>
      <c r="AE51" s="29">
        <v>3</v>
      </c>
      <c r="AF51" s="55">
        <v>0</v>
      </c>
      <c r="AG51" s="56"/>
      <c r="AH51">
        <v>2018</v>
      </c>
      <c r="AI51">
        <v>2020</v>
      </c>
    </row>
    <row r="52" spans="1:35" ht="45" x14ac:dyDescent="0.25">
      <c r="A52" s="18">
        <f t="shared" si="0"/>
        <v>45</v>
      </c>
      <c r="B52" s="51" t="s">
        <v>128</v>
      </c>
      <c r="C52" s="52" t="s">
        <v>129</v>
      </c>
      <c r="D52" s="21" t="s">
        <v>38</v>
      </c>
      <c r="E52" s="25"/>
      <c r="F52" s="25"/>
      <c r="G52" s="47" t="s">
        <v>140</v>
      </c>
      <c r="H52" s="47" t="s">
        <v>139</v>
      </c>
      <c r="I52" s="47" t="s">
        <v>142</v>
      </c>
      <c r="J52" s="47" t="s">
        <v>140</v>
      </c>
      <c r="K52" s="47" t="s">
        <v>139</v>
      </c>
      <c r="L52" s="47" t="s">
        <v>141</v>
      </c>
      <c r="M52" s="47" t="s">
        <v>140</v>
      </c>
      <c r="N52" s="47" t="s">
        <v>139</v>
      </c>
      <c r="O52" s="47" t="s">
        <v>139</v>
      </c>
      <c r="P52" s="47" t="s">
        <v>140</v>
      </c>
      <c r="Q52" s="47" t="s">
        <v>140</v>
      </c>
      <c r="R52" s="47" t="s">
        <v>140</v>
      </c>
      <c r="S52" s="47"/>
      <c r="T52" s="47"/>
      <c r="U52" s="47"/>
      <c r="V52" s="47"/>
      <c r="W52" s="47"/>
      <c r="X52" s="25">
        <f t="shared" si="2"/>
        <v>80</v>
      </c>
      <c r="Y52" s="27">
        <v>0</v>
      </c>
      <c r="Z52" s="28">
        <v>1</v>
      </c>
      <c r="AA52" s="29">
        <v>1</v>
      </c>
      <c r="AB52" s="30">
        <v>0</v>
      </c>
      <c r="AC52" s="27">
        <v>1</v>
      </c>
      <c r="AD52" s="28">
        <v>4</v>
      </c>
      <c r="AE52" s="29">
        <v>3</v>
      </c>
      <c r="AF52" s="55">
        <v>1</v>
      </c>
      <c r="AG52" s="56"/>
      <c r="AH52">
        <v>2018</v>
      </c>
      <c r="AI52">
        <v>2020</v>
      </c>
    </row>
    <row r="53" spans="1:35" ht="45" x14ac:dyDescent="0.25">
      <c r="A53" s="18">
        <f t="shared" si="0"/>
        <v>46</v>
      </c>
      <c r="B53" s="48">
        <v>251021</v>
      </c>
      <c r="C53" s="53" t="s">
        <v>130</v>
      </c>
      <c r="D53" s="21" t="s">
        <v>38</v>
      </c>
      <c r="E53" s="25"/>
      <c r="F53" s="25"/>
      <c r="G53" s="25" t="s">
        <v>139</v>
      </c>
      <c r="H53" s="25" t="s">
        <v>140</v>
      </c>
      <c r="I53" s="25" t="s">
        <v>139</v>
      </c>
      <c r="J53" s="25" t="s">
        <v>140</v>
      </c>
      <c r="K53" s="25" t="s">
        <v>140</v>
      </c>
      <c r="L53" s="25" t="s">
        <v>139</v>
      </c>
      <c r="M53" s="25" t="s">
        <v>139</v>
      </c>
      <c r="N53" s="25" t="s">
        <v>139</v>
      </c>
      <c r="O53" s="25" t="s">
        <v>139</v>
      </c>
      <c r="P53" s="25" t="s">
        <v>142</v>
      </c>
      <c r="Q53" s="25" t="s">
        <v>140</v>
      </c>
      <c r="R53" s="25" t="s">
        <v>140</v>
      </c>
      <c r="S53" s="25"/>
      <c r="T53" s="25"/>
      <c r="U53" s="25"/>
      <c r="V53" s="25"/>
      <c r="W53" s="25"/>
      <c r="X53" s="25">
        <f t="shared" si="2"/>
        <v>80</v>
      </c>
      <c r="Y53" s="27">
        <v>0</v>
      </c>
      <c r="Z53" s="28">
        <v>1</v>
      </c>
      <c r="AA53" s="29">
        <v>1</v>
      </c>
      <c r="AB53" s="30">
        <v>0</v>
      </c>
      <c r="AC53" s="27">
        <v>1</v>
      </c>
      <c r="AD53" s="28">
        <v>3</v>
      </c>
      <c r="AE53" s="29">
        <v>5</v>
      </c>
      <c r="AF53" s="55">
        <v>0</v>
      </c>
      <c r="AG53" s="56"/>
      <c r="AH53">
        <v>2018</v>
      </c>
      <c r="AI53">
        <v>2020</v>
      </c>
    </row>
    <row r="54" spans="1:35" ht="45" x14ac:dyDescent="0.25">
      <c r="A54" s="18">
        <f t="shared" si="0"/>
        <v>47</v>
      </c>
      <c r="B54" s="48" t="s">
        <v>131</v>
      </c>
      <c r="C54" s="53" t="s">
        <v>132</v>
      </c>
      <c r="D54" s="21" t="s">
        <v>38</v>
      </c>
      <c r="E54" s="59"/>
      <c r="F54" s="59"/>
      <c r="G54" s="25" t="s">
        <v>140</v>
      </c>
      <c r="H54" s="25" t="s">
        <v>139</v>
      </c>
      <c r="I54" s="25" t="s">
        <v>141</v>
      </c>
      <c r="J54" s="25" t="s">
        <v>139</v>
      </c>
      <c r="K54" s="25" t="s">
        <v>140</v>
      </c>
      <c r="L54" s="25" t="s">
        <v>142</v>
      </c>
      <c r="M54" s="25" t="s">
        <v>139</v>
      </c>
      <c r="N54" s="25" t="s">
        <v>140</v>
      </c>
      <c r="O54" s="26" t="s">
        <v>139</v>
      </c>
      <c r="P54" s="26" t="s">
        <v>142</v>
      </c>
      <c r="Q54" s="26" t="s">
        <v>140</v>
      </c>
      <c r="R54" s="26" t="s">
        <v>139</v>
      </c>
      <c r="S54" s="59"/>
      <c r="T54" s="59"/>
      <c r="U54" s="59"/>
      <c r="V54" s="59"/>
      <c r="W54" s="59"/>
      <c r="X54" s="25">
        <f t="shared" si="2"/>
        <v>80</v>
      </c>
      <c r="Y54" s="27">
        <v>0</v>
      </c>
      <c r="Z54" s="28">
        <v>0</v>
      </c>
      <c r="AA54" s="29">
        <v>1</v>
      </c>
      <c r="AB54" s="30">
        <v>0</v>
      </c>
      <c r="AC54" s="27">
        <v>2</v>
      </c>
      <c r="AD54" s="28">
        <v>3</v>
      </c>
      <c r="AE54" s="29">
        <v>3</v>
      </c>
      <c r="AF54" s="55">
        <v>1</v>
      </c>
      <c r="AG54" s="56"/>
      <c r="AH54">
        <v>2020</v>
      </c>
      <c r="AI54">
        <v>2020</v>
      </c>
    </row>
    <row r="55" spans="1:35" ht="45" x14ac:dyDescent="0.25">
      <c r="A55" s="18">
        <f t="shared" si="0"/>
        <v>48</v>
      </c>
      <c r="B55" s="48" t="s">
        <v>133</v>
      </c>
      <c r="C55" s="53" t="s">
        <v>134</v>
      </c>
      <c r="D55" s="21" t="s">
        <v>38</v>
      </c>
      <c r="E55" s="48" t="s">
        <v>135</v>
      </c>
      <c r="F55" s="59"/>
      <c r="G55" s="25" t="s">
        <v>139</v>
      </c>
      <c r="H55" s="25" t="s">
        <v>139</v>
      </c>
      <c r="I55" s="25" t="s">
        <v>140</v>
      </c>
      <c r="J55" s="25" t="s">
        <v>139</v>
      </c>
      <c r="K55" s="25" t="s">
        <v>140</v>
      </c>
      <c r="L55" s="25" t="s">
        <v>139</v>
      </c>
      <c r="M55" s="25" t="s">
        <v>139</v>
      </c>
      <c r="N55" s="25" t="s">
        <v>140</v>
      </c>
      <c r="O55" s="26" t="s">
        <v>142</v>
      </c>
      <c r="P55" s="26" t="s">
        <v>140</v>
      </c>
      <c r="Q55" s="26" t="s">
        <v>142</v>
      </c>
      <c r="R55" s="26" t="s">
        <v>142</v>
      </c>
      <c r="S55" s="59"/>
      <c r="T55" s="59"/>
      <c r="U55" s="59"/>
      <c r="V55" s="59"/>
      <c r="W55" s="59"/>
      <c r="X55" s="25">
        <f t="shared" si="2"/>
        <v>80</v>
      </c>
      <c r="Y55" s="27">
        <v>1</v>
      </c>
      <c r="Z55" s="28">
        <v>0</v>
      </c>
      <c r="AA55" s="29">
        <v>1</v>
      </c>
      <c r="AB55" s="30">
        <v>0</v>
      </c>
      <c r="AC55" s="27">
        <v>2</v>
      </c>
      <c r="AD55" s="28">
        <v>3</v>
      </c>
      <c r="AE55" s="29">
        <v>4</v>
      </c>
      <c r="AF55" s="55">
        <v>0</v>
      </c>
      <c r="AG55" s="56"/>
      <c r="AH55">
        <v>2020</v>
      </c>
      <c r="AI55">
        <v>2018</v>
      </c>
    </row>
    <row r="56" spans="1:35" ht="45" x14ac:dyDescent="0.25">
      <c r="A56" s="18">
        <f t="shared" si="0"/>
        <v>49</v>
      </c>
      <c r="B56" s="48" t="s">
        <v>136</v>
      </c>
      <c r="C56" s="53" t="s">
        <v>137</v>
      </c>
      <c r="D56" s="21" t="s">
        <v>38</v>
      </c>
      <c r="E56" s="48" t="s">
        <v>138</v>
      </c>
      <c r="F56" s="59"/>
      <c r="G56" s="25" t="s">
        <v>140</v>
      </c>
      <c r="H56" s="25" t="s">
        <v>139</v>
      </c>
      <c r="I56" s="25" t="s">
        <v>139</v>
      </c>
      <c r="J56" s="25" t="s">
        <v>139</v>
      </c>
      <c r="K56" s="25" t="s">
        <v>140</v>
      </c>
      <c r="L56" s="25" t="s">
        <v>139</v>
      </c>
      <c r="M56" s="25" t="s">
        <v>139</v>
      </c>
      <c r="N56" s="25" t="s">
        <v>140</v>
      </c>
      <c r="O56" s="26" t="s">
        <v>142</v>
      </c>
      <c r="P56" s="26" t="s">
        <v>140</v>
      </c>
      <c r="Q56" s="26" t="s">
        <v>140</v>
      </c>
      <c r="R56" s="26" t="s">
        <v>140</v>
      </c>
      <c r="S56" s="59"/>
      <c r="T56" s="59"/>
      <c r="U56" s="59"/>
      <c r="V56" s="59"/>
      <c r="W56" s="59"/>
      <c r="X56" s="25">
        <f t="shared" si="2"/>
        <v>80</v>
      </c>
      <c r="Y56" s="27">
        <v>0</v>
      </c>
      <c r="Z56" s="28">
        <v>1</v>
      </c>
      <c r="AA56" s="29">
        <v>1</v>
      </c>
      <c r="AB56" s="30">
        <v>0</v>
      </c>
      <c r="AC56" s="27">
        <v>1</v>
      </c>
      <c r="AD56" s="28">
        <v>4</v>
      </c>
      <c r="AE56" s="29">
        <v>4</v>
      </c>
      <c r="AF56" s="55">
        <v>0</v>
      </c>
      <c r="AG56" s="56"/>
      <c r="AH56">
        <v>2020</v>
      </c>
      <c r="AI56">
        <v>2018</v>
      </c>
    </row>
    <row r="57" spans="1:35" ht="45" x14ac:dyDescent="0.25">
      <c r="A57" s="18">
        <f t="shared" si="0"/>
        <v>50</v>
      </c>
      <c r="B57" s="60" t="s">
        <v>143</v>
      </c>
      <c r="C57" s="61" t="s">
        <v>144</v>
      </c>
      <c r="D57" s="21" t="s">
        <v>38</v>
      </c>
      <c r="E57" s="48" t="s">
        <v>138</v>
      </c>
      <c r="F57" s="59"/>
      <c r="G57" s="25"/>
      <c r="H57" s="25"/>
      <c r="I57" s="25"/>
      <c r="J57" s="25"/>
      <c r="K57" s="25" t="s">
        <v>139</v>
      </c>
      <c r="L57" s="25" t="s">
        <v>139</v>
      </c>
      <c r="M57" s="25" t="s">
        <v>139</v>
      </c>
      <c r="N57" s="25" t="s">
        <v>139</v>
      </c>
      <c r="O57" s="26" t="s">
        <v>142</v>
      </c>
      <c r="P57" s="26" t="s">
        <v>140</v>
      </c>
      <c r="Q57" s="26" t="s">
        <v>140</v>
      </c>
      <c r="R57" s="26" t="s">
        <v>151</v>
      </c>
      <c r="S57" s="59"/>
      <c r="T57" s="59"/>
      <c r="U57" s="59"/>
      <c r="V57" s="59"/>
      <c r="W57" s="59"/>
      <c r="X57" s="25">
        <f t="shared" si="2"/>
        <v>80</v>
      </c>
      <c r="Y57" s="27">
        <v>0</v>
      </c>
      <c r="Z57" s="28">
        <v>0</v>
      </c>
      <c r="AA57" s="29">
        <v>1</v>
      </c>
      <c r="AB57" s="30">
        <v>0</v>
      </c>
      <c r="AC57" s="27">
        <v>1</v>
      </c>
      <c r="AD57" s="28">
        <v>2</v>
      </c>
      <c r="AE57" s="29">
        <v>3</v>
      </c>
      <c r="AF57" s="55">
        <v>0</v>
      </c>
      <c r="AG57" s="56"/>
      <c r="AH57">
        <v>2020</v>
      </c>
      <c r="AI57">
        <v>2018</v>
      </c>
    </row>
    <row r="58" spans="1:35" ht="45" x14ac:dyDescent="0.25">
      <c r="A58" s="18">
        <f t="shared" si="0"/>
        <v>51</v>
      </c>
      <c r="B58" s="60" t="s">
        <v>145</v>
      </c>
      <c r="C58" s="61" t="s">
        <v>146</v>
      </c>
      <c r="D58" s="21" t="s">
        <v>38</v>
      </c>
      <c r="E58" s="48" t="s">
        <v>147</v>
      </c>
      <c r="F58" s="59"/>
      <c r="G58" s="25"/>
      <c r="H58" s="25"/>
      <c r="I58" s="25"/>
      <c r="J58" s="25"/>
      <c r="K58" s="25" t="s">
        <v>139</v>
      </c>
      <c r="L58" s="25" t="s">
        <v>139</v>
      </c>
      <c r="M58" s="25" t="s">
        <v>139</v>
      </c>
      <c r="N58" s="25" t="s">
        <v>139</v>
      </c>
      <c r="O58" s="26" t="s">
        <v>140</v>
      </c>
      <c r="P58" s="26" t="s">
        <v>142</v>
      </c>
      <c r="Q58" s="26" t="s">
        <v>140</v>
      </c>
      <c r="R58" s="26" t="s">
        <v>140</v>
      </c>
      <c r="S58" s="59"/>
      <c r="T58" s="59"/>
      <c r="U58" s="59"/>
      <c r="V58" s="59"/>
      <c r="W58" s="59"/>
      <c r="X58" s="25">
        <f t="shared" si="2"/>
        <v>80</v>
      </c>
      <c r="Y58" s="27">
        <v>0</v>
      </c>
      <c r="Z58" s="28">
        <v>1</v>
      </c>
      <c r="AA58" s="29">
        <v>1</v>
      </c>
      <c r="AB58" s="30">
        <v>0</v>
      </c>
      <c r="AC58" s="27">
        <v>1</v>
      </c>
      <c r="AD58" s="28">
        <v>2</v>
      </c>
      <c r="AE58" s="29">
        <v>3</v>
      </c>
      <c r="AF58" s="55">
        <v>0</v>
      </c>
      <c r="AG58" s="56"/>
      <c r="AH58">
        <v>2018</v>
      </c>
      <c r="AI58">
        <v>2018</v>
      </c>
    </row>
    <row r="59" spans="1:35" ht="45" x14ac:dyDescent="0.25">
      <c r="A59" s="18">
        <f t="shared" si="0"/>
        <v>52</v>
      </c>
      <c r="B59" s="62" t="s">
        <v>149</v>
      </c>
      <c r="C59" s="61" t="s">
        <v>148</v>
      </c>
      <c r="D59" s="21" t="s">
        <v>38</v>
      </c>
      <c r="E59" s="48" t="s">
        <v>147</v>
      </c>
      <c r="F59" s="59"/>
      <c r="G59" s="26"/>
      <c r="H59" s="26"/>
      <c r="I59" s="26"/>
      <c r="J59" s="26"/>
      <c r="K59" s="26"/>
      <c r="L59" s="26"/>
      <c r="M59" s="26"/>
      <c r="N59" s="26"/>
      <c r="O59" s="26" t="s">
        <v>139</v>
      </c>
      <c r="P59" s="26" t="s">
        <v>139</v>
      </c>
      <c r="Q59" s="26" t="s">
        <v>139</v>
      </c>
      <c r="R59" s="26" t="s">
        <v>139</v>
      </c>
      <c r="S59" s="59"/>
      <c r="T59" s="59"/>
      <c r="U59" s="59"/>
      <c r="V59" s="59"/>
      <c r="W59" s="59"/>
      <c r="X59" s="26"/>
      <c r="Y59" s="27">
        <v>0</v>
      </c>
      <c r="Z59" s="28">
        <v>0</v>
      </c>
      <c r="AA59" s="29">
        <v>1</v>
      </c>
      <c r="AB59" s="30">
        <v>0</v>
      </c>
      <c r="AC59" s="27">
        <v>0</v>
      </c>
      <c r="AD59" s="28">
        <v>0</v>
      </c>
      <c r="AE59" s="29">
        <v>3</v>
      </c>
      <c r="AF59" s="55">
        <v>0</v>
      </c>
      <c r="AG59" s="56"/>
      <c r="AH59">
        <v>2018</v>
      </c>
      <c r="AI59">
        <v>2019</v>
      </c>
    </row>
    <row r="60" spans="1:35" ht="45" x14ac:dyDescent="0.25">
      <c r="A60" s="18">
        <f t="shared" si="0"/>
        <v>53</v>
      </c>
      <c r="B60" s="62" t="s">
        <v>155</v>
      </c>
      <c r="C60" s="61" t="s">
        <v>156</v>
      </c>
      <c r="D60" s="21" t="s">
        <v>38</v>
      </c>
      <c r="E60" s="48" t="s">
        <v>147</v>
      </c>
      <c r="F60" s="59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59"/>
      <c r="T60" s="59"/>
      <c r="U60" s="59"/>
      <c r="V60" s="59"/>
      <c r="W60" s="59"/>
      <c r="X60" s="26"/>
      <c r="Y60" s="27">
        <v>0</v>
      </c>
      <c r="Z60" s="28">
        <v>0</v>
      </c>
      <c r="AA60" s="29">
        <v>0</v>
      </c>
      <c r="AB60" s="30">
        <v>0</v>
      </c>
      <c r="AC60" s="27">
        <v>0</v>
      </c>
      <c r="AD60" s="28">
        <v>0</v>
      </c>
      <c r="AE60" s="29">
        <v>0</v>
      </c>
      <c r="AF60" s="55">
        <v>0</v>
      </c>
      <c r="AG60" s="56"/>
      <c r="AH60">
        <v>2018</v>
      </c>
      <c r="AI60">
        <v>2018</v>
      </c>
    </row>
    <row r="61" spans="1:35" ht="45" x14ac:dyDescent="0.25">
      <c r="A61" s="18">
        <f t="shared" si="0"/>
        <v>54</v>
      </c>
      <c r="B61" s="62" t="s">
        <v>152</v>
      </c>
      <c r="C61" s="61" t="s">
        <v>153</v>
      </c>
      <c r="D61" s="21" t="s">
        <v>38</v>
      </c>
      <c r="E61" s="48" t="s">
        <v>154</v>
      </c>
      <c r="F61" s="59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59"/>
      <c r="T61" s="59"/>
      <c r="U61" s="59"/>
      <c r="V61" s="59"/>
      <c r="W61" s="59"/>
      <c r="X61" s="26"/>
      <c r="Y61" s="27">
        <v>0</v>
      </c>
      <c r="Z61" s="28">
        <v>0</v>
      </c>
      <c r="AA61" s="29">
        <v>0</v>
      </c>
      <c r="AB61" s="30">
        <v>0</v>
      </c>
      <c r="AC61" s="27">
        <v>0</v>
      </c>
      <c r="AD61" s="28">
        <v>0</v>
      </c>
      <c r="AE61" s="29">
        <v>0</v>
      </c>
      <c r="AF61" s="55">
        <v>0</v>
      </c>
      <c r="AG61" s="56"/>
      <c r="AH61">
        <v>2018</v>
      </c>
      <c r="AI61">
        <v>2018</v>
      </c>
    </row>
  </sheetData>
  <mergeCells count="16">
    <mergeCell ref="A5:A6"/>
    <mergeCell ref="B5:B6"/>
    <mergeCell ref="C5:C6"/>
    <mergeCell ref="D5:D6"/>
    <mergeCell ref="E5:E6"/>
    <mergeCell ref="F5:F6"/>
    <mergeCell ref="G5:I5"/>
    <mergeCell ref="J5:J6"/>
    <mergeCell ref="K5:M5"/>
    <mergeCell ref="N5:N6"/>
    <mergeCell ref="X5:X6"/>
    <mergeCell ref="O5:Q5"/>
    <mergeCell ref="R5:R6"/>
    <mergeCell ref="S5:U5"/>
    <mergeCell ref="V5:V6"/>
    <mergeCell ref="W5:W6"/>
  </mergeCells>
  <conditionalFormatting sqref="G8:W45">
    <cfRule type="cellIs" priority="53" operator="equal">
      <formula>"D"</formula>
      <formula>"C"</formula>
      <formula>"B"</formula>
    </cfRule>
  </conditionalFormatting>
  <conditionalFormatting sqref="G46:W48">
    <cfRule type="cellIs" priority="57" operator="equal">
      <formula>"D"</formula>
      <formula>"C"</formula>
      <formula>"B"</formula>
    </cfRule>
  </conditionalFormatting>
  <conditionalFormatting sqref="B49">
    <cfRule type="duplicateValues" dxfId="43" priority="61"/>
  </conditionalFormatting>
  <conditionalFormatting sqref="B49">
    <cfRule type="duplicateValues" dxfId="42" priority="63"/>
  </conditionalFormatting>
  <conditionalFormatting sqref="B49">
    <cfRule type="duplicateValues" dxfId="41" priority="64"/>
  </conditionalFormatting>
  <conditionalFormatting sqref="B49">
    <cfRule type="duplicateValues" dxfId="40" priority="66"/>
  </conditionalFormatting>
  <conditionalFormatting sqref="B49">
    <cfRule type="duplicateValues" dxfId="39" priority="67"/>
  </conditionalFormatting>
  <conditionalFormatting sqref="B49">
    <cfRule type="duplicateValues" dxfId="38" priority="68"/>
  </conditionalFormatting>
  <conditionalFormatting sqref="B50">
    <cfRule type="duplicateValues" dxfId="37" priority="69"/>
  </conditionalFormatting>
  <conditionalFormatting sqref="B50">
    <cfRule type="duplicateValues" dxfId="36" priority="71"/>
  </conditionalFormatting>
  <conditionalFormatting sqref="B50">
    <cfRule type="duplicateValues" dxfId="35" priority="72"/>
  </conditionalFormatting>
  <conditionalFormatting sqref="B51">
    <cfRule type="duplicateValues" dxfId="34" priority="74"/>
  </conditionalFormatting>
  <conditionalFormatting sqref="B51">
    <cfRule type="duplicateValues" dxfId="33" priority="76"/>
  </conditionalFormatting>
  <conditionalFormatting sqref="B51">
    <cfRule type="duplicateValues" dxfId="32" priority="77"/>
  </conditionalFormatting>
  <conditionalFormatting sqref="B52:B53">
    <cfRule type="duplicateValues" dxfId="31" priority="79"/>
  </conditionalFormatting>
  <conditionalFormatting sqref="B52:B53">
    <cfRule type="duplicateValues" dxfId="30" priority="81"/>
  </conditionalFormatting>
  <conditionalFormatting sqref="B52:B53">
    <cfRule type="duplicateValues" dxfId="29" priority="82"/>
  </conditionalFormatting>
  <conditionalFormatting sqref="G49:W53">
    <cfRule type="cellIs" priority="84" operator="equal">
      <formula>"D"</formula>
      <formula>"C"</formula>
      <formula>"B"</formula>
    </cfRule>
  </conditionalFormatting>
  <conditionalFormatting sqref="B54">
    <cfRule type="duplicateValues" dxfId="28" priority="47"/>
  </conditionalFormatting>
  <conditionalFormatting sqref="B54">
    <cfRule type="duplicateValues" dxfId="27" priority="49"/>
  </conditionalFormatting>
  <conditionalFormatting sqref="B54">
    <cfRule type="duplicateValues" dxfId="26" priority="50"/>
  </conditionalFormatting>
  <conditionalFormatting sqref="B55:B56 E55:E56">
    <cfRule type="duplicateValues" dxfId="25" priority="42"/>
  </conditionalFormatting>
  <conditionalFormatting sqref="B55:B56">
    <cfRule type="duplicateValues" dxfId="24" priority="44"/>
  </conditionalFormatting>
  <conditionalFormatting sqref="B55:B56">
    <cfRule type="duplicateValues" dxfId="23" priority="45"/>
  </conditionalFormatting>
  <conditionalFormatting sqref="E57">
    <cfRule type="duplicateValues" dxfId="22" priority="39"/>
  </conditionalFormatting>
  <conditionalFormatting sqref="E57">
    <cfRule type="duplicateValues" dxfId="21" priority="40"/>
  </conditionalFormatting>
  <conditionalFormatting sqref="E57">
    <cfRule type="duplicateValues" dxfId="20" priority="41"/>
  </conditionalFormatting>
  <conditionalFormatting sqref="G54:N57">
    <cfRule type="cellIs" priority="38" operator="equal">
      <formula>"D"</formula>
      <formula>"C"</formula>
      <formula>"B"</formula>
    </cfRule>
  </conditionalFormatting>
  <conditionalFormatting sqref="B57">
    <cfRule type="duplicateValues" dxfId="19" priority="37"/>
  </conditionalFormatting>
  <conditionalFormatting sqref="B57">
    <cfRule type="duplicateValues" dxfId="18" priority="36"/>
  </conditionalFormatting>
  <conditionalFormatting sqref="E58">
    <cfRule type="duplicateValues" dxfId="17" priority="33"/>
  </conditionalFormatting>
  <conditionalFormatting sqref="E58">
    <cfRule type="duplicateValues" dxfId="16" priority="34"/>
  </conditionalFormatting>
  <conditionalFormatting sqref="E58">
    <cfRule type="duplicateValues" dxfId="15" priority="35"/>
  </conditionalFormatting>
  <conditionalFormatting sqref="G58:N58">
    <cfRule type="cellIs" priority="32" operator="equal">
      <formula>"D"</formula>
      <formula>"C"</formula>
      <formula>"B"</formula>
    </cfRule>
  </conditionalFormatting>
  <conditionalFormatting sqref="B58">
    <cfRule type="duplicateValues" dxfId="14" priority="31"/>
  </conditionalFormatting>
  <conditionalFormatting sqref="B58">
    <cfRule type="duplicateValues" dxfId="13" priority="30"/>
  </conditionalFormatting>
  <conditionalFormatting sqref="O54:R58">
    <cfRule type="cellIs" priority="29" operator="equal">
      <formula>"D"</formula>
      <formula>"C"</formula>
      <formula>"B"</formula>
    </cfRule>
  </conditionalFormatting>
  <conditionalFormatting sqref="E59">
    <cfRule type="duplicateValues" dxfId="12" priority="26"/>
  </conditionalFormatting>
  <conditionalFormatting sqref="E59">
    <cfRule type="duplicateValues" dxfId="11" priority="27"/>
  </conditionalFormatting>
  <conditionalFormatting sqref="E59">
    <cfRule type="duplicateValues" dxfId="10" priority="28"/>
  </conditionalFormatting>
  <conditionalFormatting sqref="G59:N59">
    <cfRule type="cellIs" priority="25" operator="equal">
      <formula>"D"</formula>
      <formula>"C"</formula>
      <formula>"B"</formula>
    </cfRule>
  </conditionalFormatting>
  <conditionalFormatting sqref="O59:R59">
    <cfRule type="cellIs" priority="24" operator="equal">
      <formula>"D"</formula>
      <formula>"C"</formula>
      <formula>"B"</formula>
    </cfRule>
  </conditionalFormatting>
  <conditionalFormatting sqref="B59">
    <cfRule type="duplicateValues" dxfId="9" priority="21"/>
  </conditionalFormatting>
  <conditionalFormatting sqref="B59">
    <cfRule type="duplicateValues" dxfId="8" priority="20"/>
  </conditionalFormatting>
  <conditionalFormatting sqref="E60">
    <cfRule type="duplicateValues" dxfId="7" priority="17"/>
  </conditionalFormatting>
  <conditionalFormatting sqref="E60">
    <cfRule type="duplicateValues" dxfId="6" priority="18"/>
  </conditionalFormatting>
  <conditionalFormatting sqref="E60">
    <cfRule type="duplicateValues" dxfId="5" priority="19"/>
  </conditionalFormatting>
  <conditionalFormatting sqref="G60:N60">
    <cfRule type="cellIs" priority="16" operator="equal">
      <formula>"D"</formula>
      <formula>"C"</formula>
      <formula>"B"</formula>
    </cfRule>
  </conditionalFormatting>
  <conditionalFormatting sqref="O60:R60">
    <cfRule type="cellIs" priority="15" operator="equal">
      <formula>"D"</formula>
      <formula>"C"</formula>
      <formula>"B"</formula>
    </cfRule>
  </conditionalFormatting>
  <conditionalFormatting sqref="G61:N61">
    <cfRule type="cellIs" priority="9" operator="equal">
      <formula>"D"</formula>
      <formula>"C"</formula>
      <formula>"B"</formula>
    </cfRule>
  </conditionalFormatting>
  <conditionalFormatting sqref="O61:R61">
    <cfRule type="cellIs" priority="8" operator="equal">
      <formula>"D"</formula>
      <formula>"C"</formula>
      <formula>"B"</formula>
    </cfRule>
  </conditionalFormatting>
  <conditionalFormatting sqref="B60:B61">
    <cfRule type="duplicateValues" dxfId="4" priority="5"/>
  </conditionalFormatting>
  <conditionalFormatting sqref="B60:B61">
    <cfRule type="duplicateValues" dxfId="3" priority="4"/>
  </conditionalFormatting>
  <conditionalFormatting sqref="E61">
    <cfRule type="duplicateValues" dxfId="2" priority="1"/>
  </conditionalFormatting>
  <conditionalFormatting sqref="E61">
    <cfRule type="duplicateValues" dxfId="1" priority="2"/>
  </conditionalFormatting>
  <conditionalFormatting sqref="E61">
    <cfRule type="duplicateValues" dxfId="0" priority="3"/>
  </conditionalFormatting>
  <pageMargins left="0.25" right="0.25" top="0.75" bottom="0.75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Mung Vu Huy</dc:creator>
  <cp:lastModifiedBy>ADMIN</cp:lastModifiedBy>
  <cp:lastPrinted>2020-10-15T09:14:18Z</cp:lastPrinted>
  <dcterms:created xsi:type="dcterms:W3CDTF">2006-09-16T00:00:00Z</dcterms:created>
  <dcterms:modified xsi:type="dcterms:W3CDTF">2021-01-10T10:04:32Z</dcterms:modified>
</cp:coreProperties>
</file>