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codeName="ThisWorkbook" autoCompressPictures="0"/>
  <mc:AlternateContent xmlns:mc="http://schemas.openxmlformats.org/markup-compatibility/2006">
    <mc:Choice Requires="x15">
      <x15ac:absPath xmlns:x15ac="http://schemas.microsoft.com/office/spreadsheetml/2010/11/ac" url="C:\wsgi_app\Loan Dept\"/>
    </mc:Choice>
  </mc:AlternateContent>
  <bookViews>
    <workbookView xWindow="0" yWindow="0" windowWidth="16392" windowHeight="5340" tabRatio="860" activeTab="1"/>
  </bookViews>
  <sheets>
    <sheet name="Choices" sheetId="18" r:id="rId1"/>
    <sheet name="Consolidated" sheetId="21" r:id="rId2"/>
  </sheets>
  <definedNames>
    <definedName name="_xlnm._FilterDatabase" localSheetId="0" hidden="1">Choices!$A$1:$F$184</definedName>
    <definedName name="_xlnm._FilterDatabase" localSheetId="1" hidden="1">Consolidated!$A$1:$AB$267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204" i="18" l="1"/>
  <c r="F204" i="18"/>
  <c r="E205" i="18"/>
  <c r="F205" i="18"/>
  <c r="E206" i="18"/>
  <c r="F206" i="18"/>
  <c r="E207" i="18"/>
  <c r="F207" i="18"/>
  <c r="E208" i="18"/>
  <c r="F208" i="18"/>
  <c r="E209" i="18"/>
  <c r="F209" i="18"/>
  <c r="E210" i="18"/>
  <c r="F210" i="18"/>
  <c r="E211" i="18"/>
  <c r="F211" i="18"/>
  <c r="E212" i="18"/>
  <c r="F212" i="18"/>
  <c r="E213" i="18"/>
  <c r="F213" i="18"/>
  <c r="E214" i="18"/>
  <c r="F214" i="18"/>
  <c r="E215" i="18"/>
  <c r="F215" i="18"/>
  <c r="E216" i="18"/>
  <c r="F216" i="18"/>
  <c r="E217" i="18"/>
  <c r="F217" i="18"/>
  <c r="E218" i="18"/>
  <c r="F218" i="18"/>
  <c r="E219" i="18"/>
  <c r="F219" i="18"/>
  <c r="E220" i="18"/>
  <c r="F220" i="18"/>
  <c r="E221" i="18"/>
  <c r="F221" i="18"/>
  <c r="E222" i="18"/>
  <c r="F222" i="18"/>
  <c r="E223" i="18"/>
  <c r="F223" i="18"/>
  <c r="E224" i="18"/>
  <c r="F224" i="18"/>
  <c r="E225" i="18"/>
  <c r="F225" i="18"/>
  <c r="E226" i="18"/>
  <c r="F226" i="18"/>
  <c r="E227" i="18"/>
  <c r="F227" i="18"/>
  <c r="E228" i="18"/>
  <c r="F228" i="18"/>
  <c r="E229" i="18"/>
  <c r="F229" i="18"/>
  <c r="E230" i="18"/>
  <c r="F230" i="18"/>
  <c r="E231" i="18"/>
  <c r="F231" i="18"/>
  <c r="E232" i="18"/>
  <c r="F232" i="18"/>
  <c r="E233" i="18"/>
  <c r="F233" i="18"/>
  <c r="E234" i="18"/>
  <c r="F234" i="18"/>
  <c r="E191" i="18"/>
  <c r="F192" i="18"/>
  <c r="F194" i="18"/>
  <c r="F196" i="18"/>
  <c r="F198" i="18"/>
  <c r="F200" i="18"/>
  <c r="F202" i="18"/>
  <c r="E192" i="18"/>
  <c r="E200" i="18"/>
  <c r="E196" i="18" l="1"/>
  <c r="F203" i="18"/>
  <c r="E203" i="18"/>
  <c r="E201" i="18"/>
  <c r="F201" i="18"/>
  <c r="F199" i="18"/>
  <c r="E199" i="18"/>
  <c r="E197" i="18"/>
  <c r="F197" i="18"/>
  <c r="F195" i="18"/>
  <c r="E195" i="18"/>
  <c r="E193" i="18"/>
  <c r="F193" i="18"/>
  <c r="E202" i="18"/>
  <c r="E198" i="18"/>
  <c r="E194" i="18"/>
  <c r="F191" i="18"/>
  <c r="C188" i="18" l="1"/>
  <c r="D188" i="18"/>
  <c r="E188" i="18" s="1"/>
  <c r="F188" i="18"/>
  <c r="C189" i="18"/>
  <c r="D189" i="18"/>
  <c r="E189" i="18" s="1"/>
  <c r="F189" i="18"/>
  <c r="E190" i="18"/>
  <c r="F190" i="18"/>
  <c r="J267" i="21"/>
  <c r="J264" i="21"/>
  <c r="E185" i="18"/>
  <c r="F185" i="18"/>
  <c r="E186" i="18"/>
  <c r="F186" i="18"/>
  <c r="E187" i="18"/>
  <c r="F187" i="18"/>
  <c r="D187" i="18"/>
  <c r="D186" i="18"/>
  <c r="D185" i="18"/>
  <c r="C186" i="18"/>
  <c r="C187" i="18"/>
  <c r="C185" i="18"/>
  <c r="F42" i="18" l="1"/>
  <c r="E42" i="18"/>
  <c r="E179" i="18" l="1"/>
  <c r="F179" i="18"/>
  <c r="E180" i="18"/>
  <c r="F180" i="18"/>
  <c r="E181" i="18"/>
  <c r="F181" i="18"/>
  <c r="E182" i="18"/>
  <c r="F182" i="18"/>
  <c r="E183" i="18"/>
  <c r="F183" i="18"/>
  <c r="E184" i="18"/>
  <c r="F184" i="18"/>
  <c r="D23" i="18" l="1"/>
  <c r="E23" i="18" s="1"/>
  <c r="D25" i="18"/>
  <c r="E25" i="18" s="1"/>
  <c r="D26" i="18"/>
  <c r="D22" i="18"/>
  <c r="E22" i="18" s="1"/>
  <c r="F23" i="18"/>
  <c r="E24" i="18"/>
  <c r="F24" i="18"/>
  <c r="F25" i="18"/>
  <c r="E26" i="18"/>
  <c r="F26" i="18"/>
  <c r="J143" i="21"/>
  <c r="J111" i="21"/>
  <c r="J97" i="21"/>
  <c r="J82" i="21"/>
  <c r="J69" i="21"/>
  <c r="J65" i="21"/>
  <c r="J64" i="21"/>
  <c r="J63" i="21"/>
  <c r="J62" i="21"/>
  <c r="J54" i="21"/>
  <c r="J53" i="21"/>
  <c r="F22" i="18" l="1"/>
  <c r="E174" i="18"/>
  <c r="F174" i="18"/>
  <c r="E175" i="18"/>
  <c r="F175" i="18"/>
  <c r="E176" i="18"/>
  <c r="F176" i="18"/>
  <c r="E45" i="18" l="1"/>
  <c r="F45" i="18"/>
  <c r="D8" i="18"/>
  <c r="F8" i="18" s="1"/>
  <c r="D7" i="18"/>
  <c r="E7" i="18" s="1"/>
  <c r="E74" i="18"/>
  <c r="E75" i="18"/>
  <c r="E76" i="18"/>
  <c r="E77" i="18"/>
  <c r="P82" i="21"/>
  <c r="E6" i="18"/>
  <c r="F6" i="18"/>
  <c r="D3" i="18"/>
  <c r="E3" i="18" s="1"/>
  <c r="D4" i="18"/>
  <c r="E4" i="18" s="1"/>
  <c r="D5" i="18"/>
  <c r="E5" i="18" s="1"/>
  <c r="D2" i="18"/>
  <c r="E2" i="18" s="1"/>
  <c r="F3" i="18" l="1"/>
  <c r="F5" i="18"/>
  <c r="E8" i="18"/>
  <c r="F4" i="18"/>
  <c r="F2" i="18"/>
  <c r="F7" i="18"/>
  <c r="D16" i="18"/>
  <c r="E16" i="18" s="1"/>
  <c r="D17" i="18"/>
  <c r="E17" i="18" s="1"/>
  <c r="D18" i="18"/>
  <c r="E18" i="18" s="1"/>
  <c r="D19" i="18"/>
  <c r="E19" i="18" s="1"/>
  <c r="D15" i="18"/>
  <c r="E15" i="18" s="1"/>
  <c r="F18" i="18" l="1"/>
  <c r="F16" i="18"/>
  <c r="F19" i="18"/>
  <c r="F17" i="18"/>
  <c r="F15" i="18"/>
  <c r="F31" i="18" l="1"/>
  <c r="F32" i="18"/>
  <c r="F33" i="18"/>
  <c r="F34" i="18"/>
  <c r="F35" i="18"/>
  <c r="F36" i="18"/>
  <c r="F37" i="18"/>
  <c r="F43" i="18"/>
  <c r="F44" i="18"/>
  <c r="F46" i="18"/>
  <c r="F47" i="18"/>
  <c r="F48" i="18"/>
  <c r="F49" i="18"/>
  <c r="F50" i="18"/>
  <c r="F51" i="18"/>
  <c r="F52" i="18"/>
  <c r="F53" i="18"/>
  <c r="F54" i="18"/>
  <c r="F171" i="18"/>
  <c r="F172" i="18"/>
  <c r="F173" i="18"/>
  <c r="F80" i="18"/>
  <c r="F81" i="18"/>
  <c r="F82" i="18"/>
  <c r="F83" i="18"/>
  <c r="F84" i="18"/>
  <c r="F85" i="18"/>
  <c r="F86" i="18"/>
  <c r="F87" i="18"/>
  <c r="F88" i="18"/>
  <c r="F89" i="18"/>
  <c r="F90" i="18"/>
  <c r="F91" i="18"/>
  <c r="F92" i="18"/>
  <c r="F93" i="18"/>
  <c r="F94"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7" i="18"/>
  <c r="F178" i="18"/>
  <c r="F60"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 i="18"/>
  <c r="F14" i="18"/>
  <c r="F27" i="18"/>
  <c r="F28" i="18"/>
  <c r="F29" i="18"/>
  <c r="F55" i="18"/>
  <c r="F56" i="18"/>
  <c r="F57" i="18"/>
  <c r="F20" i="18"/>
  <c r="F21" i="18"/>
  <c r="F38" i="18"/>
  <c r="F39" i="18"/>
  <c r="F40" i="18"/>
  <c r="F41" i="18"/>
  <c r="F71" i="18"/>
  <c r="F72" i="18"/>
  <c r="F73" i="18"/>
  <c r="F61" i="18"/>
  <c r="F62" i="18"/>
  <c r="F63" i="18"/>
  <c r="F64" i="18"/>
  <c r="F65" i="18"/>
  <c r="F66" i="18"/>
  <c r="F67" i="18"/>
  <c r="F68" i="18"/>
  <c r="F69" i="18"/>
  <c r="F70" i="18"/>
  <c r="F30" i="18"/>
  <c r="E60"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 i="18"/>
  <c r="E14" i="18"/>
  <c r="E27" i="18"/>
  <c r="E28" i="18"/>
  <c r="E29" i="18"/>
  <c r="E55" i="18"/>
  <c r="E56" i="18"/>
  <c r="E57" i="18"/>
  <c r="E20" i="18"/>
  <c r="E21" i="18"/>
  <c r="E38" i="18"/>
  <c r="E39" i="18"/>
  <c r="E40" i="18"/>
  <c r="E41" i="18"/>
  <c r="E71" i="18"/>
  <c r="E72" i="18"/>
  <c r="E73" i="18"/>
  <c r="E61" i="18"/>
  <c r="E62" i="18"/>
  <c r="E63" i="18"/>
  <c r="E64" i="18"/>
  <c r="E65" i="18"/>
  <c r="E66" i="18"/>
  <c r="E67" i="18"/>
  <c r="E68" i="18"/>
  <c r="E69" i="18"/>
  <c r="E70" i="18"/>
  <c r="D11" i="18"/>
  <c r="F11" i="18" s="1"/>
  <c r="D10" i="18"/>
  <c r="F10" i="18" s="1"/>
  <c r="D12" i="18"/>
  <c r="F12" i="18" s="1"/>
  <c r="D9" i="18"/>
  <c r="F9" i="18" s="1"/>
  <c r="D58" i="18"/>
  <c r="F58" i="18" s="1"/>
  <c r="D59" i="18"/>
  <c r="F59" i="18" s="1"/>
  <c r="J144" i="21"/>
  <c r="J133" i="21"/>
  <c r="J132" i="21"/>
  <c r="J131" i="21"/>
  <c r="J130" i="21"/>
  <c r="J101" i="21"/>
  <c r="J100" i="21"/>
  <c r="J99" i="21"/>
  <c r="J109" i="21"/>
  <c r="J108" i="21"/>
  <c r="J106" i="21"/>
  <c r="J98" i="21"/>
  <c r="E12" i="18" l="1"/>
  <c r="E11" i="18"/>
  <c r="E9" i="18"/>
  <c r="E59" i="18"/>
  <c r="E10" i="18"/>
  <c r="E58" i="18"/>
  <c r="D79" i="18"/>
  <c r="F79" i="18" s="1"/>
  <c r="D78" i="18"/>
  <c r="F78" i="18" s="1"/>
  <c r="E30" i="18"/>
  <c r="E31" i="18"/>
  <c r="E32" i="18"/>
  <c r="E33" i="18"/>
  <c r="E34" i="18"/>
  <c r="E35" i="18"/>
  <c r="E36" i="18"/>
  <c r="E37"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43" i="18"/>
  <c r="E44" i="18"/>
  <c r="E46" i="18"/>
  <c r="E47" i="18"/>
  <c r="E48" i="18"/>
  <c r="E49" i="18"/>
  <c r="E50" i="18"/>
  <c r="E51" i="18"/>
  <c r="E52" i="18"/>
  <c r="E53" i="18"/>
  <c r="E54" i="18"/>
  <c r="E171" i="18"/>
  <c r="E172" i="18"/>
  <c r="E173" i="18"/>
  <c r="E92" i="18"/>
  <c r="E93" i="18"/>
  <c r="E94" i="18"/>
  <c r="E177" i="18"/>
  <c r="E178" i="18"/>
  <c r="E81" i="18"/>
  <c r="E82" i="18"/>
  <c r="E83" i="18"/>
  <c r="E84" i="18"/>
  <c r="E85" i="18"/>
  <c r="E86" i="18"/>
  <c r="E87" i="18"/>
  <c r="E88" i="18"/>
  <c r="E89" i="18"/>
  <c r="E90" i="18"/>
  <c r="E91" i="18"/>
  <c r="E80" i="18"/>
  <c r="E79" i="18" l="1"/>
  <c r="E78" i="18"/>
</calcChain>
</file>

<file path=xl/comments1.xml><?xml version="1.0" encoding="utf-8"?>
<comments xmlns="http://schemas.openxmlformats.org/spreadsheetml/2006/main">
  <authors>
    <author>Madhu</author>
  </authors>
  <commentList>
    <comment ref="N52" authorId="0" shapeId="0">
      <text>
        <r>
          <rPr>
            <b/>
            <sz val="9"/>
            <color indexed="81"/>
            <rFont val="Tahoma"/>
            <charset val="1"/>
          </rPr>
          <t>Madhu:</t>
        </r>
        <r>
          <rPr>
            <sz val="9"/>
            <color indexed="81"/>
            <rFont val="Tahoma"/>
            <charset val="1"/>
          </rPr>
          <t xml:space="preserve">
Same as corresponding slug field</t>
        </r>
      </text>
    </comment>
  </commentList>
</comments>
</file>

<file path=xl/sharedStrings.xml><?xml version="1.0" encoding="utf-8"?>
<sst xmlns="http://schemas.openxmlformats.org/spreadsheetml/2006/main" count="2453" uniqueCount="1077">
  <si>
    <t>installment</t>
  </si>
  <si>
    <t>loan_status</t>
  </si>
  <si>
    <t>purpose</t>
  </si>
  <si>
    <t>title</t>
  </si>
  <si>
    <t>Description</t>
  </si>
  <si>
    <t>Loan description provided by the borrower</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</si>
  <si>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</si>
  <si>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</si>
  <si>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</si>
  <si>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</si>
  <si>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</si>
  <si>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</si>
  <si>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</si>
  <si>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LC assigned loan subgrade</t>
  </si>
  <si>
    <t>The number of payments on the loan. Values are in months and can be either 36 or 60.</t>
  </si>
  <si>
    <t>The loan title provided by the borrower</t>
  </si>
  <si>
    <t>Interest Rate on the loan</t>
  </si>
  <si>
    <t>Remaining outstanding principal for total amount funded</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</si>
  <si>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</si>
  <si>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</si>
  <si>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</si>
  <si>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</si>
  <si>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</si>
  <si>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</si>
  <si>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</si>
  <si>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</si>
  <si>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The expected default rate of the loan.</t>
  </si>
  <si>
    <t>The job title supplied by the Borrower when applying for the loan.*</t>
  </si>
  <si>
    <t>expDefaultRate</t>
  </si>
  <si>
    <t>serviceFeeRate</t>
  </si>
  <si>
    <t>Service fee rate paid by the investor for this loan.</t>
  </si>
  <si>
    <t>wholeloan platform expiration date</t>
  </si>
  <si>
    <t>The date which the borrower accepted  the offer</t>
  </si>
  <si>
    <t>Indicates if income was verified by LC, not verified, or if the income source was verified</t>
  </si>
  <si>
    <t>post charge off gross recovery</t>
  </si>
  <si>
    <t>post charge off collection fee</t>
  </si>
  <si>
    <t>recoveries</t>
  </si>
  <si>
    <t xml:space="preserve">A category provided by the borrower for the loan request. </t>
  </si>
  <si>
    <t>The effective interest rate is equal to the interest rate on a Note reduced by Lending Club's estimate of the impact of uncollected interest prior to charge off. </t>
  </si>
  <si>
    <t>publicly available policy_code=1
new products not publicly available policy_code=2</t>
  </si>
  <si>
    <t>The state provided by the borrower in the loan application</t>
  </si>
  <si>
    <t>The first 3 numbers of the zip code provided by the borrower in the loan application.</t>
  </si>
  <si>
    <t>The month which the loan was funded</t>
  </si>
  <si>
    <t>Last month payment was received</t>
  </si>
  <si>
    <t>Indicates whether the loan is an individual application or a joint application with two co-borrowers</t>
  </si>
  <si>
    <t>Indicates if the co-borrowers' joint income was verified by LC, not verified, or if the income source was verified</t>
  </si>
  <si>
    <t>The self-reported annual income provided by the borrower during registration.</t>
  </si>
  <si>
    <t>The combined self-reported annual income provided by the co-borrowers during registration</t>
  </si>
  <si>
    <t>Monthly</t>
  </si>
  <si>
    <t>listing</t>
  </si>
  <si>
    <t>annualincjoint</t>
  </si>
  <si>
    <t>collectionrecoveryfee</t>
  </si>
  <si>
    <t>issued</t>
  </si>
  <si>
    <t>lastpymntamnt</t>
  </si>
  <si>
    <t>lastpymntd</t>
  </si>
  <si>
    <t>nextpymntd</t>
  </si>
  <si>
    <t>policycode</t>
  </si>
  <si>
    <t>totalpymnt</t>
  </si>
  <si>
    <t>totalpymntinv</t>
  </si>
  <si>
    <t>totalrecint</t>
  </si>
  <si>
    <t>totalreclatefee</t>
  </si>
  <si>
    <t>totalrecprncp</t>
  </si>
  <si>
    <t>verificationstatus</t>
  </si>
  <si>
    <t>verifiedstatusjoint</t>
  </si>
  <si>
    <t>effectiveintrate</t>
  </si>
  <si>
    <t>ilsexpd</t>
  </si>
  <si>
    <t>Source</t>
  </si>
  <si>
    <t>Loan Stats</t>
  </si>
  <si>
    <t>Browse Notes</t>
  </si>
  <si>
    <t>Bucket</t>
  </si>
  <si>
    <t>RejectStats</t>
  </si>
  <si>
    <t>Nullable</t>
  </si>
  <si>
    <t>No</t>
  </si>
  <si>
    <t>Yes</t>
  </si>
  <si>
    <t>Data type</t>
  </si>
  <si>
    <t>A</t>
  </si>
  <si>
    <t>B</t>
  </si>
  <si>
    <t>C</t>
  </si>
  <si>
    <t>D</t>
  </si>
  <si>
    <t>E</t>
  </si>
  <si>
    <t>HR</t>
  </si>
  <si>
    <t>age_in_months</t>
  </si>
  <si>
    <t>Age of the loan in months.</t>
  </si>
  <si>
    <t>origination_date</t>
  </si>
  <si>
    <t>days_past_due</t>
  </si>
  <si>
    <t>The number of days this loan is past due</t>
  </si>
  <si>
    <t>service_fees_paid</t>
  </si>
  <si>
    <t>The current amount of service fees paid on the loan.</t>
  </si>
  <si>
    <t>principal_paid</t>
  </si>
  <si>
    <t>The current principal amount that has been repaid toward this loan.</t>
  </si>
  <si>
    <t>interest_paid</t>
  </si>
  <si>
    <t>Total current interest paid on this loan.</t>
  </si>
  <si>
    <t>prosper_fees_paid</t>
  </si>
  <si>
    <t>The current amount of Prosper fees paid, including failed payment and alternate payment convenience fees.</t>
  </si>
  <si>
    <t>late_fees_paid</t>
  </si>
  <si>
    <t>The current amount of late fees paid on this loan.</t>
  </si>
  <si>
    <t>debt_sale_proceeds_received</t>
  </si>
  <si>
    <t>Money received as the result of selling post-chargeoff balances to a collection agency.</t>
  </si>
  <si>
    <t>loan_default_reason</t>
  </si>
  <si>
    <t>next_payment_due_amount</t>
  </si>
  <si>
    <t>The amount due on the next payment due date. This can vary to include items such as late fees or a different last payment.</t>
  </si>
  <si>
    <t>note_sale_gross_amount_received</t>
  </si>
  <si>
    <t>The gross amount of money received as the result of selling Prosper Notes in the secondary market and/or debt sale.</t>
  </si>
  <si>
    <t>note_sale_fees_paid</t>
  </si>
  <si>
    <t>Fees paid as a result of selling Prosper Notes in the secondary market.</t>
  </si>
  <si>
    <t>is_sold</t>
  </si>
  <si>
    <t>If true, signifies that the Note was sold.</t>
  </si>
  <si>
    <t>Other</t>
  </si>
  <si>
    <t>General employment status description (employed, self-employed, etc…)</t>
  </si>
  <si>
    <t>investment_type_description</t>
  </si>
  <si>
    <t>max_prior_prosper_loan</t>
  </si>
  <si>
    <t>Largest prior Prosper loan amount</t>
  </si>
  <si>
    <t>min_prior_prosper_loan</t>
  </si>
  <si>
    <t>Smallest prior Prosper loan amount.</t>
  </si>
  <si>
    <t>occupation</t>
  </si>
  <si>
    <t>If true, the borrower is approved for partial funding. Borrowers can choose to partially fund their listing if it is at least 70% funded at the end of the listing period. This field is not applicable when investment_typeid=2.</t>
  </si>
  <si>
    <t>prior_prosper_loans</t>
  </si>
  <si>
    <t>Total prior Prosper loans</t>
  </si>
  <si>
    <t>prior_prosper_loan_earliest_pay_off</t>
  </si>
  <si>
    <t>Cycle number of the fastest early payoff of a prior Prosper loan.</t>
  </si>
  <si>
    <t>prior_prosper_loans31dpd</t>
  </si>
  <si>
    <t>Number of cycles prior loans were 31+ days past due.</t>
  </si>
  <si>
    <t>prior_prosper_loans61dpd</t>
  </si>
  <si>
    <t>Number of cycles prior loans were 61+ days past due.</t>
  </si>
  <si>
    <t>prior_prosper_loans_active</t>
  </si>
  <si>
    <t>Total prior Prosper loans that are still active</t>
  </si>
  <si>
    <t>prior_prosper_loans_balance_outstanding</t>
  </si>
  <si>
    <t>Total balance outstanding on Prosper loans</t>
  </si>
  <si>
    <t>prior_prosper_loans_cycles_billed</t>
  </si>
  <si>
    <t>Total cycles billed on prior Prosper loans.</t>
  </si>
  <si>
    <t>prior_prosper_loans_late_cycles</t>
  </si>
  <si>
    <t>Number of billing cycles where a late payment was made on prior Prosper loans.</t>
  </si>
  <si>
    <t>prior_prosper_loans_late_payments_one_month_plus</t>
  </si>
  <si>
    <t>Number of billing cycles where a late payment by 1 or more months was made on prior Prosper loans.</t>
  </si>
  <si>
    <t>prior_prosper_loans_ontime_payments</t>
  </si>
  <si>
    <t>Number of billing cycles where a timely payment was made on prior Prosper loans.</t>
  </si>
  <si>
    <t>prior_prosper_loans_principal_borrowed</t>
  </si>
  <si>
    <t>Total Prosper loans principal borrowed</t>
  </si>
  <si>
    <t>prior_prosper_loans_principal_outstanding</t>
  </si>
  <si>
    <t>Principal balance outstanding on Prosper Loans</t>
  </si>
  <si>
    <t>whole_loan_end_date</t>
  </si>
  <si>
    <t>Date the listing was moved from the whole loan pool to the fractional loan pool.</t>
  </si>
  <si>
    <t>whole_loan_start_date</t>
  </si>
  <si>
    <t>Date the listing was posted to the whole loan pool</t>
  </si>
  <si>
    <t>Prosper - Loans</t>
  </si>
  <si>
    <t>Prosper - Notes</t>
  </si>
  <si>
    <t>Prosper - Listing</t>
  </si>
  <si>
    <t>A string that corresponds to the listing’s investment_typeid.(Fractional/Whole)</t>
  </si>
  <si>
    <t>Reason for Default 1 = Delinquency 2 = Bankruptcy        3 = Deceased4 = Repurchased5 = PaidInFull6 = SettledInFull7 = Soldnull = not in default</t>
  </si>
  <si>
    <t>status</t>
  </si>
  <si>
    <t>accrued interest</t>
  </si>
  <si>
    <t>rate</t>
  </si>
  <si>
    <t>adhaar</t>
  </si>
  <si>
    <t>PAN</t>
  </si>
  <si>
    <t>state</t>
  </si>
  <si>
    <t>city</t>
  </si>
  <si>
    <t>address</t>
  </si>
  <si>
    <t>pan</t>
  </si>
  <si>
    <t>Internal</t>
  </si>
  <si>
    <t>RBI</t>
  </si>
  <si>
    <t>amount over due break down</t>
  </si>
  <si>
    <t>by principa, interest, charges, etc.</t>
  </si>
  <si>
    <t>dispute date</t>
  </si>
  <si>
    <t>verified annual income</t>
  </si>
  <si>
    <t>verified Yearly Additional Income (Optional)</t>
  </si>
  <si>
    <t>Usage</t>
  </si>
  <si>
    <t>Internal Field Name</t>
  </si>
  <si>
    <t>Registration</t>
  </si>
  <si>
    <t>KYC</t>
  </si>
  <si>
    <t>Edit Profile</t>
  </si>
  <si>
    <t>Post/Mid Funding</t>
  </si>
  <si>
    <t>Modelling</t>
  </si>
  <si>
    <t>nominee_dob</t>
  </si>
  <si>
    <t>Blank / Nullable</t>
  </si>
  <si>
    <t>NA</t>
  </si>
  <si>
    <t>Blank</t>
  </si>
  <si>
    <t>Credit card refinancing</t>
  </si>
  <si>
    <t>Debt consolidation</t>
  </si>
  <si>
    <t>Home improvement</t>
  </si>
  <si>
    <t>Major purchase</t>
  </si>
  <si>
    <t>Home buying</t>
  </si>
  <si>
    <t>Green loan</t>
  </si>
  <si>
    <t>Car financing</t>
  </si>
  <si>
    <t>Business</t>
  </si>
  <si>
    <t>Vacation</t>
  </si>
  <si>
    <t>Moving and relocation</t>
  </si>
  <si>
    <t>Medical expenses</t>
  </si>
  <si>
    <t>BUSINESS</t>
  </si>
  <si>
    <t>VACATION</t>
  </si>
  <si>
    <t>OTHER</t>
  </si>
  <si>
    <t>GREENLOAN</t>
  </si>
  <si>
    <t>Choice</t>
  </si>
  <si>
    <t>type</t>
  </si>
  <si>
    <t>reject_reason</t>
  </si>
  <si>
    <t>amount_requested</t>
  </si>
  <si>
    <t>amount_approved</t>
  </si>
  <si>
    <t>investors</t>
  </si>
  <si>
    <t>A dictionary with below structure:
{
Investor ID : (Datetime:Investment),
}</t>
  </si>
  <si>
    <t>pbal</t>
  </si>
  <si>
    <t>asset_status</t>
  </si>
  <si>
    <t>1. Standard
2. Substandard
3. Doubtful
4. Loss
5. Special Mention Accoun</t>
  </si>
  <si>
    <t>account_sold_price</t>
  </si>
  <si>
    <t>account_purchase_price</t>
  </si>
  <si>
    <t>Current status of the loan 
105 = ORIGINATIONDELAYED 
110 = CANCELLED
115 = CURRENT 
120 = Delinquent
125 = DEFAULTED 
130 = CHARGEOFF 
135 = COMPLETED</t>
  </si>
  <si>
    <t>Written-off and Settled status 
200 - 
205. Restructured Loan, 
210. Restructured Loan (Govt. Mandated) 
215. Written-off 
220. Settled 
225. Post (WO) Settled 
230. Account Sold 
235. Written Off and Account Sold 
240. Account purchased 
245. Account Purchased and Written off 
250. Account Purchased and Settled 
255. Account Purchased and Restructured</t>
  </si>
  <si>
    <t>verification_status</t>
  </si>
  <si>
    <t xml:space="preserve">Where the listing is within the Marketplace listings lifecycle:· 
0 = posted, pending approval and verification
10 = posted and approved, pending verification
15 = active – the listing is active on platform
20 = withdrawn –  the listing was withdrawn by member request  
25 = Expired –  the listing failed to fund in time  
35 = Cancelled –  the listing was cancelled by the platform
40 = Pending Review –  the listing ran to completion but is awaiting listing review from platform 
45 = Pending Acceptance –  the listing ran to completion but is awaiting acceptance by the borrower 
50 = Closing funding 
55 = Completed – the listing ran to completion and was funded  
</t>
  </si>
  <si>
    <t>partial_funding</t>
  </si>
  <si>
    <t>payment_frequency</t>
  </si>
  <si>
    <t>term_months</t>
  </si>
  <si>
    <t>Choices</t>
  </si>
  <si>
    <t>Values</t>
  </si>
  <si>
    <t>DB Value</t>
  </si>
  <si>
    <t>F</t>
  </si>
  <si>
    <t>G</t>
  </si>
  <si>
    <t>H</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</si>
  <si>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</si>
  <si>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</si>
  <si>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</si>
  <si>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</si>
  <si>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</si>
  <si>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</si>
  <si>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</si>
  <si>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</si>
  <si>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</si>
  <si>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</si>
  <si>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</si>
  <si>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</si>
  <si>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</si>
  <si>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</si>
  <si>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</si>
  <si>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</si>
  <si>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</si>
  <si>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</si>
  <si>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</si>
  <si>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</si>
  <si>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</si>
  <si>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</si>
  <si>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</si>
  <si>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</si>
  <si>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</si>
  <si>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</si>
  <si>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</si>
  <si>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</si>
  <si>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</si>
  <si>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</si>
  <si>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G1</t>
  </si>
  <si>
    <t>G2</t>
  </si>
  <si>
    <t>G3</t>
  </si>
  <si>
    <t>G4</t>
  </si>
  <si>
    <t>G5</t>
  </si>
  <si>
    <t>H1</t>
  </si>
  <si>
    <t>H2</t>
  </si>
  <si>
    <t>H3</t>
  </si>
  <si>
    <t>H4</t>
  </si>
  <si>
    <t>H5</t>
  </si>
  <si>
    <t>Closing funding</t>
  </si>
  <si>
    <t>Active </t>
  </si>
  <si>
    <t>Withdrawn </t>
  </si>
  <si>
    <t>Expired </t>
  </si>
  <si>
    <t>Cancelled </t>
  </si>
  <si>
    <t xml:space="preserve">Pending review </t>
  </si>
  <si>
    <t xml:space="preserve">Pending acceptance </t>
  </si>
  <si>
    <t>Completed </t>
  </si>
  <si>
    <t>6 months</t>
  </si>
  <si>
    <t>1 year</t>
  </si>
  <si>
    <t>3 years</t>
  </si>
  <si>
    <t>Individual Applicant</t>
  </si>
  <si>
    <t>Joint Applicant</t>
  </si>
  <si>
    <t>W/O Space</t>
  </si>
  <si>
    <t>ACTIVE </t>
  </si>
  <si>
    <t>WITHDRAWN </t>
  </si>
  <si>
    <t>EXPIRED </t>
  </si>
  <si>
    <t>CANCELLED </t>
  </si>
  <si>
    <t>CLOSINGFUNDING</t>
  </si>
  <si>
    <t>COMPLETED </t>
  </si>
  <si>
    <t>CCF</t>
  </si>
  <si>
    <t>DEBTC</t>
  </si>
  <si>
    <t>HOMEI</t>
  </si>
  <si>
    <t>MNR</t>
  </si>
  <si>
    <t>INDIVIDUAL</t>
  </si>
  <si>
    <t>JOINT</t>
  </si>
  <si>
    <t>Quarterly</t>
  </si>
  <si>
    <t>street_address</t>
  </si>
  <si>
    <t>bank_account_number</t>
  </si>
  <si>
    <t>bank_branch</t>
  </si>
  <si>
    <t>bank_ifsc</t>
  </si>
  <si>
    <t>bank_ecs_activated</t>
  </si>
  <si>
    <t>bank_name</t>
  </si>
  <si>
    <t>bank_city</t>
  </si>
  <si>
    <t>bank_state</t>
  </si>
  <si>
    <t>password</t>
  </si>
  <si>
    <t>date_of_birth</t>
  </si>
  <si>
    <t>first_name</t>
  </si>
  <si>
    <t>landline_contact</t>
  </si>
  <si>
    <t>last_name</t>
  </si>
  <si>
    <t>Borrower also has an investor Role.
0 = Holds borrower role only.
1 = Holds both borrower and investor roles.</t>
  </si>
  <si>
    <t>member_number</t>
  </si>
  <si>
    <t>mobile_contact</t>
  </si>
  <si>
    <t>terms_and_conditions</t>
  </si>
  <si>
    <t>annual_income</t>
  </si>
  <si>
    <t>academic_qualification</t>
  </si>
  <si>
    <t>gender</t>
  </si>
  <si>
    <t>employment_status</t>
  </si>
  <si>
    <t>employment_title</t>
  </si>
  <si>
    <t>home_ownership</t>
  </si>
  <si>
    <t>other_income_nature</t>
  </si>
  <si>
    <t>office_contact</t>
  </si>
  <si>
    <t>office_email_address</t>
  </si>
  <si>
    <t>rent_amount</t>
  </si>
  <si>
    <t>other_income</t>
  </si>
  <si>
    <t>nominee_relation</t>
  </si>
  <si>
    <t>email</t>
  </si>
  <si>
    <t>other_income_nature_desc</t>
  </si>
  <si>
    <t>nominee_first_name</t>
  </si>
  <si>
    <t>nominee_last_name</t>
  </si>
  <si>
    <t>Registration-auto</t>
  </si>
  <si>
    <t>member_rating</t>
  </si>
  <si>
    <t>Comment</t>
  </si>
  <si>
    <t>other_comments</t>
  </si>
  <si>
    <t>Boolean</t>
  </si>
  <si>
    <t>Char</t>
  </si>
  <si>
    <t>Date</t>
  </si>
  <si>
    <t>DateTime</t>
  </si>
  <si>
    <t>Decimal</t>
  </si>
  <si>
    <t>Dictionary</t>
  </si>
  <si>
    <t>Email</t>
  </si>
  <si>
    <t>Integer</t>
  </si>
  <si>
    <t>ManyToMany</t>
  </si>
  <si>
    <t/>
  </si>
  <si>
    <t>max_length</t>
  </si>
  <si>
    <t>max_digits</t>
  </si>
  <si>
    <t>decimal_places</t>
  </si>
  <si>
    <t>Link</t>
  </si>
  <si>
    <t>unique</t>
  </si>
  <si>
    <t>help_text</t>
  </si>
  <si>
    <t>editable</t>
  </si>
  <si>
    <t>verbose_name</t>
  </si>
  <si>
    <t>error_messages</t>
  </si>
  <si>
    <t>blank</t>
  </si>
  <si>
    <t>null</t>
  </si>
  <si>
    <t>choices</t>
  </si>
  <si>
    <t xml:space="preserve">False </t>
  </si>
  <si>
    <t>default</t>
  </si>
  <si>
    <t>member_type</t>
  </si>
  <si>
    <t>Text</t>
  </si>
  <si>
    <t>1. Cash flow</t>
  </si>
  <si>
    <t>2. Credit History</t>
  </si>
  <si>
    <t>9. Verification</t>
  </si>
  <si>
    <t>9. Verification?</t>
  </si>
  <si>
    <t>4. Listing</t>
  </si>
  <si>
    <t>6. Notes</t>
  </si>
  <si>
    <t>7. Profile</t>
  </si>
  <si>
    <t>7. Profile-B</t>
  </si>
  <si>
    <t>3. Investments</t>
  </si>
  <si>
    <t>5. Loan</t>
  </si>
  <si>
    <t>7. Profile-I</t>
  </si>
  <si>
    <t>5. Loan?</t>
  </si>
  <si>
    <t>8. Rejeted</t>
  </si>
  <si>
    <t>2. Credit History-Zinute</t>
  </si>
  <si>
    <t>GRADE_CHOICES</t>
  </si>
  <si>
    <t>PAYMENT_FREQUENCY_CHOICES</t>
  </si>
  <si>
    <t>PURPOSE_CHOICES</t>
  </si>
  <si>
    <t>REJECT_REASON_CHOICES</t>
  </si>
  <si>
    <t>SUBGRADE_CHOICES</t>
  </si>
  <si>
    <t>TYPE_CHOICES</t>
  </si>
  <si>
    <t>TERM_MONTHS_CHOICES</t>
  </si>
  <si>
    <t>MEMBER_TYPE_CHOICES</t>
  </si>
  <si>
    <t>STATE_CHOICES</t>
  </si>
  <si>
    <t>BANK_BRANCH_CHOICES</t>
  </si>
  <si>
    <t>BANK_NAME_CHOICES</t>
  </si>
  <si>
    <t>BANK_CITY_CHOICES</t>
  </si>
  <si>
    <t>BANK_STATE_CHOICES</t>
  </si>
  <si>
    <t>CITY_CHOICES</t>
  </si>
  <si>
    <t>GENDER_CHOICES</t>
  </si>
  <si>
    <t>MEMBER_RATING_CHOICES</t>
  </si>
  <si>
    <t>EMPLOYMENT_STATUS_CHOICES</t>
  </si>
  <si>
    <t>HOME_OWNERSHIP_CHOICES</t>
  </si>
  <si>
    <t>OTHER_INCOME_NATURE_CHOICES</t>
  </si>
  <si>
    <t>NOMINEE_RELATION_CHOICES</t>
  </si>
  <si>
    <t>Investor</t>
  </si>
  <si>
    <t>Borrower</t>
  </si>
  <si>
    <t>Investor and Borrower</t>
  </si>
  <si>
    <t>I</t>
  </si>
  <si>
    <t>IB</t>
  </si>
  <si>
    <t>Andhra Pradesh</t>
  </si>
  <si>
    <t>AP</t>
  </si>
  <si>
    <t>Arunachal Pradesh</t>
  </si>
  <si>
    <t>AR</t>
  </si>
  <si>
    <t>Assam</t>
  </si>
  <si>
    <t>AS</t>
  </si>
  <si>
    <t>Bihar</t>
  </si>
  <si>
    <t>BR</t>
  </si>
  <si>
    <t>Chhattisgarh</t>
  </si>
  <si>
    <t>CT</t>
  </si>
  <si>
    <t>Goa</t>
  </si>
  <si>
    <t>GA</t>
  </si>
  <si>
    <t>Gujarat</t>
  </si>
  <si>
    <t>GJ</t>
  </si>
  <si>
    <t>Haryana</t>
  </si>
  <si>
    <t>Chandigarh</t>
  </si>
  <si>
    <t>Himachal Pradesh</t>
  </si>
  <si>
    <t>HP</t>
  </si>
  <si>
    <t>Jammu and Kashmir</t>
  </si>
  <si>
    <t>JK</t>
  </si>
  <si>
    <t>Jharkhand</t>
  </si>
  <si>
    <t>JH</t>
  </si>
  <si>
    <t>Karnataka</t>
  </si>
  <si>
    <t>KA</t>
  </si>
  <si>
    <t>Kerala</t>
  </si>
  <si>
    <t>KL</t>
  </si>
  <si>
    <t>Madhya Pradesh</t>
  </si>
  <si>
    <t>MP</t>
  </si>
  <si>
    <t>Maharashtra</t>
  </si>
  <si>
    <t>MH</t>
  </si>
  <si>
    <t>Manipur</t>
  </si>
  <si>
    <t>MN</t>
  </si>
  <si>
    <t>Meghalaya</t>
  </si>
  <si>
    <t>ML</t>
  </si>
  <si>
    <t>Mizoram</t>
  </si>
  <si>
    <t>MZ</t>
  </si>
  <si>
    <t>Nagaland</t>
  </si>
  <si>
    <t>NL</t>
  </si>
  <si>
    <t>Odisha</t>
  </si>
  <si>
    <t>OR</t>
  </si>
  <si>
    <t>Punjab</t>
  </si>
  <si>
    <t>PB</t>
  </si>
  <si>
    <t>Rajasthan</t>
  </si>
  <si>
    <t>RJ</t>
  </si>
  <si>
    <t>Sikkim</t>
  </si>
  <si>
    <t>SK</t>
  </si>
  <si>
    <t>Tamil Nadu</t>
  </si>
  <si>
    <t>TN</t>
  </si>
  <si>
    <t>Telangana</t>
  </si>
  <si>
    <t>TG</t>
  </si>
  <si>
    <t>Tripura</t>
  </si>
  <si>
    <t>TR</t>
  </si>
  <si>
    <t>Uttar Pradesh</t>
  </si>
  <si>
    <t>UP</t>
  </si>
  <si>
    <t>Uttarakhand</t>
  </si>
  <si>
    <t>UT</t>
  </si>
  <si>
    <t>West Bengal</t>
  </si>
  <si>
    <t>WB</t>
  </si>
  <si>
    <t>Andaman and Nicobar Islands</t>
  </si>
  <si>
    <t>AN</t>
  </si>
  <si>
    <t>CH</t>
  </si>
  <si>
    <t>Dadra and Nagar Haveli</t>
  </si>
  <si>
    <t>DN</t>
  </si>
  <si>
    <t>Daman and Diu</t>
  </si>
  <si>
    <t>DD</t>
  </si>
  <si>
    <t>Lakshadweep</t>
  </si>
  <si>
    <t>LD</t>
  </si>
  <si>
    <t>DL</t>
  </si>
  <si>
    <t>Puducherry</t>
  </si>
  <si>
    <t>PY</t>
  </si>
  <si>
    <t>Bengaluru / Bangalore</t>
  </si>
  <si>
    <t>Mysore</t>
  </si>
  <si>
    <t>Mr.</t>
  </si>
  <si>
    <t>Ms.</t>
  </si>
  <si>
    <t>Mrs.</t>
  </si>
  <si>
    <t>High</t>
  </si>
  <si>
    <t>Low</t>
  </si>
  <si>
    <t>Medium</t>
  </si>
  <si>
    <t>Employed</t>
  </si>
  <si>
    <t>Rent</t>
  </si>
  <si>
    <t>Deposit Interest</t>
  </si>
  <si>
    <t>reserve</t>
  </si>
  <si>
    <t>Bank account balance for last n months</t>
  </si>
  <si>
    <t>Dividend</t>
  </si>
  <si>
    <t>Brother</t>
  </si>
  <si>
    <t>Sister</t>
  </si>
  <si>
    <t>Mother</t>
  </si>
  <si>
    <t>Father</t>
  </si>
  <si>
    <t>Son</t>
  </si>
  <si>
    <t>Daughter</t>
  </si>
  <si>
    <t>Wife</t>
  </si>
  <si>
    <t>Husband</t>
  </si>
  <si>
    <t>Partner</t>
  </si>
  <si>
    <t>Friend</t>
  </si>
  <si>
    <t>BRO</t>
  </si>
  <si>
    <t>SON</t>
  </si>
  <si>
    <t>DAU</t>
  </si>
  <si>
    <t>WIF</t>
  </si>
  <si>
    <t>SIS</t>
  </si>
  <si>
    <t>MOM</t>
  </si>
  <si>
    <t>DAD</t>
  </si>
  <si>
    <t>HUS</t>
  </si>
  <si>
    <t>PAR</t>
  </si>
  <si>
    <t>FRI</t>
  </si>
  <si>
    <t>MR</t>
  </si>
  <si>
    <t>MS</t>
  </si>
  <si>
    <t>MRS</t>
  </si>
  <si>
    <t>BANGALORE</t>
  </si>
  <si>
    <t>MYSORE</t>
  </si>
  <si>
    <t>LOW</t>
  </si>
  <si>
    <t>MEDIUM</t>
  </si>
  <si>
    <t>HIGH</t>
  </si>
  <si>
    <t>EMPLOYED</t>
  </si>
  <si>
    <t>RENT</t>
  </si>
  <si>
    <t>OWN</t>
  </si>
  <si>
    <t>MORTGAGE</t>
  </si>
  <si>
    <t>DIVIDEND</t>
  </si>
  <si>
    <t>BROTHER</t>
  </si>
  <si>
    <t>SISTER</t>
  </si>
  <si>
    <t>MOTHER</t>
  </si>
  <si>
    <t>FATHER</t>
  </si>
  <si>
    <t>DAUGHTER</t>
  </si>
  <si>
    <t>WIFE</t>
  </si>
  <si>
    <t>HUSBAND</t>
  </si>
  <si>
    <t>PARTNER</t>
  </si>
  <si>
    <t>FRIEND</t>
  </si>
  <si>
    <t>SELFEMPLOYED</t>
  </si>
  <si>
    <t>DEPOSITINTEREST</t>
  </si>
  <si>
    <t xml:space="preserve">True </t>
  </si>
  <si>
    <t>'Street Address'</t>
  </si>
  <si>
    <t>'First Name'</t>
  </si>
  <si>
    <t>'Title'</t>
  </si>
  <si>
    <t>'Date of Birth'</t>
  </si>
  <si>
    <t>'PAN'</t>
  </si>
  <si>
    <t>'Mobile Number'</t>
  </si>
  <si>
    <t>zip_code</t>
  </si>
  <si>
    <t>'Zip Code'</t>
  </si>
  <si>
    <t>'Email Address'</t>
  </si>
  <si>
    <t>'Last Name'</t>
  </si>
  <si>
    <t>current_employer</t>
  </si>
  <si>
    <t>'Yearly Individual Income'</t>
  </si>
  <si>
    <t>'Yearly Additional Income'</t>
  </si>
  <si>
    <t>validators</t>
  </si>
  <si>
    <t>[clean_pan]</t>
  </si>
  <si>
    <t>Pending</t>
  </si>
  <si>
    <t>First Name Letter Check</t>
  </si>
  <si>
    <t>valid std code from the list</t>
  </si>
  <si>
    <t>valid zip code from the list</t>
  </si>
  <si>
    <t>validate by receiving an email and verify the domain, keep a track of verified domain</t>
  </si>
  <si>
    <t>landline_std_code</t>
  </si>
  <si>
    <t>office_std_code</t>
  </si>
  <si>
    <t>MinValueValidator</t>
  </si>
  <si>
    <t>MaxValueValidator</t>
  </si>
  <si>
    <t>[MinValueValidator ( 100000), MaxValueValidator ( 9999999999)]</t>
  </si>
  <si>
    <t>[MinValueValidator ( 7000000000), MaxValueValidator ( 9999999999)]</t>
  </si>
  <si>
    <t>[MinValueValidator ( 100000), MaxValueValidator ( 999999)]</t>
  </si>
  <si>
    <t>({'min_value':'Please provide a valid number',
         'max_value':'Please provide a valid number'})</t>
  </si>
  <si>
    <t>({'min_value':'Please provide a valid zip code',
         'max_value':'Please provide a valid zip code'})</t>
  </si>
  <si>
    <t>({'min_value':'Please provide a valid mobile number',
         'max_value':'Please provide a valid mobile number'})</t>
  </si>
  <si>
    <t>expiry_date</t>
  </si>
  <si>
    <t>MAJORPUR</t>
  </si>
  <si>
    <t>HOMEBUY</t>
  </si>
  <si>
    <t>CARFINANCE</t>
  </si>
  <si>
    <t>MEDICALEXP</t>
  </si>
  <si>
    <t>verification_status_date</t>
  </si>
  <si>
    <t>verification_status_description</t>
  </si>
  <si>
    <t>10. Feedback</t>
  </si>
  <si>
    <t>dispute_description</t>
  </si>
  <si>
    <t>dispute_for</t>
  </si>
  <si>
    <t>member_comment_on_dispute</t>
  </si>
  <si>
    <t>DISPUTE_DESCRIPTION_CHOICES</t>
  </si>
  <si>
    <t>Unknown1</t>
  </si>
  <si>
    <t>Unknown2</t>
  </si>
  <si>
    <t>Unknown3</t>
  </si>
  <si>
    <t>Unknown4</t>
  </si>
  <si>
    <t>Unknown5</t>
  </si>
  <si>
    <t>UNKNOWN1</t>
  </si>
  <si>
    <t>UNKNOWN2</t>
  </si>
  <si>
    <t>UNKNOWN3</t>
  </si>
  <si>
    <t>accept_date</t>
  </si>
  <si>
    <t>loan_status_date</t>
  </si>
  <si>
    <t>Accepted</t>
  </si>
  <si>
    <t>ACCEPTED</t>
  </si>
  <si>
    <t>PREVIEW</t>
  </si>
  <si>
    <t>PACCEPTANCE</t>
  </si>
  <si>
    <t>original_balance</t>
  </si>
  <si>
    <t>asset_status_date</t>
  </si>
  <si>
    <t>written_off_and_settled_status</t>
  </si>
  <si>
    <t>written_off_and_settled_status_date</t>
  </si>
  <si>
    <t>ASSET_STATUS_CHOICES</t>
  </si>
  <si>
    <t>Standard</t>
  </si>
  <si>
    <t>Substandard</t>
  </si>
  <si>
    <t>Doubtful</t>
  </si>
  <si>
    <t>Loss</t>
  </si>
  <si>
    <t>STD</t>
  </si>
  <si>
    <t>SSTD</t>
  </si>
  <si>
    <t>DOUBT</t>
  </si>
  <si>
    <t>LOSS</t>
  </si>
  <si>
    <t>SMA</t>
  </si>
  <si>
    <t>Special Mention Account</t>
  </si>
  <si>
    <t>SPLMENTIONAC</t>
  </si>
  <si>
    <t>partial_funding_pct</t>
  </si>
  <si>
    <t>PARTIAL_FUNDING_PCT_CHOICES</t>
  </si>
  <si>
    <t>SIXTY</t>
  </si>
  <si>
    <t>SENVENTY</t>
  </si>
  <si>
    <t>EIGHTY</t>
  </si>
  <si>
    <t>NINTY</t>
  </si>
  <si>
    <t>SIXTY = 0.6</t>
  </si>
  <si>
    <t>SENVENTY = 0.7</t>
  </si>
  <si>
    <t>EIGHTY = 0.8</t>
  </si>
  <si>
    <t>NINTY = 0.9</t>
  </si>
  <si>
    <t>60%</t>
  </si>
  <si>
    <t>70%</t>
  </si>
  <si>
    <t>80%</t>
  </si>
  <si>
    <t>90%</t>
  </si>
  <si>
    <t>original_grade</t>
  </si>
  <si>
    <t>original_subgrade</t>
  </si>
  <si>
    <t>current_subgrade</t>
  </si>
  <si>
    <t>bank_account_type</t>
  </si>
  <si>
    <t>BANK_ACCOUNT_TYPE_CHOICES</t>
  </si>
  <si>
    <t>Savings</t>
  </si>
  <si>
    <t>Current</t>
  </si>
  <si>
    <t>'Monthly Rent Amount'</t>
  </si>
  <si>
    <t>payment_plan</t>
  </si>
  <si>
    <t>MONTHLY</t>
  </si>
  <si>
    <t>Rejected</t>
  </si>
  <si>
    <t>REJECTED</t>
  </si>
  <si>
    <t>SIXMONTHS</t>
  </si>
  <si>
    <t>ONEYEAR</t>
  </si>
  <si>
    <t>THREEYEARS</t>
  </si>
  <si>
    <t>2 years</t>
  </si>
  <si>
    <t>4 years</t>
  </si>
  <si>
    <t>5 years</t>
  </si>
  <si>
    <t>TWOYEARS</t>
  </si>
  <si>
    <t>FOURYEARS</t>
  </si>
  <si>
    <t>FIVEYEARS</t>
  </si>
  <si>
    <t>timezone.now</t>
  </si>
  <si>
    <t>Later Stage</t>
  </si>
  <si>
    <t>Fill up</t>
  </si>
  <si>
    <t>Calculated</t>
  </si>
  <si>
    <t>alternate_mobile_contact</t>
  </si>
  <si>
    <t>Create employer table for data capturing</t>
  </si>
  <si>
    <t>total_employment_length</t>
  </si>
  <si>
    <t>Default</t>
  </si>
  <si>
    <t>Fully Own</t>
  </si>
  <si>
    <t>Self-employed</t>
  </si>
  <si>
    <t>Unemployed</t>
  </si>
  <si>
    <t>Retired</t>
  </si>
  <si>
    <t>Part Time</t>
  </si>
  <si>
    <t>Contractor</t>
  </si>
  <si>
    <t>PARTTIME</t>
  </si>
  <si>
    <t>[MinValueValidator (0), MaxValueValidator ( 999)]</t>
  </si>
  <si>
    <t>({'min_value':'Please provide a valid experience term (in months)',
         'max_value':'Please provide a valid experience term (in months)'})</t>
  </si>
  <si>
    <t>'Current Employment Length (in months)'</t>
  </si>
  <si>
    <t>'Total Employment Length (in months)'</t>
  </si>
  <si>
    <t>'Length of current employment, in months'</t>
  </si>
  <si>
    <t>'Length of total employment, in months'</t>
  </si>
  <si>
    <t>CIBIL_RANGE_CHOICES</t>
  </si>
  <si>
    <t>Not Sure</t>
  </si>
  <si>
    <t>Not Available</t>
  </si>
  <si>
    <t>Excellent (750+)</t>
  </si>
  <si>
    <t>Good (660 - 750)</t>
  </si>
  <si>
    <t>Fair (600 - 660)</t>
  </si>
  <si>
    <t>Poor (&lt;600)</t>
  </si>
  <si>
    <t>GT750</t>
  </si>
  <si>
    <t>GT660</t>
  </si>
  <si>
    <t>GT600</t>
  </si>
  <si>
    <t>LT600</t>
  </si>
  <si>
    <t>NS</t>
  </si>
  <si>
    <t>Creating listing</t>
  </si>
  <si>
    <t>CREATION</t>
  </si>
  <si>
    <t>[MinValueValidator ( 100000), MaxValueValidator ( 500000)]</t>
  </si>
  <si>
    <t>({'min_value':'Please input your loan amount requirement','max_value':'The maximum possible borrowing amount is Rs. 5,00,000'})</t>
  </si>
  <si>
    <t>ForeignKey</t>
  </si>
  <si>
    <t>User</t>
  </si>
  <si>
    <t>models.CASCADE</t>
  </si>
  <si>
    <t>on_delete</t>
  </si>
  <si>
    <t>related_name</t>
  </si>
  <si>
    <t>'entriesc'</t>
  </si>
  <si>
    <t>'entriesg'</t>
  </si>
  <si>
    <t>coborrower</t>
  </si>
  <si>
    <t>borrower</t>
  </si>
  <si>
    <t>guarantor</t>
  </si>
  <si>
    <t>Approved</t>
  </si>
  <si>
    <t>Verified</t>
  </si>
  <si>
    <t>APPROVED</t>
  </si>
  <si>
    <t>VERIFIED</t>
  </si>
  <si>
    <t>is_staff</t>
  </si>
  <si>
    <t>is_active</t>
  </si>
  <si>
    <t>'Designates whether this user should be treated as active. ''Unselect this instead of deleting accounts.'</t>
  </si>
  <si>
    <t>'Designates whether the user can log into this admin site.'</t>
  </si>
  <si>
    <t>reapply_months</t>
  </si>
  <si>
    <t>({'max_value':'The maximum gap for next application is 6 months'})</t>
  </si>
  <si>
    <t>[MinValueValidator (0), MaxValueValidator ( 6)]</t>
  </si>
  <si>
    <t>Edited Internal Field Name</t>
  </si>
  <si>
    <t>description</t>
  </si>
  <si>
    <t>frequency</t>
  </si>
  <si>
    <t>name</t>
  </si>
  <si>
    <t>income</t>
  </si>
  <si>
    <t>ownership</t>
  </si>
  <si>
    <t>'Accrued Interest'</t>
  </si>
  <si>
    <t>'Amount Over Due Break Down'</t>
  </si>
  <si>
    <t>'Collectionrecoveryfee'</t>
  </si>
  <si>
    <t>'Effectiveintrate'</t>
  </si>
  <si>
    <t>'Lastpymntamnt'</t>
  </si>
  <si>
    <t>'Lastpymntd'</t>
  </si>
  <si>
    <t>'Nextpymntd'</t>
  </si>
  <si>
    <t>'Recoveries'</t>
  </si>
  <si>
    <t>'Totalpymnt'</t>
  </si>
  <si>
    <t>'Totalpymntinv'</t>
  </si>
  <si>
    <t>'Totalrecint'</t>
  </si>
  <si>
    <t>'Totalreclatefee'</t>
  </si>
  <si>
    <t>'Totalrecprncp'</t>
  </si>
  <si>
    <t>'Account Purchase Price'</t>
  </si>
  <si>
    <t>'Account Sold Price'</t>
  </si>
  <si>
    <t>'Debt Sale Proceeds Received'</t>
  </si>
  <si>
    <t>'Interest Paid'</t>
  </si>
  <si>
    <t>'Late Fees Paid'</t>
  </si>
  <si>
    <t>'Next Payment Due Amount'</t>
  </si>
  <si>
    <t>'Pbal'</t>
  </si>
  <si>
    <t>'Principal Paid'</t>
  </si>
  <si>
    <t>'Prosper Fees Paid'</t>
  </si>
  <si>
    <t>'Service Fees Paid'</t>
  </si>
  <si>
    <t>'ExpDefaultRate'</t>
  </si>
  <si>
    <t>'ServiceFeeRate'</t>
  </si>
  <si>
    <t>'Dispute Description'</t>
  </si>
  <si>
    <t>'Dispute Date'</t>
  </si>
  <si>
    <t>'Dispute For'</t>
  </si>
  <si>
    <t>'Member Comment On Dispute'</t>
  </si>
  <si>
    <t>'Max Prior Prosper Loan'</t>
  </si>
  <si>
    <t>'Min Prior Prosper Loan'</t>
  </si>
  <si>
    <t>'Prior Prosper Loans Balance Outstanding'</t>
  </si>
  <si>
    <t>'Prior Prosper Loans Principal Borrowed'</t>
  </si>
  <si>
    <t>'Prior Prosper Loans Principal Outstanding'</t>
  </si>
  <si>
    <t>'Prior Prosper Loan Earliest Pay Off'</t>
  </si>
  <si>
    <t>'Prior Prosper Loans'</t>
  </si>
  <si>
    <t>'Prior Prosper Loans Active'</t>
  </si>
  <si>
    <t>'Prior Prosper Loans Cycles Billed'</t>
  </si>
  <si>
    <t>'Prior Prosper Loans Late Cycles'</t>
  </si>
  <si>
    <t>'Prior Prosper Loans Late Payments One Month Plus'</t>
  </si>
  <si>
    <t>'Prior Prosper Loans Ontime Payments'</t>
  </si>
  <si>
    <t>'Prior Prosper Loans31dpd'</t>
  </si>
  <si>
    <t>'Prior Prosper Loans61dpd'</t>
  </si>
  <si>
    <t>'Investment Type Description'</t>
  </si>
  <si>
    <t>'Partial Funding'</t>
  </si>
  <si>
    <t>'Listing Description'</t>
  </si>
  <si>
    <t>'Original Grade'</t>
  </si>
  <si>
    <t>'Original Subgrade'</t>
  </si>
  <si>
    <t>'Current Subgrade'</t>
  </si>
  <si>
    <t>'Listing Title'</t>
  </si>
  <si>
    <t>'Purpose'</t>
  </si>
  <si>
    <t>'Type'</t>
  </si>
  <si>
    <t>'Expiry Date'</t>
  </si>
  <si>
    <t>'Listing Status Date'</t>
  </si>
  <si>
    <t>'Whole Loan End Date'</t>
  </si>
  <si>
    <t>'Whole Loan Start Date'</t>
  </si>
  <si>
    <t>'Installment'</t>
  </si>
  <si>
    <t>'Rate'</t>
  </si>
  <si>
    <t>'Investors'</t>
  </si>
  <si>
    <t>'Partial Funding Pct'</t>
  </si>
  <si>
    <t>'Listing Status'</t>
  </si>
  <si>
    <t>'Payment Frequency'</t>
  </si>
  <si>
    <t>'Reject Reason'</t>
  </si>
  <si>
    <t>'Reapply Months'</t>
  </si>
  <si>
    <t>'Amount Approved'</t>
  </si>
  <si>
    <t>'Amount Requested'</t>
  </si>
  <si>
    <t>'Term Months'</t>
  </si>
  <si>
    <t>'Coborrower'</t>
  </si>
  <si>
    <t>'Borrower'</t>
  </si>
  <si>
    <t>'Guarantor'</t>
  </si>
  <si>
    <t>'Payment Plan'</t>
  </si>
  <si>
    <t>'Accept Date'</t>
  </si>
  <si>
    <t>'Issued'</t>
  </si>
  <si>
    <t>'Loan Status Date'</t>
  </si>
  <si>
    <t>'Origination Date'</t>
  </si>
  <si>
    <t>'Age In Months'</t>
  </si>
  <si>
    <t>'Days Past Due'</t>
  </si>
  <si>
    <t>'Loan Default Reason'</t>
  </si>
  <si>
    <t>'Original Balance'</t>
  </si>
  <si>
    <t>'Asset Status'</t>
  </si>
  <si>
    <t>'Loan Status'</t>
  </si>
  <si>
    <t>'Written Off And Settled Status'</t>
  </si>
  <si>
    <t>'Written Off And Settled Status Date'</t>
  </si>
  <si>
    <t>'Asset Status Date'</t>
  </si>
  <si>
    <t>'Is Sold'</t>
  </si>
  <si>
    <t>'Ilsexpd'</t>
  </si>
  <si>
    <t>'Note Sale Fees Paid'</t>
  </si>
  <si>
    <t>'Note Sale Gross Amount Received'</t>
  </si>
  <si>
    <t>'Terms And Conditions'</t>
  </si>
  <si>
    <t>'Password'</t>
  </si>
  <si>
    <t>'Member Type'</t>
  </si>
  <si>
    <t>'State'</t>
  </si>
  <si>
    <t>'Bank State'</t>
  </si>
  <si>
    <t>'City'</t>
  </si>
  <si>
    <t>'Gender'</t>
  </si>
  <si>
    <t>'Pan'</t>
  </si>
  <si>
    <t>'Date Of Birth'</t>
  </si>
  <si>
    <t>'Email'</t>
  </si>
  <si>
    <t>'Personal Email Address'</t>
  </si>
  <si>
    <t>'Bank Branch'</t>
  </si>
  <si>
    <t>'Bank Ifsc'</t>
  </si>
  <si>
    <t>'Bank Name'</t>
  </si>
  <si>
    <t>'Bank City'</t>
  </si>
  <si>
    <t>'Bank Account Number'</t>
  </si>
  <si>
    <t>'Bank Account Type'</t>
  </si>
  <si>
    <t>'Landline Std Code'</t>
  </si>
  <si>
    <t>'Landline Contact'</t>
  </si>
  <si>
    <t>'Mobile Contact'</t>
  </si>
  <si>
    <t>'Alternate Mobile Contact'</t>
  </si>
  <si>
    <t>'Other Comments'</t>
  </si>
  <si>
    <t>'Is Staff'</t>
  </si>
  <si>
    <t>'Is Active'</t>
  </si>
  <si>
    <t>'Date Joined'</t>
  </si>
  <si>
    <t>'Member Number'</t>
  </si>
  <si>
    <t>'Bank Ecs Activated'</t>
  </si>
  <si>
    <t>'Academic Qualification'</t>
  </si>
  <si>
    <t>'Employment Title'</t>
  </si>
  <si>
    <t>'Other Income Nature Desc'</t>
  </si>
  <si>
    <t>'Current Employer'</t>
  </si>
  <si>
    <t>'Office Email Address'</t>
  </si>
  <si>
    <t>'Member Rating'</t>
  </si>
  <si>
    <t>'Employment Status'</t>
  </si>
  <si>
    <t>'Home Ownership'</t>
  </si>
  <si>
    <t>'Other Income Nature'</t>
  </si>
  <si>
    <t>'Annual Income'</t>
  </si>
  <si>
    <t>'Current Employment Length'</t>
  </si>
  <si>
    <t>'Total Employment Length'</t>
  </si>
  <si>
    <t>'Office Std Code'</t>
  </si>
  <si>
    <t>'Office Contact'</t>
  </si>
  <si>
    <t>'Rent Amount'</t>
  </si>
  <si>
    <t>'Other Income'</t>
  </si>
  <si>
    <t>'Nominee First Name'</t>
  </si>
  <si>
    <t>'Nominee Last Name'</t>
  </si>
  <si>
    <t>'Nominee Gender'</t>
  </si>
  <si>
    <t>'Nominee Relation'</t>
  </si>
  <si>
    <t>'Nominee Dob'</t>
  </si>
  <si>
    <t>'Policycode'</t>
  </si>
  <si>
    <t>'Verificationstatus'</t>
  </si>
  <si>
    <t>'Verified Annual Income'</t>
  </si>
  <si>
    <t>'Verified Yearly Additional Income (Optional)'</t>
  </si>
  <si>
    <t>'Reserve'</t>
  </si>
  <si>
    <t>'Verifiedstatusjoint'</t>
  </si>
  <si>
    <t>'Verification Status'</t>
  </si>
  <si>
    <t>'Verification Status Description'</t>
  </si>
  <si>
    <t>'Verification Status Date'</t>
  </si>
  <si>
    <t>'Annualincjoint'</t>
  </si>
  <si>
    <t>'Bank IFSC'</t>
  </si>
  <si>
    <t>'Nominee Title'</t>
  </si>
  <si>
    <t>TITLE_CHOICES</t>
  </si>
  <si>
    <t>personal_email</t>
  </si>
  <si>
    <t>nominee_title</t>
  </si>
  <si>
    <t>current_employment_date</t>
  </si>
  <si>
    <t>[clean_bank_ifsc]</t>
  </si>
  <si>
    <t>referral_code</t>
  </si>
  <si>
    <t>report_date</t>
  </si>
  <si>
    <t>passport_id</t>
  </si>
  <si>
    <t>voter_id</t>
  </si>
  <si>
    <t>aadhar_id</t>
  </si>
  <si>
    <t>dl_id</t>
  </si>
  <si>
    <t>ration_card_id</t>
  </si>
  <si>
    <t>telephone_contact</t>
  </si>
  <si>
    <t>credit_score</t>
  </si>
  <si>
    <t>total_number_of_accounts</t>
  </si>
  <si>
    <t>active_accounts</t>
  </si>
  <si>
    <t>accounts_delinquent</t>
  </si>
  <si>
    <t>closed_accounts</t>
  </si>
  <si>
    <t>age_of_oldest_trade_months</t>
  </si>
  <si>
    <t>number_of_open_trades</t>
  </si>
  <si>
    <t>pct_all_lines_ever_wo</t>
  </si>
  <si>
    <t>all_lines_ever_written_off_within_9_monts_of_origination</t>
  </si>
  <si>
    <t>number_of_past_due_accounts</t>
  </si>
  <si>
    <t>number_of_zero_balance_accounts</t>
  </si>
  <si>
    <t>most_severe_status_less_than_24_months</t>
  </si>
  <si>
    <t>total_current_balance_amount</t>
  </si>
  <si>
    <t>total_past_due_amount</t>
  </si>
  <si>
    <t>total_high_credit</t>
  </si>
  <si>
    <t>total_sanction_amount</t>
  </si>
  <si>
    <t>total_monthly_payment</t>
  </si>
  <si>
    <t>average_open_balance</t>
  </si>
  <si>
    <t>recent_account</t>
  </si>
  <si>
    <t>oldest_account</t>
  </si>
  <si>
    <t>total_credit_limit</t>
  </si>
  <si>
    <t>single_highest_credit</t>
  </si>
  <si>
    <t>single_highest_sanction_amount</t>
  </si>
  <si>
    <t>single_highest_balance</t>
  </si>
  <si>
    <t>asset_classification</t>
  </si>
  <si>
    <t>suit_filed_status</t>
  </si>
  <si>
    <t>term_frequency</t>
  </si>
  <si>
    <t>sf_wd_wo_settled</t>
  </si>
  <si>
    <t>sf_wd_wo_settled_amount</t>
  </si>
  <si>
    <t>wo_date</t>
  </si>
  <si>
    <t>sanctioned_date</t>
  </si>
  <si>
    <t>secured_account_amounts</t>
  </si>
  <si>
    <t>unsecured_account_amounts</t>
  </si>
  <si>
    <t>enquiry_purpose</t>
  </si>
  <si>
    <t>member_name_for_enquiry</t>
  </si>
  <si>
    <t>enquiry_date</t>
  </si>
  <si>
    <t>enquiry_amount</t>
  </si>
  <si>
    <t>last_7days_credit_enquiries</t>
  </si>
  <si>
    <t>last_30days_credit_enquiries</t>
  </si>
  <si>
    <t>last_90days_credit_enquiries</t>
  </si>
  <si>
    <t>last_180days_credit_enquiries</t>
  </si>
  <si>
    <t>last_12months_credit_enquiries</t>
  </si>
  <si>
    <t>last_24months_credit_enquiries</t>
  </si>
  <si>
    <t>last_7days_noncredit_enquiries</t>
  </si>
  <si>
    <t>last_30days_noncredit_enquiries</t>
  </si>
  <si>
    <t>last_90days_noncredit_enquiries</t>
  </si>
  <si>
    <t>last_180days_noncredit_enquiries</t>
  </si>
  <si>
    <t>income_indicator</t>
  </si>
  <si>
    <t>lender_name</t>
  </si>
  <si>
    <t>account_type</t>
  </si>
  <si>
    <t>acccount_number</t>
  </si>
  <si>
    <t>date_reported</t>
  </si>
  <si>
    <t>account_status</t>
  </si>
  <si>
    <t>date_opened</t>
  </si>
  <si>
    <t>sanction_amount_highest_credit</t>
  </si>
  <si>
    <t>current_balance</t>
  </si>
  <si>
    <t>amount_overdue</t>
  </si>
  <si>
    <t>address_of_account1</t>
  </si>
  <si>
    <t>date_closed</t>
  </si>
  <si>
    <t>rate_of_interest</t>
  </si>
  <si>
    <t>value_of_collateral</t>
  </si>
  <si>
    <t>type_of_collateral</t>
  </si>
  <si>
    <t>loan_type</t>
  </si>
  <si>
    <t>last_payment_amount</t>
  </si>
  <si>
    <t>last_payment_date</t>
  </si>
  <si>
    <t>credit_limit_amount</t>
  </si>
  <si>
    <t>cash_limit</t>
  </si>
  <si>
    <t>repayment_tenure</t>
  </si>
  <si>
    <t>actual_payment_amount</t>
  </si>
  <si>
    <t>total_wo_amount</t>
  </si>
  <si>
    <t>principal_wo</t>
  </si>
  <si>
    <t>settlement_amount</t>
  </si>
  <si>
    <t>payment_history_upto_6months</t>
  </si>
  <si>
    <t>pan_date_of_issue</t>
  </si>
  <si>
    <t>passport_date_of_isue</t>
  </si>
  <si>
    <t>voter_id_date_of_issue</t>
  </si>
  <si>
    <t>aadhar_date_of_issue</t>
  </si>
  <si>
    <t>driving_license_date_of_issue</t>
  </si>
  <si>
    <t>ration_card_date_of_issue</t>
  </si>
  <si>
    <t>pan_date_of_expiry</t>
  </si>
  <si>
    <t>passport_date_of_expiry</t>
  </si>
  <si>
    <t>voter_id_date_of_expiry</t>
  </si>
  <si>
    <t>aadhar_date_of_expiry</t>
  </si>
  <si>
    <t>driving_license_date_of_expiry</t>
  </si>
  <si>
    <t>ration_card_date_of_expiry</t>
  </si>
  <si>
    <t>customer_dispute_member_name</t>
  </si>
  <si>
    <t>customer_dispute_remark</t>
  </si>
  <si>
    <t>customer_dispute_remarks_removal_date</t>
  </si>
  <si>
    <t>credit_bureau</t>
  </si>
  <si>
    <t>CREDIT_BUREAU_CHOICES</t>
  </si>
  <si>
    <t>Experian</t>
  </si>
  <si>
    <t>EquiFax</t>
  </si>
  <si>
    <t>CIBIL</t>
  </si>
  <si>
    <t>created_at</t>
  </si>
  <si>
    <t>updated_at</t>
  </si>
  <si>
    <t>availability</t>
  </si>
  <si>
    <t>auto_now_add = True</t>
  </si>
  <si>
    <t>auto_now = True</t>
  </si>
  <si>
    <t>'Report Created Date'</t>
  </si>
  <si>
    <t>'Name'</t>
  </si>
  <si>
    <t>'Address'</t>
  </si>
  <si>
    <t>'Passport'</t>
  </si>
  <si>
    <t>'Voter ID'</t>
  </si>
  <si>
    <t>'Aadhar Number'</t>
  </si>
  <si>
    <t>'Driving License'</t>
  </si>
  <si>
    <t>'Ration Card'</t>
  </si>
  <si>
    <t>'Telephone'</t>
  </si>
  <si>
    <t>'Mobile Phone'</t>
  </si>
  <si>
    <t>'Credit Score'</t>
  </si>
  <si>
    <t>'Total Number of Accounts'</t>
  </si>
  <si>
    <t>'Active Accounts'</t>
  </si>
  <si>
    <t>'Accounts Delinquent'</t>
  </si>
  <si>
    <t>'Closed Accounts'</t>
  </si>
  <si>
    <t>'Age of Oldest Trade (months)'</t>
  </si>
  <si>
    <t>'Number of open trades'</t>
  </si>
  <si>
    <t>'%All Lines Ever Written Off'</t>
  </si>
  <si>
    <t>'All Lines Ever Written Off within 9 monts of origination'</t>
  </si>
  <si>
    <t>'Number of Past due accounts'</t>
  </si>
  <si>
    <t>'Number of zero balance accounts'</t>
  </si>
  <si>
    <t>'Most Severe Status less than 24 months'</t>
  </si>
  <si>
    <t>'Total Current Balance Amount '</t>
  </si>
  <si>
    <t>'Total Past due amount'</t>
  </si>
  <si>
    <t>'Total high credit'</t>
  </si>
  <si>
    <t>'Total sanction amount '</t>
  </si>
  <si>
    <t>'Total monthly payment'</t>
  </si>
  <si>
    <t>'Average open balance'</t>
  </si>
  <si>
    <t>'Recent Account'</t>
  </si>
  <si>
    <t>'Oldest Account'</t>
  </si>
  <si>
    <t>'Total Credit Limit'</t>
  </si>
  <si>
    <t>'Single Highest Credit'</t>
  </si>
  <si>
    <t>'Single Highest Sanction Amount '</t>
  </si>
  <si>
    <t>'Single Highest Balance'</t>
  </si>
  <si>
    <t>'Asset Classification'</t>
  </si>
  <si>
    <t>'Suit filed status'</t>
  </si>
  <si>
    <t>'Term Frequency'</t>
  </si>
  <si>
    <t>'SF/WD/WO/Settled'</t>
  </si>
  <si>
    <t>'SF/WD/WO/Settled Amount '</t>
  </si>
  <si>
    <t>'Date Written-off'</t>
  </si>
  <si>
    <t>'Date Sanctioned'</t>
  </si>
  <si>
    <t>'Secured Account amounts'</t>
  </si>
  <si>
    <t>'Unsecured Account amounts'</t>
  </si>
  <si>
    <t>'Enquiry Purpose'</t>
  </si>
  <si>
    <t>'Member name for enquiry'</t>
  </si>
  <si>
    <t>'Date of enquiry'</t>
  </si>
  <si>
    <t>'enquiry amount'</t>
  </si>
  <si>
    <t>'Last 7 days credit enquiries'</t>
  </si>
  <si>
    <t>'Last 30 days credit enquiries'</t>
  </si>
  <si>
    <t>'Last 90 days credit enquiries'</t>
  </si>
  <si>
    <t>'Last 180 days credit enquiries'</t>
  </si>
  <si>
    <t>'Last 12 months credit enquiries'</t>
  </si>
  <si>
    <t>'Last 24 months credit enquiries'</t>
  </si>
  <si>
    <t>'Last 7 days non-credit enquiries'</t>
  </si>
  <si>
    <t>'Last 30 days non-credit enquiries'</t>
  </si>
  <si>
    <t>'Last 90 days non-credit enquiries'</t>
  </si>
  <si>
    <t>'Last 180 days non-credit enquiries'</t>
  </si>
  <si>
    <t>'Occupation'</t>
  </si>
  <si>
    <t>'Income'</t>
  </si>
  <si>
    <t>'Frequency'</t>
  </si>
  <si>
    <t>'Income Indicator'</t>
  </si>
  <si>
    <t>'Lender Name'</t>
  </si>
  <si>
    <t>'Account Type'</t>
  </si>
  <si>
    <t>'Acccount Number'</t>
  </si>
  <si>
    <t>'Ownership'</t>
  </si>
  <si>
    <t>'Date Reported'</t>
  </si>
  <si>
    <t>'Account Status'</t>
  </si>
  <si>
    <t>'Date Opened'</t>
  </si>
  <si>
    <t>'Sanction Amount/Highest Credit'</t>
  </si>
  <si>
    <t>'Current Balance'</t>
  </si>
  <si>
    <t>'Amount Overdue'</t>
  </si>
  <si>
    <t>'Address of Account 1'</t>
  </si>
  <si>
    <t>'Date Closed'</t>
  </si>
  <si>
    <t>'Rate of Interest'</t>
  </si>
  <si>
    <t>'Value of Collateral'</t>
  </si>
  <si>
    <t>'Type of collateral'</t>
  </si>
  <si>
    <t>'Loan Type'</t>
  </si>
  <si>
    <t>'Last Payment Amount '</t>
  </si>
  <si>
    <t>'Last Payment Date'</t>
  </si>
  <si>
    <t>'Credit Limit Amount'</t>
  </si>
  <si>
    <t>'Cash Limit'</t>
  </si>
  <si>
    <t>'EMI'</t>
  </si>
  <si>
    <t>'Repayment Tenure'</t>
  </si>
  <si>
    <t>'Actual Payment Amount'</t>
  </si>
  <si>
    <t>'Total Write-off Amount'</t>
  </si>
  <si>
    <t>'Principal Write-off '</t>
  </si>
  <si>
    <t>'Settlement Amount'</t>
  </si>
  <si>
    <t>'Payment History upto 6 months'</t>
  </si>
  <si>
    <t>'PAN date of issue'</t>
  </si>
  <si>
    <t>'Passport date of isue'</t>
  </si>
  <si>
    <t>'Voter ID date of issue'</t>
  </si>
  <si>
    <t>'Aadhar date of issue'</t>
  </si>
  <si>
    <t>'Driving License date of issue'</t>
  </si>
  <si>
    <t>'Ration Card date of issue'</t>
  </si>
  <si>
    <t>'PAN date of expiry'</t>
  </si>
  <si>
    <t>'Passport date of expiry'</t>
  </si>
  <si>
    <t>'Voter ID date of expiry'</t>
  </si>
  <si>
    <t>'Aadhar date of expiry'</t>
  </si>
  <si>
    <t>'Driving License date of expiry'</t>
  </si>
  <si>
    <t>'Ration Card date of expiry'</t>
  </si>
  <si>
    <t>'Customer dispute member name'</t>
  </si>
  <si>
    <t>'Customer dispute remark'</t>
  </si>
  <si>
    <t>'Customer dispute remarks removal date'</t>
  </si>
  <si>
    <t>'Credit Bureau'</t>
  </si>
  <si>
    <t>'Created At'</t>
  </si>
  <si>
    <t>'Updated At'</t>
  </si>
  <si>
    <t>'Availability'</t>
  </si>
  <si>
    <t>'Referral Code'</t>
  </si>
  <si>
    <t>AVAILABILITY_CHOICES</t>
  </si>
  <si>
    <t>CHECKING</t>
  </si>
  <si>
    <t>Checking</t>
  </si>
  <si>
    <t>Available</t>
  </si>
  <si>
    <t>status_date</t>
  </si>
  <si>
    <t>STATUS_CHOICES</t>
  </si>
  <si>
    <t>current_grade</t>
  </si>
  <si>
    <t>'Listing ID'</t>
  </si>
  <si>
    <t>'Yes, I agree to the terms and conditions'</t>
  </si>
  <si>
    <t>Month</t>
  </si>
  <si>
    <t>January</t>
  </si>
  <si>
    <t>February</t>
  </si>
  <si>
    <t>March</t>
  </si>
  <si>
    <t>April</t>
  </si>
  <si>
    <t>May</t>
  </si>
  <si>
    <t>June</t>
  </si>
  <si>
    <t>July</t>
  </si>
  <si>
    <t>August</t>
  </si>
  <si>
    <t>September</t>
  </si>
  <si>
    <t>October</t>
  </si>
  <si>
    <t>November</t>
  </si>
  <si>
    <t>December</t>
  </si>
  <si>
    <t>Delhi</t>
  </si>
  <si>
    <t>full_name</t>
  </si>
  <si>
    <t>On Housing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</si>
</sst>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b/>
      <sz val="10"/>
      <color theme="1"/>
      <name val="Arial"/>
      <family val="2"/>
    </font>
    <font>
      <sz val="10"/>
      <color theme="1"/>
      <name val="Arial"/>
      <family val="2"/>
    </font>
    <font>
      <sz val="10"/>
      <color rgb="FF000000"/>
      <name val="Arial"/>
      <family val="2"/>
    </font>
    <font>
      <sz val="9"/>
      <color indexed="81"/>
      <name val="Tahoma"/>
      <charset val="1"/>
    </font>
    <font>
      <b/>
      <sz val="9"/>
      <color indexed="81"/>
      <name val="Tahoma"/>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43" fontId="1" fillId="0" borderId="0" applyFont="0" applyFill="0" applyBorder="0" applyAlignment="0" applyProtection="0"/>
  </cellStyleXfs>
  <cellXfs count="38">
    <xf numFmtId="0" fontId="0" fillId="0" borderId="0" xfId="0"/>
    <xf numFmtId="0" fontId="0" fillId="0" borderId="0" xfId="0" applyFill="1" applyBorder="1"/>
    <xf numFmtId="0" fontId="0" fillId="0" borderId="0" xfId="0" applyBorder="1"/>
    <xf numFmtId="0" fontId="0" fillId="0" borderId="0" xfId="0" applyFont="1"/>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1" fillId="0" borderId="0" xfId="0" applyFont="1" applyBorder="1" applyAlignment="1">
      <alignment horizontal="left" vertical="center"/>
    </xf>
    <xf numFmtId="0" fontId="22" fillId="33" borderId="0" xfId="0" applyFont="1" applyFill="1" applyAlignment="1">
      <alignment horizontal="left" vertical="center" wrapText="1"/>
    </xf>
    <xf numFmtId="0" fontId="21" fillId="0" borderId="0" xfId="0" applyFont="1" applyFill="1" applyBorder="1" applyAlignment="1">
      <alignment horizontal="left" vertical="center" wrapText="1"/>
    </xf>
    <xf numFmtId="0" fontId="21" fillId="0" borderId="0" xfId="0" applyFont="1" applyFill="1" applyAlignment="1">
      <alignment horizontal="left" vertical="center"/>
    </xf>
    <xf numFmtId="0" fontId="21" fillId="0" borderId="0" xfId="0" applyFont="1" applyAlignment="1">
      <alignment horizontal="left" vertical="center"/>
    </xf>
    <xf numFmtId="0" fontId="21" fillId="0" borderId="0" xfId="0" applyFont="1" applyBorder="1" applyAlignment="1">
      <alignment horizontal="left" vertical="center" wrapText="1"/>
    </xf>
    <xf numFmtId="0" fontId="21" fillId="34" borderId="0" xfId="0" applyFont="1" applyFill="1" applyBorder="1" applyAlignment="1">
      <alignment horizontal="left" vertical="center"/>
    </xf>
    <xf numFmtId="0" fontId="21" fillId="0" borderId="0" xfId="0" applyFont="1" applyAlignment="1">
      <alignment horizontal="left" vertical="center" wrapText="1"/>
    </xf>
    <xf numFmtId="0" fontId="22" fillId="33" borderId="0" xfId="0" applyFont="1" applyFill="1" applyAlignment="1">
      <alignment horizontal="left" vertical="center"/>
    </xf>
    <xf numFmtId="0" fontId="0" fillId="0" borderId="0" xfId="0" applyAlignment="1">
      <alignment horizontal="left"/>
    </xf>
    <xf numFmtId="0" fontId="20" fillId="0" borderId="0" xfId="0" applyFont="1" applyBorder="1" applyAlignment="1">
      <alignment horizontal="left" vertical="center"/>
    </xf>
    <xf numFmtId="0" fontId="21" fillId="0" borderId="0" xfId="0" quotePrefix="1" applyFont="1" applyBorder="1" applyAlignment="1">
      <alignment horizontal="left" vertical="center"/>
    </xf>
    <xf numFmtId="0" fontId="0" fillId="0" borderId="0" xfId="0" quotePrefix="1"/>
    <xf numFmtId="9" fontId="0" fillId="0" borderId="0" xfId="0" applyNumberFormat="1"/>
    <xf numFmtId="9" fontId="0" fillId="0" borderId="0" xfId="0" quotePrefix="1" applyNumberFormat="1"/>
    <xf numFmtId="164" fontId="0" fillId="0" borderId="0" xfId="92" applyNumberFormat="1" applyFont="1"/>
    <xf numFmtId="0" fontId="21" fillId="35" borderId="0" xfId="0" applyFont="1" applyFill="1" applyBorder="1" applyAlignment="1">
      <alignment horizontal="left" vertical="center"/>
    </xf>
    <xf numFmtId="0" fontId="21" fillId="34" borderId="0" xfId="0" applyFont="1" applyFill="1" applyAlignment="1">
      <alignment horizontal="left" vertical="center"/>
    </xf>
    <xf numFmtId="0" fontId="21" fillId="36" borderId="0" xfId="0" applyFont="1" applyFill="1" applyAlignment="1">
      <alignment horizontal="left" vertical="center"/>
    </xf>
    <xf numFmtId="0" fontId="21" fillId="36" borderId="0" xfId="0" applyFont="1" applyFill="1" applyBorder="1" applyAlignment="1">
      <alignment horizontal="left" vertical="center"/>
    </xf>
    <xf numFmtId="0" fontId="21" fillId="37" borderId="0" xfId="0" applyFont="1" applyFill="1" applyBorder="1" applyAlignment="1">
      <alignment horizontal="left" vertical="center"/>
    </xf>
    <xf numFmtId="0" fontId="21" fillId="37" borderId="0" xfId="0" applyFont="1" applyFill="1" applyAlignment="1">
      <alignment horizontal="left" vertical="center"/>
    </xf>
    <xf numFmtId="0" fontId="21" fillId="38" borderId="0" xfId="0" applyFont="1" applyFill="1" applyBorder="1" applyAlignment="1">
      <alignment horizontal="left" vertical="center"/>
    </xf>
    <xf numFmtId="0" fontId="0" fillId="39" borderId="0" xfId="0" applyFill="1"/>
    <xf numFmtId="0" fontId="0" fillId="38" borderId="0" xfId="0" applyFill="1" applyBorder="1"/>
    <xf numFmtId="0" fontId="22" fillId="33" borderId="0" xfId="0" quotePrefix="1" applyFont="1" applyFill="1" applyAlignment="1">
      <alignment horizontal="left" vertical="center"/>
    </xf>
    <xf numFmtId="0" fontId="21" fillId="0" borderId="0" xfId="0" quotePrefix="1" applyFont="1" applyFill="1" applyBorder="1" applyAlignment="1">
      <alignment horizontal="left" vertical="center"/>
    </xf>
    <xf numFmtId="0" fontId="21" fillId="39" borderId="0" xfId="0" quotePrefix="1" applyFont="1" applyFill="1" applyBorder="1" applyAlignment="1">
      <alignment horizontal="left" vertical="center"/>
    </xf>
    <xf numFmtId="0" fontId="0" fillId="39" borderId="0" xfId="0" quotePrefix="1" applyFill="1"/>
    <xf numFmtId="0" fontId="20" fillId="0" borderId="0" xfId="0" quotePrefix="1" applyFont="1" applyBorder="1" applyAlignment="1">
      <alignment horizontal="left" vertical="center"/>
    </xf>
    <xf numFmtId="0" fontId="0" fillId="34" borderId="0" xfId="0" applyFill="1"/>
    <xf numFmtId="9" fontId="21" fillId="0" borderId="0" xfId="0" applyNumberFormat="1" applyFont="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92" builtinId="3"/>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34"/>
  <sheetViews>
    <sheetView workbookViewId="0">
      <pane xSplit="1" ySplit="1" topLeftCell="B2" activePane="bottomRight" state="frozen"/>
      <selection pane="topRight" activeCell="B1" sqref="B1"/>
      <selection pane="bottomLeft" activeCell="A2" sqref="A2"/>
      <selection pane="bottomRight" activeCell="B40" sqref="B40"/>
    </sheetView>
  </sheetViews>
  <sheetFormatPr defaultRowHeight="14.4" x14ac:dyDescent="0.3"/>
  <cols>
    <col min="1" max="1" width="31.33203125" bestFit="1" customWidth="1"/>
    <col min="2" max="2" width="35.6640625" customWidth="1"/>
    <col min="3" max="3" width="11.6640625" customWidth="1"/>
    <col min="4" max="4" width="19.77734375" customWidth="1"/>
    <col min="5" max="5" width="43.88671875" bestFit="1" customWidth="1"/>
    <col min="6" max="6" width="25.5546875" bestFit="1" customWidth="1"/>
  </cols>
  <sheetData>
    <row r="1" spans="1:6" x14ac:dyDescent="0.3">
      <c r="A1" t="s">
        <v>210</v>
      </c>
      <c r="B1" t="s">
        <v>211</v>
      </c>
      <c r="C1" t="s">
        <v>212</v>
      </c>
      <c r="D1" t="s">
        <v>269</v>
      </c>
      <c r="E1">
        <v>1</v>
      </c>
      <c r="F1">
        <v>2</v>
      </c>
    </row>
    <row r="2" spans="1:6" x14ac:dyDescent="0.3">
      <c r="A2" s="14" t="s">
        <v>574</v>
      </c>
      <c r="B2" t="s">
        <v>575</v>
      </c>
      <c r="C2" t="s">
        <v>579</v>
      </c>
      <c r="D2" t="str">
        <f>UPPER(B2)</f>
        <v>STANDARD</v>
      </c>
      <c r="E2" t="str">
        <f t="shared" ref="E2:E37" si="0">"("&amp;D2&amp;" , '"&amp;B2&amp;"'),"</f>
        <v>(STANDARD , 'Standard'),</v>
      </c>
      <c r="F2" t="str">
        <f t="shared" ref="F2:F37" si="1">D2&amp;" = "&amp;IF(ISNUMBER(C2),C2,"'"&amp;C2&amp;"'")</f>
        <v>STANDARD = 'STD'</v>
      </c>
    </row>
    <row r="3" spans="1:6" x14ac:dyDescent="0.3">
      <c r="A3" s="14" t="s">
        <v>574</v>
      </c>
      <c r="B3" t="s">
        <v>576</v>
      </c>
      <c r="C3" t="s">
        <v>580</v>
      </c>
      <c r="D3" t="str">
        <f>UPPER(B3)</f>
        <v>SUBSTANDARD</v>
      </c>
      <c r="E3" t="str">
        <f t="shared" si="0"/>
        <v>(SUBSTANDARD , 'Substandard'),</v>
      </c>
      <c r="F3" t="str">
        <f t="shared" si="1"/>
        <v>SUBSTANDARD = 'SSTD'</v>
      </c>
    </row>
    <row r="4" spans="1:6" x14ac:dyDescent="0.3">
      <c r="A4" s="14" t="s">
        <v>574</v>
      </c>
      <c r="B4" t="s">
        <v>577</v>
      </c>
      <c r="C4" t="s">
        <v>581</v>
      </c>
      <c r="D4" t="str">
        <f>UPPER(B4)</f>
        <v>DOUBTFUL</v>
      </c>
      <c r="E4" t="str">
        <f t="shared" si="0"/>
        <v>(DOUBTFUL , 'Doubtful'),</v>
      </c>
      <c r="F4" t="str">
        <f t="shared" si="1"/>
        <v>DOUBTFUL = 'DOUBT'</v>
      </c>
    </row>
    <row r="5" spans="1:6" x14ac:dyDescent="0.3">
      <c r="A5" s="14" t="s">
        <v>574</v>
      </c>
      <c r="B5" t="s">
        <v>578</v>
      </c>
      <c r="C5" t="s">
        <v>582</v>
      </c>
      <c r="D5" t="str">
        <f>UPPER(B5)</f>
        <v>LOSS</v>
      </c>
      <c r="E5" t="str">
        <f t="shared" si="0"/>
        <v>(LOSS , 'Loss'),</v>
      </c>
      <c r="F5" t="str">
        <f t="shared" si="1"/>
        <v>LOSS = 'LOSS'</v>
      </c>
    </row>
    <row r="6" spans="1:6" x14ac:dyDescent="0.3">
      <c r="A6" s="14" t="s">
        <v>574</v>
      </c>
      <c r="B6" t="s">
        <v>584</v>
      </c>
      <c r="C6" t="s">
        <v>583</v>
      </c>
      <c r="D6" t="s">
        <v>585</v>
      </c>
      <c r="E6" t="str">
        <f t="shared" si="0"/>
        <v>(SPLMENTIONAC , 'Special Mention Account'),</v>
      </c>
      <c r="F6" t="str">
        <f t="shared" si="1"/>
        <v>SPLMENTIONAC = 'SMA'</v>
      </c>
    </row>
    <row r="7" spans="1:6" x14ac:dyDescent="0.3">
      <c r="A7" t="s">
        <v>604</v>
      </c>
      <c r="B7" s="10" t="s">
        <v>605</v>
      </c>
      <c r="C7" s="21">
        <v>1</v>
      </c>
      <c r="D7" t="str">
        <f t="shared" ref="D7:D12" si="2">UPPER(B7)</f>
        <v>SAVINGS</v>
      </c>
      <c r="E7" t="str">
        <f t="shared" si="0"/>
        <v>(SAVINGS , 'Savings'),</v>
      </c>
      <c r="F7" t="str">
        <f t="shared" si="1"/>
        <v>SAVINGS = 1</v>
      </c>
    </row>
    <row r="8" spans="1:6" x14ac:dyDescent="0.3">
      <c r="A8" t="s">
        <v>604</v>
      </c>
      <c r="B8" s="19" t="s">
        <v>606</v>
      </c>
      <c r="C8" s="21">
        <v>2</v>
      </c>
      <c r="D8" t="str">
        <f t="shared" si="2"/>
        <v>CURRENT</v>
      </c>
      <c r="E8" t="str">
        <f t="shared" si="0"/>
        <v>(CURRENT , 'Current'),</v>
      </c>
      <c r="F8" t="str">
        <f t="shared" si="1"/>
        <v>CURRENT = 2</v>
      </c>
    </row>
    <row r="9" spans="1:6" x14ac:dyDescent="0.3">
      <c r="A9" t="s">
        <v>369</v>
      </c>
      <c r="B9" t="s">
        <v>556</v>
      </c>
      <c r="C9">
        <v>1</v>
      </c>
      <c r="D9" t="str">
        <f t="shared" si="2"/>
        <v>UNKNOWN1</v>
      </c>
      <c r="E9" t="str">
        <f t="shared" si="0"/>
        <v>(UNKNOWN1 , 'Unknown1'),</v>
      </c>
      <c r="F9" t="str">
        <f t="shared" si="1"/>
        <v>UNKNOWN1 = 1</v>
      </c>
    </row>
    <row r="10" spans="1:6" x14ac:dyDescent="0.3">
      <c r="A10" t="s">
        <v>371</v>
      </c>
      <c r="B10" s="10" t="s">
        <v>559</v>
      </c>
      <c r="C10">
        <v>1</v>
      </c>
      <c r="D10" t="str">
        <f t="shared" si="2"/>
        <v>UNKNOWN4</v>
      </c>
      <c r="E10" t="str">
        <f t="shared" si="0"/>
        <v>(UNKNOWN4 , 'Unknown4'),</v>
      </c>
      <c r="F10" t="str">
        <f t="shared" si="1"/>
        <v>UNKNOWN4 = 1</v>
      </c>
    </row>
    <row r="11" spans="1:6" x14ac:dyDescent="0.3">
      <c r="A11" t="s">
        <v>370</v>
      </c>
      <c r="B11" t="s">
        <v>558</v>
      </c>
      <c r="C11">
        <v>1</v>
      </c>
      <c r="D11" t="str">
        <f t="shared" si="2"/>
        <v>UNKNOWN3</v>
      </c>
      <c r="E11" t="str">
        <f t="shared" si="0"/>
        <v>(UNKNOWN3 , 'Unknown3'),</v>
      </c>
      <c r="F11" t="str">
        <f t="shared" si="1"/>
        <v>UNKNOWN3 = 1</v>
      </c>
    </row>
    <row r="12" spans="1:6" x14ac:dyDescent="0.3">
      <c r="A12" t="s">
        <v>372</v>
      </c>
      <c r="B12" s="10" t="s">
        <v>560</v>
      </c>
      <c r="C12">
        <v>1</v>
      </c>
      <c r="D12" t="str">
        <f t="shared" si="2"/>
        <v>UNKNOWN5</v>
      </c>
      <c r="E12" t="str">
        <f t="shared" si="0"/>
        <v>(UNKNOWN5 , 'Unknown5'),</v>
      </c>
      <c r="F12" t="str">
        <f t="shared" si="1"/>
        <v>UNKNOWN5 = 1</v>
      </c>
    </row>
    <row r="13" spans="1:6" x14ac:dyDescent="0.3">
      <c r="A13" t="s">
        <v>373</v>
      </c>
      <c r="B13" t="s">
        <v>455</v>
      </c>
      <c r="C13" s="3" t="s">
        <v>492</v>
      </c>
      <c r="D13" t="s">
        <v>492</v>
      </c>
      <c r="E13" t="str">
        <f t="shared" si="0"/>
        <v>(BANGALORE , 'Bengaluru / Bangalore'),</v>
      </c>
      <c r="F13" t="str">
        <f t="shared" si="1"/>
        <v>BANGALORE = 'BANGALORE'</v>
      </c>
    </row>
    <row r="14" spans="1:6" x14ac:dyDescent="0.3">
      <c r="A14" t="s">
        <v>373</v>
      </c>
      <c r="B14" t="s">
        <v>456</v>
      </c>
      <c r="C14" t="s">
        <v>493</v>
      </c>
      <c r="D14" t="s">
        <v>493</v>
      </c>
      <c r="E14" t="str">
        <f t="shared" si="0"/>
        <v>(MYSORE , 'Mysore'),</v>
      </c>
      <c r="F14" t="str">
        <f t="shared" si="1"/>
        <v>MYSORE = 'MYSORE'</v>
      </c>
    </row>
    <row r="15" spans="1:6" x14ac:dyDescent="0.3">
      <c r="A15" s="14" t="s">
        <v>555</v>
      </c>
      <c r="B15" t="s">
        <v>556</v>
      </c>
      <c r="C15">
        <v>1</v>
      </c>
      <c r="D15" t="str">
        <f>UPPER(B15)</f>
        <v>UNKNOWN1</v>
      </c>
      <c r="E15" t="str">
        <f t="shared" si="0"/>
        <v>(UNKNOWN1 , 'Unknown1'),</v>
      </c>
      <c r="F15" t="str">
        <f t="shared" si="1"/>
        <v>UNKNOWN1 = 1</v>
      </c>
    </row>
    <row r="16" spans="1:6" x14ac:dyDescent="0.3">
      <c r="A16" s="14" t="s">
        <v>555</v>
      </c>
      <c r="B16" t="s">
        <v>557</v>
      </c>
      <c r="C16">
        <v>2</v>
      </c>
      <c r="D16" t="str">
        <f>UPPER(B16)</f>
        <v>UNKNOWN2</v>
      </c>
      <c r="E16" t="str">
        <f t="shared" si="0"/>
        <v>(UNKNOWN2 , 'Unknown2'),</v>
      </c>
      <c r="F16" t="str">
        <f t="shared" si="1"/>
        <v>UNKNOWN2 = 2</v>
      </c>
    </row>
    <row r="17" spans="1:6" x14ac:dyDescent="0.3">
      <c r="A17" s="14" t="s">
        <v>555</v>
      </c>
      <c r="B17" t="s">
        <v>558</v>
      </c>
      <c r="C17">
        <v>3</v>
      </c>
      <c r="D17" t="str">
        <f>UPPER(B17)</f>
        <v>UNKNOWN3</v>
      </c>
      <c r="E17" t="str">
        <f t="shared" si="0"/>
        <v>(UNKNOWN3 , 'Unknown3'),</v>
      </c>
      <c r="F17" t="str">
        <f t="shared" si="1"/>
        <v>UNKNOWN3 = 3</v>
      </c>
    </row>
    <row r="18" spans="1:6" x14ac:dyDescent="0.3">
      <c r="A18" s="14" t="s">
        <v>555</v>
      </c>
      <c r="B18" t="s">
        <v>559</v>
      </c>
      <c r="C18">
        <v>4</v>
      </c>
      <c r="D18" t="str">
        <f>UPPER(B18)</f>
        <v>UNKNOWN4</v>
      </c>
      <c r="E18" t="str">
        <f t="shared" si="0"/>
        <v>(UNKNOWN4 , 'Unknown4'),</v>
      </c>
      <c r="F18" t="str">
        <f t="shared" si="1"/>
        <v>UNKNOWN4 = 4</v>
      </c>
    </row>
    <row r="19" spans="1:6" x14ac:dyDescent="0.3">
      <c r="A19" s="14" t="s">
        <v>555</v>
      </c>
      <c r="B19" t="s">
        <v>560</v>
      </c>
      <c r="C19">
        <v>5</v>
      </c>
      <c r="D19" t="str">
        <f>UPPER(B19)</f>
        <v>UNKNOWN5</v>
      </c>
      <c r="E19" t="str">
        <f t="shared" si="0"/>
        <v>(UNKNOWN5 , 'Unknown5'),</v>
      </c>
      <c r="F19" t="str">
        <f t="shared" si="1"/>
        <v>UNKNOWN5 = 5</v>
      </c>
    </row>
    <row r="20" spans="1:6" x14ac:dyDescent="0.3">
      <c r="A20" t="s">
        <v>376</v>
      </c>
      <c r="B20" t="s">
        <v>630</v>
      </c>
      <c r="C20">
        <v>1</v>
      </c>
      <c r="D20" t="s">
        <v>511</v>
      </c>
      <c r="E20" t="str">
        <f t="shared" si="0"/>
        <v>(SELFEMPLOYED , 'Self-employed'),</v>
      </c>
      <c r="F20" t="str">
        <f t="shared" si="1"/>
        <v>SELFEMPLOYED = 1</v>
      </c>
    </row>
    <row r="21" spans="1:6" x14ac:dyDescent="0.3">
      <c r="A21" t="s">
        <v>376</v>
      </c>
      <c r="B21" t="s">
        <v>463</v>
      </c>
      <c r="C21">
        <v>2</v>
      </c>
      <c r="D21" t="s">
        <v>497</v>
      </c>
      <c r="E21" t="str">
        <f t="shared" si="0"/>
        <v>(EMPLOYED , 'Employed'),</v>
      </c>
      <c r="F21" t="str">
        <f t="shared" si="1"/>
        <v>EMPLOYED = 2</v>
      </c>
    </row>
    <row r="22" spans="1:6" x14ac:dyDescent="0.3">
      <c r="A22" t="s">
        <v>376</v>
      </c>
      <c r="B22" t="s">
        <v>631</v>
      </c>
      <c r="C22">
        <v>3</v>
      </c>
      <c r="D22" t="str">
        <f>UPPER(B22)</f>
        <v>UNEMPLOYED</v>
      </c>
      <c r="E22" t="str">
        <f t="shared" ref="E22:E26" si="3">"("&amp;D22&amp;" , '"&amp;B22&amp;"'),"</f>
        <v>(UNEMPLOYED , 'Unemployed'),</v>
      </c>
      <c r="F22" t="str">
        <f t="shared" ref="F22:F26" si="4">D22&amp;" = "&amp;IF(ISNUMBER(C22),C22,"'"&amp;C22&amp;"'")</f>
        <v>UNEMPLOYED = 3</v>
      </c>
    </row>
    <row r="23" spans="1:6" x14ac:dyDescent="0.3">
      <c r="A23" t="s">
        <v>376</v>
      </c>
      <c r="B23" t="s">
        <v>632</v>
      </c>
      <c r="C23">
        <v>4</v>
      </c>
      <c r="D23" t="str">
        <f t="shared" ref="D23:D26" si="5">UPPER(B23)</f>
        <v>RETIRED</v>
      </c>
      <c r="E23" t="str">
        <f t="shared" si="3"/>
        <v>(RETIRED , 'Retired'),</v>
      </c>
      <c r="F23" t="str">
        <f t="shared" si="4"/>
        <v>RETIRED = 4</v>
      </c>
    </row>
    <row r="24" spans="1:6" x14ac:dyDescent="0.3">
      <c r="A24" t="s">
        <v>376</v>
      </c>
      <c r="B24" t="s">
        <v>633</v>
      </c>
      <c r="C24">
        <v>5</v>
      </c>
      <c r="D24" t="s">
        <v>635</v>
      </c>
      <c r="E24" t="str">
        <f t="shared" si="3"/>
        <v>(PARTTIME , 'Part Time'),</v>
      </c>
      <c r="F24" t="str">
        <f t="shared" si="4"/>
        <v>PARTTIME = 5</v>
      </c>
    </row>
    <row r="25" spans="1:6" x14ac:dyDescent="0.3">
      <c r="A25" t="s">
        <v>376</v>
      </c>
      <c r="B25" s="36" t="s">
        <v>634</v>
      </c>
      <c r="C25">
        <v>6</v>
      </c>
      <c r="D25" t="str">
        <f t="shared" si="5"/>
        <v>CONTRACTOR</v>
      </c>
      <c r="E25" t="str">
        <f t="shared" si="3"/>
        <v>(CONTRACTOR , 'Contractor'),</v>
      </c>
      <c r="F25" t="str">
        <f t="shared" si="4"/>
        <v>CONTRACTOR = 6</v>
      </c>
    </row>
    <row r="26" spans="1:6" x14ac:dyDescent="0.3">
      <c r="A26" t="s">
        <v>376</v>
      </c>
      <c r="B26" t="s">
        <v>107</v>
      </c>
      <c r="C26">
        <v>7</v>
      </c>
      <c r="D26" t="str">
        <f t="shared" si="5"/>
        <v>OTHER</v>
      </c>
      <c r="E26" t="str">
        <f t="shared" si="3"/>
        <v>(OTHER , 'Other'),</v>
      </c>
      <c r="F26" t="str">
        <f t="shared" si="4"/>
        <v>OTHER = 7</v>
      </c>
    </row>
    <row r="27" spans="1:6" x14ac:dyDescent="0.3">
      <c r="A27" t="s">
        <v>833</v>
      </c>
      <c r="B27" t="s">
        <v>457</v>
      </c>
      <c r="C27" t="s">
        <v>489</v>
      </c>
      <c r="D27" t="s">
        <v>489</v>
      </c>
      <c r="E27" t="str">
        <f t="shared" si="0"/>
        <v>(MR , 'Mr.'),</v>
      </c>
      <c r="F27" t="str">
        <f t="shared" si="1"/>
        <v>MR = 'MR'</v>
      </c>
    </row>
    <row r="28" spans="1:6" x14ac:dyDescent="0.3">
      <c r="A28" t="s">
        <v>833</v>
      </c>
      <c r="B28" t="s">
        <v>458</v>
      </c>
      <c r="C28" t="s">
        <v>490</v>
      </c>
      <c r="D28" t="s">
        <v>490</v>
      </c>
      <c r="E28" t="str">
        <f t="shared" si="0"/>
        <v>(MS , 'Ms.'),</v>
      </c>
      <c r="F28" t="str">
        <f t="shared" si="1"/>
        <v>MS = 'MS'</v>
      </c>
    </row>
    <row r="29" spans="1:6" x14ac:dyDescent="0.3">
      <c r="A29" t="s">
        <v>833</v>
      </c>
      <c r="B29" t="s">
        <v>459</v>
      </c>
      <c r="C29" t="s">
        <v>491</v>
      </c>
      <c r="D29" t="s">
        <v>491</v>
      </c>
      <c r="E29" t="str">
        <f t="shared" si="0"/>
        <v>(MRS , 'Mrs.'),</v>
      </c>
      <c r="F29" t="str">
        <f t="shared" si="1"/>
        <v>MRS = 'MRS'</v>
      </c>
    </row>
    <row r="30" spans="1:6" x14ac:dyDescent="0.3">
      <c r="A30" t="s">
        <v>360</v>
      </c>
      <c r="B30" t="s">
        <v>75</v>
      </c>
      <c r="C30" t="s">
        <v>75</v>
      </c>
      <c r="D30" t="s">
        <v>75</v>
      </c>
      <c r="E30" t="str">
        <f t="shared" si="0"/>
        <v>(A , 'A'),</v>
      </c>
      <c r="F30" t="str">
        <f t="shared" si="1"/>
        <v>A = 'A'</v>
      </c>
    </row>
    <row r="31" spans="1:6" x14ac:dyDescent="0.3">
      <c r="A31" t="s">
        <v>360</v>
      </c>
      <c r="B31" t="s">
        <v>76</v>
      </c>
      <c r="C31" t="s">
        <v>76</v>
      </c>
      <c r="D31" t="s">
        <v>76</v>
      </c>
      <c r="E31" t="str">
        <f t="shared" si="0"/>
        <v>(B , 'B'),</v>
      </c>
      <c r="F31" t="str">
        <f t="shared" si="1"/>
        <v>B = 'B'</v>
      </c>
    </row>
    <row r="32" spans="1:6" x14ac:dyDescent="0.3">
      <c r="A32" t="s">
        <v>360</v>
      </c>
      <c r="B32" t="s">
        <v>77</v>
      </c>
      <c r="C32" t="s">
        <v>77</v>
      </c>
      <c r="D32" t="s">
        <v>77</v>
      </c>
      <c r="E32" t="str">
        <f t="shared" si="0"/>
        <v>(C , 'C'),</v>
      </c>
      <c r="F32" t="str">
        <f t="shared" si="1"/>
        <v>C = 'C'</v>
      </c>
    </row>
    <row r="33" spans="1:6" x14ac:dyDescent="0.3">
      <c r="A33" t="s">
        <v>360</v>
      </c>
      <c r="B33" t="s">
        <v>78</v>
      </c>
      <c r="C33" t="s">
        <v>78</v>
      </c>
      <c r="D33" t="s">
        <v>78</v>
      </c>
      <c r="E33" t="str">
        <f t="shared" si="0"/>
        <v>(D , 'D'),</v>
      </c>
      <c r="F33" t="str">
        <f t="shared" si="1"/>
        <v>D = 'D'</v>
      </c>
    </row>
    <row r="34" spans="1:6" x14ac:dyDescent="0.3">
      <c r="A34" t="s">
        <v>360</v>
      </c>
      <c r="B34" t="s">
        <v>79</v>
      </c>
      <c r="C34" t="s">
        <v>79</v>
      </c>
      <c r="D34" t="s">
        <v>79</v>
      </c>
      <c r="E34" t="str">
        <f t="shared" si="0"/>
        <v>(E , 'E'),</v>
      </c>
      <c r="F34" t="str">
        <f t="shared" si="1"/>
        <v>E = 'E'</v>
      </c>
    </row>
    <row r="35" spans="1:6" x14ac:dyDescent="0.3">
      <c r="A35" t="s">
        <v>360</v>
      </c>
      <c r="B35" t="s">
        <v>213</v>
      </c>
      <c r="C35" t="s">
        <v>213</v>
      </c>
      <c r="D35" t="s">
        <v>213</v>
      </c>
      <c r="E35" t="str">
        <f t="shared" si="0"/>
        <v>(F , 'F'),</v>
      </c>
      <c r="F35" t="str">
        <f t="shared" si="1"/>
        <v>F = 'F'</v>
      </c>
    </row>
    <row r="36" spans="1:6" x14ac:dyDescent="0.3">
      <c r="A36" t="s">
        <v>360</v>
      </c>
      <c r="B36" t="s">
        <v>214</v>
      </c>
      <c r="C36" t="s">
        <v>214</v>
      </c>
      <c r="D36" t="s">
        <v>214</v>
      </c>
      <c r="E36" t="str">
        <f t="shared" si="0"/>
        <v>(G , 'G'),</v>
      </c>
      <c r="F36" t="str">
        <f t="shared" si="1"/>
        <v>G = 'G'</v>
      </c>
    </row>
    <row r="37" spans="1:6" x14ac:dyDescent="0.3">
      <c r="A37" t="s">
        <v>360</v>
      </c>
      <c r="B37" t="s">
        <v>215</v>
      </c>
      <c r="C37" t="s">
        <v>215</v>
      </c>
      <c r="D37" t="s">
        <v>215</v>
      </c>
      <c r="E37" t="str">
        <f t="shared" si="0"/>
        <v>(H , 'H'),</v>
      </c>
      <c r="F37" t="str">
        <f t="shared" si="1"/>
        <v>H = 'H'</v>
      </c>
    </row>
    <row r="38" spans="1:6" x14ac:dyDescent="0.3">
      <c r="A38" t="s">
        <v>377</v>
      </c>
      <c r="B38" t="s">
        <v>464</v>
      </c>
      <c r="C38">
        <v>1</v>
      </c>
      <c r="D38" t="s">
        <v>498</v>
      </c>
      <c r="E38" t="str">
        <f t="shared" ref="E38:E70" si="6">"("&amp;D38&amp;" , '"&amp;B38&amp;"'),"</f>
        <v>(RENT , 'Rent'),</v>
      </c>
      <c r="F38" t="str">
        <f t="shared" ref="F38:F73" si="7">D38&amp;" = "&amp;IF(ISNUMBER(C38),C38,"'"&amp;C38&amp;"'")</f>
        <v>RENT = 1</v>
      </c>
    </row>
    <row r="39" spans="1:6" x14ac:dyDescent="0.3">
      <c r="A39" t="s">
        <v>377</v>
      </c>
      <c r="B39" t="s">
        <v>629</v>
      </c>
      <c r="C39">
        <v>2</v>
      </c>
      <c r="D39" t="s">
        <v>499</v>
      </c>
      <c r="E39" t="str">
        <f t="shared" si="6"/>
        <v>(OWN , 'Fully Own'),</v>
      </c>
      <c r="F39" t="str">
        <f t="shared" si="7"/>
        <v>OWN = 2</v>
      </c>
    </row>
    <row r="40" spans="1:6" x14ac:dyDescent="0.3">
      <c r="A40" t="s">
        <v>377</v>
      </c>
      <c r="B40" t="s">
        <v>1076</v>
      </c>
      <c r="C40">
        <v>3</v>
      </c>
      <c r="D40" t="s">
        <v>500</v>
      </c>
      <c r="E40" t="str">
        <f t="shared" si="6"/>
        <v>(MORTGAGE , 'On Housing Loan'),</v>
      </c>
      <c r="F40" t="str">
        <f t="shared" si="7"/>
        <v>MORTGAGE = 3</v>
      </c>
    </row>
    <row r="41" spans="1:6" x14ac:dyDescent="0.3">
      <c r="A41" t="s">
        <v>377</v>
      </c>
      <c r="B41" t="s">
        <v>107</v>
      </c>
      <c r="C41">
        <v>4</v>
      </c>
      <c r="D41" t="s">
        <v>189</v>
      </c>
      <c r="E41" t="str">
        <f t="shared" si="6"/>
        <v>(OTHER , 'Other'),</v>
      </c>
      <c r="F41" t="str">
        <f t="shared" si="7"/>
        <v>OTHER = 4</v>
      </c>
    </row>
    <row r="42" spans="1:6" s="2" customFormat="1" x14ac:dyDescent="0.3">
      <c r="A42" s="1" t="s">
        <v>1057</v>
      </c>
      <c r="B42" s="1" t="s">
        <v>654</v>
      </c>
      <c r="C42" s="1">
        <v>95</v>
      </c>
      <c r="D42" s="1" t="s">
        <v>655</v>
      </c>
      <c r="E42" s="1" t="str">
        <f t="shared" ref="E42" si="8">"("&amp;D42&amp;" , '"&amp;B42&amp;"'),"</f>
        <v>(CREATION , 'Creating listing'),</v>
      </c>
      <c r="F42" s="1" t="str">
        <f t="shared" ref="F42" si="9">D42&amp;" = "&amp;IF(ISNUMBER(C42),C42,"'"&amp;C42&amp;"'")</f>
        <v>CREATION = 95</v>
      </c>
    </row>
    <row r="43" spans="1:6" s="2" customFormat="1" x14ac:dyDescent="0.3">
      <c r="A43" s="1" t="s">
        <v>1057</v>
      </c>
      <c r="B43" s="2" t="s">
        <v>668</v>
      </c>
      <c r="C43" s="30">
        <v>100</v>
      </c>
      <c r="D43" s="2" t="s">
        <v>670</v>
      </c>
      <c r="E43" s="2" t="str">
        <f t="shared" si="6"/>
        <v>(APPROVED , 'Approved'),</v>
      </c>
      <c r="F43" s="2" t="str">
        <f t="shared" si="7"/>
        <v>APPROVED = 100</v>
      </c>
    </row>
    <row r="44" spans="1:6" x14ac:dyDescent="0.3">
      <c r="A44" s="1" t="s">
        <v>1057</v>
      </c>
      <c r="B44" t="s">
        <v>669</v>
      </c>
      <c r="C44">
        <v>105</v>
      </c>
      <c r="D44" t="s">
        <v>671</v>
      </c>
      <c r="E44" t="str">
        <f t="shared" si="6"/>
        <v>(VERIFIED , 'Verified'),</v>
      </c>
      <c r="F44" t="str">
        <f t="shared" si="7"/>
        <v>VERIFIED = 105</v>
      </c>
    </row>
    <row r="45" spans="1:6" x14ac:dyDescent="0.3">
      <c r="A45" s="1" t="s">
        <v>1057</v>
      </c>
      <c r="B45" t="s">
        <v>610</v>
      </c>
      <c r="C45" s="30">
        <v>110</v>
      </c>
      <c r="D45" t="s">
        <v>611</v>
      </c>
      <c r="E45" t="str">
        <f t="shared" si="6"/>
        <v>(REJECTED , 'Rejected'),</v>
      </c>
      <c r="F45" t="str">
        <f t="shared" si="7"/>
        <v>REJECTED = 110</v>
      </c>
    </row>
    <row r="46" spans="1:6" x14ac:dyDescent="0.3">
      <c r="A46" s="1" t="s">
        <v>1057</v>
      </c>
      <c r="B46" t="s">
        <v>257</v>
      </c>
      <c r="C46">
        <v>115</v>
      </c>
      <c r="D46" t="s">
        <v>270</v>
      </c>
      <c r="E46" t="str">
        <f t="shared" si="6"/>
        <v>(ACTIVE  , 'Active '),</v>
      </c>
      <c r="F46" t="str">
        <f t="shared" si="7"/>
        <v>ACTIVE  = 115</v>
      </c>
    </row>
    <row r="47" spans="1:6" x14ac:dyDescent="0.3">
      <c r="A47" s="1" t="s">
        <v>1057</v>
      </c>
      <c r="B47" t="s">
        <v>258</v>
      </c>
      <c r="C47" s="29">
        <v>120</v>
      </c>
      <c r="D47" t="s">
        <v>271</v>
      </c>
      <c r="E47" t="str">
        <f t="shared" si="6"/>
        <v>(WITHDRAWN  , 'Withdrawn '),</v>
      </c>
      <c r="F47" t="str">
        <f t="shared" si="7"/>
        <v>WITHDRAWN  = 120</v>
      </c>
    </row>
    <row r="48" spans="1:6" x14ac:dyDescent="0.3">
      <c r="A48" s="1" t="s">
        <v>1057</v>
      </c>
      <c r="B48" t="s">
        <v>259</v>
      </c>
      <c r="C48" s="29">
        <v>125</v>
      </c>
      <c r="D48" t="s">
        <v>272</v>
      </c>
      <c r="E48" t="str">
        <f t="shared" si="6"/>
        <v>(EXPIRED  , 'Expired '),</v>
      </c>
      <c r="F48" t="str">
        <f t="shared" si="7"/>
        <v>EXPIRED  = 125</v>
      </c>
    </row>
    <row r="49" spans="1:6" x14ac:dyDescent="0.3">
      <c r="A49" s="1" t="s">
        <v>1057</v>
      </c>
      <c r="B49" t="s">
        <v>260</v>
      </c>
      <c r="C49" s="29">
        <v>130</v>
      </c>
      <c r="D49" t="s">
        <v>273</v>
      </c>
      <c r="E49" t="str">
        <f t="shared" si="6"/>
        <v>(CANCELLED  , 'Cancelled '),</v>
      </c>
      <c r="F49" t="str">
        <f t="shared" si="7"/>
        <v>CANCELLED  = 130</v>
      </c>
    </row>
    <row r="50" spans="1:6" x14ac:dyDescent="0.3">
      <c r="A50" s="1" t="s">
        <v>1057</v>
      </c>
      <c r="B50" t="s">
        <v>261</v>
      </c>
      <c r="C50">
        <v>135</v>
      </c>
      <c r="D50" t="s">
        <v>568</v>
      </c>
      <c r="E50" t="str">
        <f t="shared" si="6"/>
        <v>(PREVIEW , 'Pending review '),</v>
      </c>
      <c r="F50" t="str">
        <f t="shared" si="7"/>
        <v>PREVIEW = 135</v>
      </c>
    </row>
    <row r="51" spans="1:6" x14ac:dyDescent="0.3">
      <c r="A51" s="1" t="s">
        <v>1057</v>
      </c>
      <c r="B51" t="s">
        <v>262</v>
      </c>
      <c r="C51">
        <v>140</v>
      </c>
      <c r="D51" t="s">
        <v>569</v>
      </c>
      <c r="E51" t="str">
        <f t="shared" si="6"/>
        <v>(PACCEPTANCE , 'Pending acceptance '),</v>
      </c>
      <c r="F51" t="str">
        <f t="shared" si="7"/>
        <v>PACCEPTANCE = 140</v>
      </c>
    </row>
    <row r="52" spans="1:6" x14ac:dyDescent="0.3">
      <c r="A52" s="1" t="s">
        <v>1057</v>
      </c>
      <c r="B52" t="s">
        <v>566</v>
      </c>
      <c r="C52">
        <v>145</v>
      </c>
      <c r="D52" t="s">
        <v>567</v>
      </c>
      <c r="E52" t="str">
        <f t="shared" si="6"/>
        <v>(ACCEPTED , 'Accepted'),</v>
      </c>
      <c r="F52" t="str">
        <f t="shared" si="7"/>
        <v>ACCEPTED = 145</v>
      </c>
    </row>
    <row r="53" spans="1:6" x14ac:dyDescent="0.3">
      <c r="A53" s="1" t="s">
        <v>1057</v>
      </c>
      <c r="B53" t="s">
        <v>256</v>
      </c>
      <c r="C53">
        <v>150</v>
      </c>
      <c r="D53" t="s">
        <v>274</v>
      </c>
      <c r="E53" t="str">
        <f t="shared" si="6"/>
        <v>(CLOSINGFUNDING , 'Closing funding'),</v>
      </c>
      <c r="F53" t="str">
        <f t="shared" si="7"/>
        <v>CLOSINGFUNDING = 150</v>
      </c>
    </row>
    <row r="54" spans="1:6" x14ac:dyDescent="0.3">
      <c r="A54" s="1" t="s">
        <v>1057</v>
      </c>
      <c r="B54" t="s">
        <v>263</v>
      </c>
      <c r="C54" s="29">
        <v>155</v>
      </c>
      <c r="D54" t="s">
        <v>275</v>
      </c>
      <c r="E54" t="str">
        <f t="shared" si="6"/>
        <v>(COMPLETED  , 'Completed '),</v>
      </c>
      <c r="F54" t="str">
        <f t="shared" si="7"/>
        <v>COMPLETED  = 155</v>
      </c>
    </row>
    <row r="55" spans="1:6" x14ac:dyDescent="0.3">
      <c r="A55" t="s">
        <v>375</v>
      </c>
      <c r="B55" t="s">
        <v>461</v>
      </c>
      <c r="C55">
        <v>1</v>
      </c>
      <c r="D55" t="s">
        <v>494</v>
      </c>
      <c r="E55" t="str">
        <f t="shared" si="6"/>
        <v>(LOW , 'Low'),</v>
      </c>
      <c r="F55" t="str">
        <f t="shared" si="7"/>
        <v>LOW = 1</v>
      </c>
    </row>
    <row r="56" spans="1:6" x14ac:dyDescent="0.3">
      <c r="A56" t="s">
        <v>375</v>
      </c>
      <c r="B56" t="s">
        <v>462</v>
      </c>
      <c r="C56">
        <v>2</v>
      </c>
      <c r="D56" t="s">
        <v>495</v>
      </c>
      <c r="E56" t="str">
        <f t="shared" si="6"/>
        <v>(MEDIUM , 'Medium'),</v>
      </c>
      <c r="F56" t="str">
        <f t="shared" si="7"/>
        <v>MEDIUM = 2</v>
      </c>
    </row>
    <row r="57" spans="1:6" x14ac:dyDescent="0.3">
      <c r="A57" t="s">
        <v>375</v>
      </c>
      <c r="B57" t="s">
        <v>460</v>
      </c>
      <c r="C57">
        <v>3</v>
      </c>
      <c r="D57" t="s">
        <v>496</v>
      </c>
      <c r="E57" t="str">
        <f t="shared" si="6"/>
        <v>(HIGH , 'High'),</v>
      </c>
      <c r="F57" t="str">
        <f t="shared" si="7"/>
        <v>HIGH = 3</v>
      </c>
    </row>
    <row r="58" spans="1:6" x14ac:dyDescent="0.3">
      <c r="A58" t="s">
        <v>367</v>
      </c>
      <c r="B58" s="5" t="s">
        <v>380</v>
      </c>
      <c r="C58" t="s">
        <v>383</v>
      </c>
      <c r="D58" t="str">
        <f>UPPER(B58)</f>
        <v>INVESTOR</v>
      </c>
      <c r="E58" t="str">
        <f t="shared" si="6"/>
        <v>(INVESTOR , 'Investor'),</v>
      </c>
      <c r="F58" t="str">
        <f t="shared" si="7"/>
        <v>INVESTOR = 'I'</v>
      </c>
    </row>
    <row r="59" spans="1:6" x14ac:dyDescent="0.3">
      <c r="A59" t="s">
        <v>367</v>
      </c>
      <c r="B59" s="5" t="s">
        <v>381</v>
      </c>
      <c r="C59" t="s">
        <v>76</v>
      </c>
      <c r="D59" t="str">
        <f>UPPER(B59)</f>
        <v>BORROWER</v>
      </c>
      <c r="E59" t="str">
        <f t="shared" si="6"/>
        <v>(BORROWER , 'Borrower'),</v>
      </c>
      <c r="F59" t="str">
        <f t="shared" si="7"/>
        <v>BORROWER = 'B'</v>
      </c>
    </row>
    <row r="60" spans="1:6" x14ac:dyDescent="0.3">
      <c r="A60" t="s">
        <v>367</v>
      </c>
      <c r="B60" s="5" t="s">
        <v>382</v>
      </c>
      <c r="C60" t="s">
        <v>384</v>
      </c>
      <c r="D60" t="s">
        <v>384</v>
      </c>
      <c r="E60" t="str">
        <f t="shared" si="6"/>
        <v>(IB , 'Investor and Borrower'),</v>
      </c>
      <c r="F60" t="str">
        <f t="shared" si="7"/>
        <v>IB = 'IB'</v>
      </c>
    </row>
    <row r="61" spans="1:6" x14ac:dyDescent="0.3">
      <c r="A61" t="s">
        <v>379</v>
      </c>
      <c r="B61" t="s">
        <v>469</v>
      </c>
      <c r="C61" t="s">
        <v>479</v>
      </c>
      <c r="D61" t="s">
        <v>502</v>
      </c>
      <c r="E61" t="str">
        <f t="shared" si="6"/>
        <v>(BROTHER , 'Brother'),</v>
      </c>
      <c r="F61" t="str">
        <f t="shared" si="7"/>
        <v>BROTHER = 'BRO'</v>
      </c>
    </row>
    <row r="62" spans="1:6" x14ac:dyDescent="0.3">
      <c r="A62" t="s">
        <v>379</v>
      </c>
      <c r="B62" t="s">
        <v>470</v>
      </c>
      <c r="C62" t="s">
        <v>483</v>
      </c>
      <c r="D62" t="s">
        <v>503</v>
      </c>
      <c r="E62" t="str">
        <f t="shared" si="6"/>
        <v>(SISTER , 'Sister'),</v>
      </c>
      <c r="F62" t="str">
        <f t="shared" si="7"/>
        <v>SISTER = 'SIS'</v>
      </c>
    </row>
    <row r="63" spans="1:6" x14ac:dyDescent="0.3">
      <c r="A63" t="s">
        <v>379</v>
      </c>
      <c r="B63" t="s">
        <v>471</v>
      </c>
      <c r="C63" t="s">
        <v>484</v>
      </c>
      <c r="D63" t="s">
        <v>504</v>
      </c>
      <c r="E63" t="str">
        <f t="shared" si="6"/>
        <v>(MOTHER , 'Mother'),</v>
      </c>
      <c r="F63" t="str">
        <f t="shared" si="7"/>
        <v>MOTHER = 'MOM'</v>
      </c>
    </row>
    <row r="64" spans="1:6" x14ac:dyDescent="0.3">
      <c r="A64" t="s">
        <v>379</v>
      </c>
      <c r="B64" t="s">
        <v>472</v>
      </c>
      <c r="C64" t="s">
        <v>485</v>
      </c>
      <c r="D64" t="s">
        <v>505</v>
      </c>
      <c r="E64" t="str">
        <f t="shared" si="6"/>
        <v>(FATHER , 'Father'),</v>
      </c>
      <c r="F64" t="str">
        <f t="shared" si="7"/>
        <v>FATHER = 'DAD'</v>
      </c>
    </row>
    <row r="65" spans="1:6" x14ac:dyDescent="0.3">
      <c r="A65" t="s">
        <v>379</v>
      </c>
      <c r="B65" t="s">
        <v>473</v>
      </c>
      <c r="C65" t="s">
        <v>480</v>
      </c>
      <c r="D65" t="s">
        <v>480</v>
      </c>
      <c r="E65" t="str">
        <f t="shared" si="6"/>
        <v>(SON , 'Son'),</v>
      </c>
      <c r="F65" t="str">
        <f t="shared" si="7"/>
        <v>SON = 'SON'</v>
      </c>
    </row>
    <row r="66" spans="1:6" x14ac:dyDescent="0.3">
      <c r="A66" t="s">
        <v>379</v>
      </c>
      <c r="B66" t="s">
        <v>474</v>
      </c>
      <c r="C66" t="s">
        <v>481</v>
      </c>
      <c r="D66" t="s">
        <v>506</v>
      </c>
      <c r="E66" t="str">
        <f t="shared" si="6"/>
        <v>(DAUGHTER , 'Daughter'),</v>
      </c>
      <c r="F66" t="str">
        <f t="shared" si="7"/>
        <v>DAUGHTER = 'DAU'</v>
      </c>
    </row>
    <row r="67" spans="1:6" x14ac:dyDescent="0.3">
      <c r="A67" t="s">
        <v>379</v>
      </c>
      <c r="B67" t="s">
        <v>475</v>
      </c>
      <c r="C67" t="s">
        <v>482</v>
      </c>
      <c r="D67" t="s">
        <v>507</v>
      </c>
      <c r="E67" t="str">
        <f t="shared" si="6"/>
        <v>(WIFE , 'Wife'),</v>
      </c>
      <c r="F67" t="str">
        <f t="shared" si="7"/>
        <v>WIFE = 'WIF'</v>
      </c>
    </row>
    <row r="68" spans="1:6" x14ac:dyDescent="0.3">
      <c r="A68" t="s">
        <v>379</v>
      </c>
      <c r="B68" t="s">
        <v>476</v>
      </c>
      <c r="C68" t="s">
        <v>486</v>
      </c>
      <c r="D68" t="s">
        <v>508</v>
      </c>
      <c r="E68" t="str">
        <f t="shared" si="6"/>
        <v>(HUSBAND , 'Husband'),</v>
      </c>
      <c r="F68" t="str">
        <f t="shared" si="7"/>
        <v>HUSBAND = 'HUS'</v>
      </c>
    </row>
    <row r="69" spans="1:6" x14ac:dyDescent="0.3">
      <c r="A69" t="s">
        <v>379</v>
      </c>
      <c r="B69" t="s">
        <v>477</v>
      </c>
      <c r="C69" t="s">
        <v>487</v>
      </c>
      <c r="D69" t="s">
        <v>509</v>
      </c>
      <c r="E69" t="str">
        <f t="shared" si="6"/>
        <v>(PARTNER , 'Partner'),</v>
      </c>
      <c r="F69" t="str">
        <f t="shared" si="7"/>
        <v>PARTNER = 'PAR'</v>
      </c>
    </row>
    <row r="70" spans="1:6" x14ac:dyDescent="0.3">
      <c r="A70" t="s">
        <v>379</v>
      </c>
      <c r="B70" t="s">
        <v>478</v>
      </c>
      <c r="C70" t="s">
        <v>488</v>
      </c>
      <c r="D70" t="s">
        <v>510</v>
      </c>
      <c r="E70" t="str">
        <f t="shared" si="6"/>
        <v>(FRIEND , 'Friend'),</v>
      </c>
      <c r="F70" t="str">
        <f t="shared" si="7"/>
        <v>FRIEND = 'FRI'</v>
      </c>
    </row>
    <row r="71" spans="1:6" x14ac:dyDescent="0.3">
      <c r="A71" t="s">
        <v>378</v>
      </c>
      <c r="B71" t="s">
        <v>465</v>
      </c>
      <c r="C71">
        <v>1</v>
      </c>
      <c r="D71" t="s">
        <v>512</v>
      </c>
      <c r="E71" t="str">
        <f t="shared" ref="E71:E102" si="10">"("&amp;D71&amp;" , '"&amp;B71&amp;"'),"</f>
        <v>(DEPOSITINTEREST , 'Deposit Interest'),</v>
      </c>
      <c r="F71" t="str">
        <f t="shared" si="7"/>
        <v>DEPOSITINTEREST = 1</v>
      </c>
    </row>
    <row r="72" spans="1:6" x14ac:dyDescent="0.3">
      <c r="A72" t="s">
        <v>378</v>
      </c>
      <c r="B72" t="s">
        <v>468</v>
      </c>
      <c r="C72">
        <v>2</v>
      </c>
      <c r="D72" t="s">
        <v>501</v>
      </c>
      <c r="E72" t="str">
        <f t="shared" si="10"/>
        <v>(DIVIDEND , 'Dividend'),</v>
      </c>
      <c r="F72" t="str">
        <f t="shared" si="7"/>
        <v>DIVIDEND = 2</v>
      </c>
    </row>
    <row r="73" spans="1:6" x14ac:dyDescent="0.3">
      <c r="A73" t="s">
        <v>378</v>
      </c>
      <c r="B73" t="s">
        <v>107</v>
      </c>
      <c r="C73">
        <v>3</v>
      </c>
      <c r="D73" t="s">
        <v>189</v>
      </c>
      <c r="E73" t="str">
        <f t="shared" si="10"/>
        <v>(OTHER , 'Other'),</v>
      </c>
      <c r="F73" t="str">
        <f t="shared" si="7"/>
        <v>OTHER = 3</v>
      </c>
    </row>
    <row r="74" spans="1:6" x14ac:dyDescent="0.3">
      <c r="A74" s="5" t="s">
        <v>587</v>
      </c>
      <c r="B74" s="20" t="s">
        <v>596</v>
      </c>
      <c r="C74" s="19">
        <v>0.6</v>
      </c>
      <c r="D74" t="s">
        <v>588</v>
      </c>
      <c r="E74" t="str">
        <f t="shared" si="10"/>
        <v>(SIXTY , '60%'),</v>
      </c>
      <c r="F74" t="s">
        <v>592</v>
      </c>
    </row>
    <row r="75" spans="1:6" x14ac:dyDescent="0.3">
      <c r="A75" s="5" t="s">
        <v>587</v>
      </c>
      <c r="B75" s="20" t="s">
        <v>597</v>
      </c>
      <c r="C75" s="19">
        <v>0.7</v>
      </c>
      <c r="D75" t="s">
        <v>589</v>
      </c>
      <c r="E75" t="str">
        <f t="shared" si="10"/>
        <v>(SENVENTY , '70%'),</v>
      </c>
      <c r="F75" t="s">
        <v>593</v>
      </c>
    </row>
    <row r="76" spans="1:6" x14ac:dyDescent="0.3">
      <c r="A76" s="5" t="s">
        <v>587</v>
      </c>
      <c r="B76" s="20" t="s">
        <v>598</v>
      </c>
      <c r="C76" s="19">
        <v>0.8</v>
      </c>
      <c r="D76" t="s">
        <v>590</v>
      </c>
      <c r="E76" t="str">
        <f t="shared" si="10"/>
        <v>(EIGHTY , '80%'),</v>
      </c>
      <c r="F76" t="s">
        <v>594</v>
      </c>
    </row>
    <row r="77" spans="1:6" x14ac:dyDescent="0.3">
      <c r="A77" s="5" t="s">
        <v>587</v>
      </c>
      <c r="B77" s="20" t="s">
        <v>599</v>
      </c>
      <c r="C77" s="19">
        <v>0.9</v>
      </c>
      <c r="D77" t="s">
        <v>591</v>
      </c>
      <c r="E77" t="str">
        <f t="shared" si="10"/>
        <v>(NINTY , '90%'),</v>
      </c>
      <c r="F77" t="s">
        <v>595</v>
      </c>
    </row>
    <row r="78" spans="1:6" x14ac:dyDescent="0.3">
      <c r="A78" t="s">
        <v>361</v>
      </c>
      <c r="B78" t="s">
        <v>48</v>
      </c>
      <c r="C78">
        <v>1</v>
      </c>
      <c r="D78" t="str">
        <f>UPPER(B78)</f>
        <v>MONTHLY</v>
      </c>
      <c r="E78" t="str">
        <f t="shared" si="10"/>
        <v>(MONTHLY , 'Monthly'),</v>
      </c>
      <c r="F78" t="str">
        <f t="shared" ref="F78:F109" si="11">D78&amp;" = "&amp;IF(ISNUMBER(C78),C78,"'"&amp;C78&amp;"'")</f>
        <v>MONTHLY = 1</v>
      </c>
    </row>
    <row r="79" spans="1:6" x14ac:dyDescent="0.3">
      <c r="A79" t="s">
        <v>361</v>
      </c>
      <c r="B79" t="s">
        <v>282</v>
      </c>
      <c r="C79">
        <v>3</v>
      </c>
      <c r="D79" t="str">
        <f>UPPER(B79)</f>
        <v>QUARTERLY</v>
      </c>
      <c r="E79" t="str">
        <f t="shared" si="10"/>
        <v>(QUARTERLY , 'Quarterly'),</v>
      </c>
      <c r="F79" t="str">
        <f t="shared" si="11"/>
        <v>QUARTERLY = 3</v>
      </c>
    </row>
    <row r="80" spans="1:6" x14ac:dyDescent="0.3">
      <c r="A80" t="s">
        <v>362</v>
      </c>
      <c r="B80" t="s">
        <v>176</v>
      </c>
      <c r="C80" t="s">
        <v>276</v>
      </c>
      <c r="D80" t="s">
        <v>276</v>
      </c>
      <c r="E80" t="str">
        <f t="shared" si="10"/>
        <v>(CCF , 'Credit card refinancing'),</v>
      </c>
      <c r="F80" t="str">
        <f t="shared" si="11"/>
        <v>CCF = 'CCF'</v>
      </c>
    </row>
    <row r="81" spans="1:6" x14ac:dyDescent="0.3">
      <c r="A81" t="s">
        <v>362</v>
      </c>
      <c r="B81" t="s">
        <v>177</v>
      </c>
      <c r="C81" t="s">
        <v>277</v>
      </c>
      <c r="D81" t="s">
        <v>277</v>
      </c>
      <c r="E81" t="str">
        <f t="shared" si="10"/>
        <v>(DEBTC , 'Debt consolidation'),</v>
      </c>
      <c r="F81" t="str">
        <f t="shared" si="11"/>
        <v>DEBTC = 'DEBTC'</v>
      </c>
    </row>
    <row r="82" spans="1:6" x14ac:dyDescent="0.3">
      <c r="A82" t="s">
        <v>362</v>
      </c>
      <c r="B82" t="s">
        <v>178</v>
      </c>
      <c r="C82" t="s">
        <v>278</v>
      </c>
      <c r="D82" t="s">
        <v>278</v>
      </c>
      <c r="E82" t="str">
        <f t="shared" si="10"/>
        <v>(HOMEI , 'Home improvement'),</v>
      </c>
      <c r="F82" t="str">
        <f t="shared" si="11"/>
        <v>HOMEI = 'HOMEI'</v>
      </c>
    </row>
    <row r="83" spans="1:6" x14ac:dyDescent="0.3">
      <c r="A83" t="s">
        <v>362</v>
      </c>
      <c r="B83" t="s">
        <v>179</v>
      </c>
      <c r="C83" t="s">
        <v>545</v>
      </c>
      <c r="D83" t="s">
        <v>545</v>
      </c>
      <c r="E83" t="str">
        <f t="shared" si="10"/>
        <v>(MAJORPUR , 'Major purchase'),</v>
      </c>
      <c r="F83" t="str">
        <f t="shared" si="11"/>
        <v>MAJORPUR = 'MAJORPUR'</v>
      </c>
    </row>
    <row r="84" spans="1:6" x14ac:dyDescent="0.3">
      <c r="A84" t="s">
        <v>362</v>
      </c>
      <c r="B84" t="s">
        <v>180</v>
      </c>
      <c r="C84" t="s">
        <v>546</v>
      </c>
      <c r="D84" t="s">
        <v>546</v>
      </c>
      <c r="E84" t="str">
        <f t="shared" si="10"/>
        <v>(HOMEBUY , 'Home buying'),</v>
      </c>
      <c r="F84" t="str">
        <f t="shared" si="11"/>
        <v>HOMEBUY = 'HOMEBUY'</v>
      </c>
    </row>
    <row r="85" spans="1:6" x14ac:dyDescent="0.3">
      <c r="A85" t="s">
        <v>362</v>
      </c>
      <c r="B85" t="s">
        <v>181</v>
      </c>
      <c r="C85" t="s">
        <v>190</v>
      </c>
      <c r="D85" t="s">
        <v>190</v>
      </c>
      <c r="E85" t="str">
        <f t="shared" si="10"/>
        <v>(GREENLOAN , 'Green loan'),</v>
      </c>
      <c r="F85" t="str">
        <f t="shared" si="11"/>
        <v>GREENLOAN = 'GREENLOAN'</v>
      </c>
    </row>
    <row r="86" spans="1:6" x14ac:dyDescent="0.3">
      <c r="A86" t="s">
        <v>362</v>
      </c>
      <c r="B86" t="s">
        <v>182</v>
      </c>
      <c r="C86" t="s">
        <v>547</v>
      </c>
      <c r="D86" t="s">
        <v>547</v>
      </c>
      <c r="E86" t="str">
        <f t="shared" si="10"/>
        <v>(CARFINANCE , 'Car financing'),</v>
      </c>
      <c r="F86" t="str">
        <f t="shared" si="11"/>
        <v>CARFINANCE = 'CARFINANCE'</v>
      </c>
    </row>
    <row r="87" spans="1:6" x14ac:dyDescent="0.3">
      <c r="A87" t="s">
        <v>362</v>
      </c>
      <c r="B87" t="s">
        <v>183</v>
      </c>
      <c r="C87" t="s">
        <v>187</v>
      </c>
      <c r="D87" t="s">
        <v>187</v>
      </c>
      <c r="E87" t="str">
        <f t="shared" si="10"/>
        <v>(BUSINESS , 'Business'),</v>
      </c>
      <c r="F87" t="str">
        <f t="shared" si="11"/>
        <v>BUSINESS = 'BUSINESS'</v>
      </c>
    </row>
    <row r="88" spans="1:6" x14ac:dyDescent="0.3">
      <c r="A88" t="s">
        <v>362</v>
      </c>
      <c r="B88" t="s">
        <v>184</v>
      </c>
      <c r="C88" t="s">
        <v>188</v>
      </c>
      <c r="D88" t="s">
        <v>188</v>
      </c>
      <c r="E88" t="str">
        <f t="shared" si="10"/>
        <v>(VACATION , 'Vacation'),</v>
      </c>
      <c r="F88" t="str">
        <f t="shared" si="11"/>
        <v>VACATION = 'VACATION'</v>
      </c>
    </row>
    <row r="89" spans="1:6" x14ac:dyDescent="0.3">
      <c r="A89" t="s">
        <v>362</v>
      </c>
      <c r="B89" t="s">
        <v>185</v>
      </c>
      <c r="C89" t="s">
        <v>279</v>
      </c>
      <c r="D89" t="s">
        <v>279</v>
      </c>
      <c r="E89" t="str">
        <f t="shared" si="10"/>
        <v>(MNR , 'Moving and relocation'),</v>
      </c>
      <c r="F89" t="str">
        <f t="shared" si="11"/>
        <v>MNR = 'MNR'</v>
      </c>
    </row>
    <row r="90" spans="1:6" x14ac:dyDescent="0.3">
      <c r="A90" t="s">
        <v>362</v>
      </c>
      <c r="B90" t="s">
        <v>186</v>
      </c>
      <c r="C90" t="s">
        <v>548</v>
      </c>
      <c r="D90" t="s">
        <v>548</v>
      </c>
      <c r="E90" t="str">
        <f t="shared" si="10"/>
        <v>(MEDICALEXP , 'Medical expenses'),</v>
      </c>
      <c r="F90" t="str">
        <f t="shared" si="11"/>
        <v>MEDICALEXP = 'MEDICALEXP'</v>
      </c>
    </row>
    <row r="91" spans="1:6" x14ac:dyDescent="0.3">
      <c r="A91" t="s">
        <v>362</v>
      </c>
      <c r="B91" t="s">
        <v>107</v>
      </c>
      <c r="C91" t="s">
        <v>189</v>
      </c>
      <c r="D91" t="s">
        <v>189</v>
      </c>
      <c r="E91" t="str">
        <f t="shared" si="10"/>
        <v>(OTHER , 'Other'),</v>
      </c>
      <c r="F91" t="str">
        <f t="shared" si="11"/>
        <v>OTHER = 'OTHER'</v>
      </c>
    </row>
    <row r="92" spans="1:6" x14ac:dyDescent="0.3">
      <c r="A92" t="s">
        <v>363</v>
      </c>
      <c r="B92" t="s">
        <v>556</v>
      </c>
      <c r="C92">
        <v>1</v>
      </c>
      <c r="D92" t="s">
        <v>561</v>
      </c>
      <c r="E92" t="str">
        <f t="shared" si="10"/>
        <v>(UNKNOWN1 , 'Unknown1'),</v>
      </c>
      <c r="F92" t="str">
        <f t="shared" si="11"/>
        <v>UNKNOWN1 = 1</v>
      </c>
    </row>
    <row r="93" spans="1:6" x14ac:dyDescent="0.3">
      <c r="A93" t="s">
        <v>363</v>
      </c>
      <c r="B93" t="s">
        <v>557</v>
      </c>
      <c r="C93">
        <v>2</v>
      </c>
      <c r="D93" t="s">
        <v>562</v>
      </c>
      <c r="E93" t="str">
        <f t="shared" si="10"/>
        <v>(UNKNOWN2 , 'Unknown2'),</v>
      </c>
      <c r="F93" t="str">
        <f t="shared" si="11"/>
        <v>UNKNOWN2 = 2</v>
      </c>
    </row>
    <row r="94" spans="1:6" x14ac:dyDescent="0.3">
      <c r="A94" t="s">
        <v>363</v>
      </c>
      <c r="B94" t="s">
        <v>558</v>
      </c>
      <c r="C94">
        <v>3</v>
      </c>
      <c r="D94" t="s">
        <v>563</v>
      </c>
      <c r="E94" t="str">
        <f t="shared" si="10"/>
        <v>(UNKNOWN3 , 'Unknown3'),</v>
      </c>
      <c r="F94" t="str">
        <f t="shared" si="11"/>
        <v>UNKNOWN3 = 3</v>
      </c>
    </row>
    <row r="95" spans="1:6" x14ac:dyDescent="0.3">
      <c r="A95" t="s">
        <v>368</v>
      </c>
      <c r="B95" s="5" t="s">
        <v>385</v>
      </c>
      <c r="C95" t="s">
        <v>386</v>
      </c>
      <c r="D95" t="s">
        <v>386</v>
      </c>
      <c r="E95" t="str">
        <f t="shared" si="10"/>
        <v>(AP , 'Andhra Pradesh'),</v>
      </c>
      <c r="F95" t="str">
        <f t="shared" si="11"/>
        <v>AP = 'AP'</v>
      </c>
    </row>
    <row r="96" spans="1:6" x14ac:dyDescent="0.3">
      <c r="A96" t="s">
        <v>368</v>
      </c>
      <c r="B96" s="5" t="s">
        <v>387</v>
      </c>
      <c r="C96" t="s">
        <v>388</v>
      </c>
      <c r="D96" t="s">
        <v>388</v>
      </c>
      <c r="E96" t="str">
        <f t="shared" si="10"/>
        <v>(AR , 'Arunachal Pradesh'),</v>
      </c>
      <c r="F96" t="str">
        <f t="shared" si="11"/>
        <v>AR = 'AR'</v>
      </c>
    </row>
    <row r="97" spans="1:6" x14ac:dyDescent="0.3">
      <c r="A97" t="s">
        <v>368</v>
      </c>
      <c r="B97" s="5" t="s">
        <v>389</v>
      </c>
      <c r="C97" t="s">
        <v>390</v>
      </c>
      <c r="D97" t="s">
        <v>390</v>
      </c>
      <c r="E97" t="str">
        <f t="shared" si="10"/>
        <v>(AS , 'Assam'),</v>
      </c>
      <c r="F97" t="str">
        <f t="shared" si="11"/>
        <v>AS = 'AS'</v>
      </c>
    </row>
    <row r="98" spans="1:6" x14ac:dyDescent="0.3">
      <c r="A98" t="s">
        <v>368</v>
      </c>
      <c r="B98" s="5" t="s">
        <v>391</v>
      </c>
      <c r="C98" t="s">
        <v>392</v>
      </c>
      <c r="D98" t="s">
        <v>392</v>
      </c>
      <c r="E98" t="str">
        <f t="shared" si="10"/>
        <v>(BR , 'Bihar'),</v>
      </c>
      <c r="F98" t="str">
        <f t="shared" si="11"/>
        <v>BR = 'BR'</v>
      </c>
    </row>
    <row r="99" spans="1:6" x14ac:dyDescent="0.3">
      <c r="A99" t="s">
        <v>368</v>
      </c>
      <c r="B99" s="5" t="s">
        <v>393</v>
      </c>
      <c r="C99" t="s">
        <v>394</v>
      </c>
      <c r="D99" t="s">
        <v>394</v>
      </c>
      <c r="E99" t="str">
        <f t="shared" si="10"/>
        <v>(CT , 'Chhattisgarh'),</v>
      </c>
      <c r="F99" t="str">
        <f t="shared" si="11"/>
        <v>CT = 'CT'</v>
      </c>
    </row>
    <row r="100" spans="1:6" x14ac:dyDescent="0.3">
      <c r="A100" t="s">
        <v>368</v>
      </c>
      <c r="B100" s="5" t="s">
        <v>395</v>
      </c>
      <c r="C100" t="s">
        <v>396</v>
      </c>
      <c r="D100" t="s">
        <v>396</v>
      </c>
      <c r="E100" t="str">
        <f t="shared" si="10"/>
        <v>(GA , 'Goa'),</v>
      </c>
      <c r="F100" t="str">
        <f t="shared" si="11"/>
        <v>GA = 'GA'</v>
      </c>
    </row>
    <row r="101" spans="1:6" x14ac:dyDescent="0.3">
      <c r="A101" t="s">
        <v>368</v>
      </c>
      <c r="B101" s="5" t="s">
        <v>397</v>
      </c>
      <c r="C101" t="s">
        <v>398</v>
      </c>
      <c r="D101" t="s">
        <v>398</v>
      </c>
      <c r="E101" t="str">
        <f t="shared" si="10"/>
        <v>(GJ , 'Gujarat'),</v>
      </c>
      <c r="F101" t="str">
        <f t="shared" si="11"/>
        <v>GJ = 'GJ'</v>
      </c>
    </row>
    <row r="102" spans="1:6" x14ac:dyDescent="0.3">
      <c r="A102" t="s">
        <v>368</v>
      </c>
      <c r="B102" s="5" t="s">
        <v>401</v>
      </c>
      <c r="C102" t="s">
        <v>402</v>
      </c>
      <c r="D102" t="s">
        <v>402</v>
      </c>
      <c r="E102" t="str">
        <f t="shared" si="10"/>
        <v>(HP , 'Himachal Pradesh'),</v>
      </c>
      <c r="F102" t="str">
        <f t="shared" si="11"/>
        <v>HP = 'HP'</v>
      </c>
    </row>
    <row r="103" spans="1:6" x14ac:dyDescent="0.3">
      <c r="A103" t="s">
        <v>368</v>
      </c>
      <c r="B103" s="5" t="s">
        <v>399</v>
      </c>
      <c r="C103" t="s">
        <v>80</v>
      </c>
      <c r="D103" t="s">
        <v>80</v>
      </c>
      <c r="E103" t="str">
        <f t="shared" ref="E103:E134" si="12">"("&amp;D103&amp;" , '"&amp;B103&amp;"'),"</f>
        <v>(HR , 'Haryana'),</v>
      </c>
      <c r="F103" t="str">
        <f t="shared" si="11"/>
        <v>HR = 'HR'</v>
      </c>
    </row>
    <row r="104" spans="1:6" x14ac:dyDescent="0.3">
      <c r="A104" t="s">
        <v>368</v>
      </c>
      <c r="B104" s="5" t="s">
        <v>405</v>
      </c>
      <c r="C104" t="s">
        <v>406</v>
      </c>
      <c r="D104" t="s">
        <v>406</v>
      </c>
      <c r="E104" t="str">
        <f t="shared" si="12"/>
        <v>(JH , 'Jharkhand'),</v>
      </c>
      <c r="F104" t="str">
        <f t="shared" si="11"/>
        <v>JH = 'JH'</v>
      </c>
    </row>
    <row r="105" spans="1:6" x14ac:dyDescent="0.3">
      <c r="A105" t="s">
        <v>368</v>
      </c>
      <c r="B105" s="5" t="s">
        <v>403</v>
      </c>
      <c r="C105" t="s">
        <v>404</v>
      </c>
      <c r="D105" t="s">
        <v>404</v>
      </c>
      <c r="E105" t="str">
        <f t="shared" si="12"/>
        <v>(JK , 'Jammu and Kashmir'),</v>
      </c>
      <c r="F105" t="str">
        <f t="shared" si="11"/>
        <v>JK = 'JK'</v>
      </c>
    </row>
    <row r="106" spans="1:6" x14ac:dyDescent="0.3">
      <c r="A106" t="s">
        <v>368</v>
      </c>
      <c r="B106" s="5" t="s">
        <v>407</v>
      </c>
      <c r="C106" t="s">
        <v>408</v>
      </c>
      <c r="D106" t="s">
        <v>408</v>
      </c>
      <c r="E106" t="str">
        <f t="shared" si="12"/>
        <v>(KA , 'Karnataka'),</v>
      </c>
      <c r="F106" t="str">
        <f t="shared" si="11"/>
        <v>KA = 'KA'</v>
      </c>
    </row>
    <row r="107" spans="1:6" x14ac:dyDescent="0.3">
      <c r="A107" t="s">
        <v>368</v>
      </c>
      <c r="B107" s="5" t="s">
        <v>409</v>
      </c>
      <c r="C107" t="s">
        <v>410</v>
      </c>
      <c r="D107" t="s">
        <v>410</v>
      </c>
      <c r="E107" t="str">
        <f t="shared" si="12"/>
        <v>(KL , 'Kerala'),</v>
      </c>
      <c r="F107" t="str">
        <f t="shared" si="11"/>
        <v>KL = 'KL'</v>
      </c>
    </row>
    <row r="108" spans="1:6" x14ac:dyDescent="0.3">
      <c r="A108" t="s">
        <v>368</v>
      </c>
      <c r="B108" s="5" t="s">
        <v>413</v>
      </c>
      <c r="C108" t="s">
        <v>414</v>
      </c>
      <c r="D108" t="s">
        <v>414</v>
      </c>
      <c r="E108" t="str">
        <f t="shared" si="12"/>
        <v>(MH , 'Maharashtra'),</v>
      </c>
      <c r="F108" t="str">
        <f t="shared" si="11"/>
        <v>MH = 'MH'</v>
      </c>
    </row>
    <row r="109" spans="1:6" x14ac:dyDescent="0.3">
      <c r="A109" t="s">
        <v>368</v>
      </c>
      <c r="B109" s="5" t="s">
        <v>417</v>
      </c>
      <c r="C109" t="s">
        <v>418</v>
      </c>
      <c r="D109" t="s">
        <v>418</v>
      </c>
      <c r="E109" t="str">
        <f t="shared" si="12"/>
        <v>(ML , 'Meghalaya'),</v>
      </c>
      <c r="F109" t="str">
        <f t="shared" si="11"/>
        <v>ML = 'ML'</v>
      </c>
    </row>
    <row r="110" spans="1:6" x14ac:dyDescent="0.3">
      <c r="A110" t="s">
        <v>368</v>
      </c>
      <c r="B110" s="5" t="s">
        <v>415</v>
      </c>
      <c r="C110" t="s">
        <v>416</v>
      </c>
      <c r="D110" t="s">
        <v>416</v>
      </c>
      <c r="E110" t="str">
        <f t="shared" si="12"/>
        <v>(MN , 'Manipur'),</v>
      </c>
      <c r="F110" t="str">
        <f t="shared" ref="F110:F141" si="13">D110&amp;" = "&amp;IF(ISNUMBER(C110),C110,"'"&amp;C110&amp;"'")</f>
        <v>MN = 'MN'</v>
      </c>
    </row>
    <row r="111" spans="1:6" x14ac:dyDescent="0.3">
      <c r="A111" t="s">
        <v>368</v>
      </c>
      <c r="B111" s="5" t="s">
        <v>411</v>
      </c>
      <c r="C111" t="s">
        <v>412</v>
      </c>
      <c r="D111" t="s">
        <v>412</v>
      </c>
      <c r="E111" t="str">
        <f t="shared" si="12"/>
        <v>(MP , 'Madhya Pradesh'),</v>
      </c>
      <c r="F111" t="str">
        <f t="shared" si="13"/>
        <v>MP = 'MP'</v>
      </c>
    </row>
    <row r="112" spans="1:6" x14ac:dyDescent="0.3">
      <c r="A112" t="s">
        <v>368</v>
      </c>
      <c r="B112" s="5" t="s">
        <v>419</v>
      </c>
      <c r="C112" t="s">
        <v>420</v>
      </c>
      <c r="D112" t="s">
        <v>420</v>
      </c>
      <c r="E112" t="str">
        <f t="shared" si="12"/>
        <v>(MZ , 'Mizoram'),</v>
      </c>
      <c r="F112" t="str">
        <f t="shared" si="13"/>
        <v>MZ = 'MZ'</v>
      </c>
    </row>
    <row r="113" spans="1:6" x14ac:dyDescent="0.3">
      <c r="A113" t="s">
        <v>368</v>
      </c>
      <c r="B113" s="5" t="s">
        <v>421</v>
      </c>
      <c r="C113" t="s">
        <v>422</v>
      </c>
      <c r="D113" t="s">
        <v>422</v>
      </c>
      <c r="E113" t="str">
        <f t="shared" si="12"/>
        <v>(NL , 'Nagaland'),</v>
      </c>
      <c r="F113" t="str">
        <f t="shared" si="13"/>
        <v>NL = 'NL'</v>
      </c>
    </row>
    <row r="114" spans="1:6" x14ac:dyDescent="0.3">
      <c r="A114" t="s">
        <v>368</v>
      </c>
      <c r="B114" s="5" t="s">
        <v>423</v>
      </c>
      <c r="C114" t="s">
        <v>424</v>
      </c>
      <c r="D114" t="s">
        <v>424</v>
      </c>
      <c r="E114" t="str">
        <f t="shared" si="12"/>
        <v>(OR , 'Odisha'),</v>
      </c>
      <c r="F114" t="str">
        <f t="shared" si="13"/>
        <v>OR = 'OR'</v>
      </c>
    </row>
    <row r="115" spans="1:6" x14ac:dyDescent="0.3">
      <c r="A115" t="s">
        <v>368</v>
      </c>
      <c r="B115" s="5" t="s">
        <v>425</v>
      </c>
      <c r="C115" t="s">
        <v>426</v>
      </c>
      <c r="D115" t="s">
        <v>426</v>
      </c>
      <c r="E115" t="str">
        <f t="shared" si="12"/>
        <v>(PB , 'Punjab'),</v>
      </c>
      <c r="F115" t="str">
        <f t="shared" si="13"/>
        <v>PB = 'PB'</v>
      </c>
    </row>
    <row r="116" spans="1:6" x14ac:dyDescent="0.3">
      <c r="A116" t="s">
        <v>368</v>
      </c>
      <c r="B116" s="5" t="s">
        <v>427</v>
      </c>
      <c r="C116" t="s">
        <v>428</v>
      </c>
      <c r="D116" t="s">
        <v>428</v>
      </c>
      <c r="E116" t="str">
        <f t="shared" si="12"/>
        <v>(RJ , 'Rajasthan'),</v>
      </c>
      <c r="F116" t="str">
        <f t="shared" si="13"/>
        <v>RJ = 'RJ'</v>
      </c>
    </row>
    <row r="117" spans="1:6" x14ac:dyDescent="0.3">
      <c r="A117" t="s">
        <v>368</v>
      </c>
      <c r="B117" s="5" t="s">
        <v>429</v>
      </c>
      <c r="C117" t="s">
        <v>430</v>
      </c>
      <c r="D117" t="s">
        <v>430</v>
      </c>
      <c r="E117" t="str">
        <f t="shared" si="12"/>
        <v>(SK , 'Sikkim'),</v>
      </c>
      <c r="F117" t="str">
        <f t="shared" si="13"/>
        <v>SK = 'SK'</v>
      </c>
    </row>
    <row r="118" spans="1:6" x14ac:dyDescent="0.3">
      <c r="A118" t="s">
        <v>368</v>
      </c>
      <c r="B118" s="5" t="s">
        <v>433</v>
      </c>
      <c r="C118" t="s">
        <v>434</v>
      </c>
      <c r="D118" t="s">
        <v>434</v>
      </c>
      <c r="E118" t="str">
        <f t="shared" si="12"/>
        <v>(TG , 'Telangana'),</v>
      </c>
      <c r="F118" t="str">
        <f t="shared" si="13"/>
        <v>TG = 'TG'</v>
      </c>
    </row>
    <row r="119" spans="1:6" x14ac:dyDescent="0.3">
      <c r="A119" t="s">
        <v>368</v>
      </c>
      <c r="B119" s="5" t="s">
        <v>431</v>
      </c>
      <c r="C119" t="s">
        <v>432</v>
      </c>
      <c r="D119" t="s">
        <v>432</v>
      </c>
      <c r="E119" t="str">
        <f t="shared" si="12"/>
        <v>(TN , 'Tamil Nadu'),</v>
      </c>
      <c r="F119" t="str">
        <f t="shared" si="13"/>
        <v>TN = 'TN'</v>
      </c>
    </row>
    <row r="120" spans="1:6" x14ac:dyDescent="0.3">
      <c r="A120" t="s">
        <v>368</v>
      </c>
      <c r="B120" s="5" t="s">
        <v>435</v>
      </c>
      <c r="C120" t="s">
        <v>436</v>
      </c>
      <c r="D120" t="s">
        <v>436</v>
      </c>
      <c r="E120" t="str">
        <f t="shared" si="12"/>
        <v>(TR , 'Tripura'),</v>
      </c>
      <c r="F120" t="str">
        <f t="shared" si="13"/>
        <v>TR = 'TR'</v>
      </c>
    </row>
    <row r="121" spans="1:6" x14ac:dyDescent="0.3">
      <c r="A121" t="s">
        <v>368</v>
      </c>
      <c r="B121" s="5" t="s">
        <v>437</v>
      </c>
      <c r="C121" t="s">
        <v>438</v>
      </c>
      <c r="D121" t="s">
        <v>438</v>
      </c>
      <c r="E121" t="str">
        <f t="shared" si="12"/>
        <v>(UP , 'Uttar Pradesh'),</v>
      </c>
      <c r="F121" t="str">
        <f t="shared" si="13"/>
        <v>UP = 'UP'</v>
      </c>
    </row>
    <row r="122" spans="1:6" x14ac:dyDescent="0.3">
      <c r="A122" t="s">
        <v>368</v>
      </c>
      <c r="B122" s="5" t="s">
        <v>439</v>
      </c>
      <c r="C122" t="s">
        <v>440</v>
      </c>
      <c r="D122" t="s">
        <v>440</v>
      </c>
      <c r="E122" t="str">
        <f t="shared" si="12"/>
        <v>(UT , 'Uttarakhand'),</v>
      </c>
      <c r="F122" t="str">
        <f t="shared" si="13"/>
        <v>UT = 'UT'</v>
      </c>
    </row>
    <row r="123" spans="1:6" x14ac:dyDescent="0.3">
      <c r="A123" t="s">
        <v>368</v>
      </c>
      <c r="B123" s="5" t="s">
        <v>441</v>
      </c>
      <c r="C123" t="s">
        <v>442</v>
      </c>
      <c r="D123" t="s">
        <v>442</v>
      </c>
      <c r="E123" t="str">
        <f t="shared" si="12"/>
        <v>(WB , 'West Bengal'),</v>
      </c>
      <c r="F123" t="str">
        <f t="shared" si="13"/>
        <v>WB = 'WB'</v>
      </c>
    </row>
    <row r="124" spans="1:6" x14ac:dyDescent="0.3">
      <c r="A124" t="s">
        <v>368</v>
      </c>
      <c r="B124" s="10" t="s">
        <v>443</v>
      </c>
      <c r="C124" t="s">
        <v>444</v>
      </c>
      <c r="D124" t="s">
        <v>444</v>
      </c>
      <c r="E124" t="str">
        <f t="shared" si="12"/>
        <v>(AN , 'Andaman and Nicobar Islands'),</v>
      </c>
      <c r="F124" t="str">
        <f t="shared" si="13"/>
        <v>AN = 'AN'</v>
      </c>
    </row>
    <row r="125" spans="1:6" x14ac:dyDescent="0.3">
      <c r="A125" t="s">
        <v>368</v>
      </c>
      <c r="B125" s="10" t="s">
        <v>400</v>
      </c>
      <c r="C125" t="s">
        <v>445</v>
      </c>
      <c r="D125" t="s">
        <v>445</v>
      </c>
      <c r="E125" t="str">
        <f t="shared" si="12"/>
        <v>(CH , 'Chandigarh'),</v>
      </c>
      <c r="F125" t="str">
        <f t="shared" si="13"/>
        <v>CH = 'CH'</v>
      </c>
    </row>
    <row r="126" spans="1:6" x14ac:dyDescent="0.3">
      <c r="A126" t="s">
        <v>368</v>
      </c>
      <c r="B126" s="10" t="s">
        <v>446</v>
      </c>
      <c r="C126" t="s">
        <v>447</v>
      </c>
      <c r="D126" t="s">
        <v>447</v>
      </c>
      <c r="E126" t="str">
        <f t="shared" si="12"/>
        <v>(DN , 'Dadra and Nagar Haveli'),</v>
      </c>
      <c r="F126" t="str">
        <f t="shared" si="13"/>
        <v>DN = 'DN'</v>
      </c>
    </row>
    <row r="127" spans="1:6" x14ac:dyDescent="0.3">
      <c r="A127" t="s">
        <v>368</v>
      </c>
      <c r="B127" s="10" t="s">
        <v>448</v>
      </c>
      <c r="C127" t="s">
        <v>449</v>
      </c>
      <c r="D127" t="s">
        <v>449</v>
      </c>
      <c r="E127" t="str">
        <f t="shared" si="12"/>
        <v>(DD , 'Daman and Diu'),</v>
      </c>
      <c r="F127" t="str">
        <f t="shared" si="13"/>
        <v>DD = 'DD'</v>
      </c>
    </row>
    <row r="128" spans="1:6" x14ac:dyDescent="0.3">
      <c r="A128" t="s">
        <v>368</v>
      </c>
      <c r="B128" s="10" t="s">
        <v>450</v>
      </c>
      <c r="C128" t="s">
        <v>451</v>
      </c>
      <c r="D128" t="s">
        <v>451</v>
      </c>
      <c r="E128" t="str">
        <f t="shared" si="12"/>
        <v>(LD , 'Lakshadweep'),</v>
      </c>
      <c r="F128" t="str">
        <f t="shared" si="13"/>
        <v>LD = 'LD'</v>
      </c>
    </row>
    <row r="129" spans="1:6" x14ac:dyDescent="0.3">
      <c r="A129" t="s">
        <v>368</v>
      </c>
      <c r="B129" s="10" t="s">
        <v>1074</v>
      </c>
      <c r="C129" t="s">
        <v>452</v>
      </c>
      <c r="D129" t="s">
        <v>452</v>
      </c>
      <c r="E129" t="str">
        <f t="shared" si="12"/>
        <v>(DL , 'Delhi'),</v>
      </c>
      <c r="F129" t="str">
        <f t="shared" si="13"/>
        <v>DL = 'DL'</v>
      </c>
    </row>
    <row r="130" spans="1:6" x14ac:dyDescent="0.3">
      <c r="A130" t="s">
        <v>368</v>
      </c>
      <c r="B130" s="10" t="s">
        <v>453</v>
      </c>
      <c r="C130" t="s">
        <v>454</v>
      </c>
      <c r="D130" t="s">
        <v>454</v>
      </c>
      <c r="E130" t="str">
        <f t="shared" si="12"/>
        <v>(PY , 'Puducherry'),</v>
      </c>
      <c r="F130" t="str">
        <f t="shared" si="13"/>
        <v>PY = 'PY'</v>
      </c>
    </row>
    <row r="131" spans="1:6" x14ac:dyDescent="0.3">
      <c r="A131" t="s">
        <v>364</v>
      </c>
      <c r="B131" t="s">
        <v>216</v>
      </c>
      <c r="C131" t="s">
        <v>216</v>
      </c>
      <c r="D131" t="s">
        <v>216</v>
      </c>
      <c r="E131" t="str">
        <f t="shared" si="12"/>
        <v>(A1 , 'A1'),</v>
      </c>
      <c r="F131" t="str">
        <f t="shared" si="13"/>
        <v>A1 = 'A1'</v>
      </c>
    </row>
    <row r="132" spans="1:6" x14ac:dyDescent="0.3">
      <c r="A132" t="s">
        <v>364</v>
      </c>
      <c r="B132" t="s">
        <v>217</v>
      </c>
      <c r="C132" t="s">
        <v>217</v>
      </c>
      <c r="D132" t="s">
        <v>217</v>
      </c>
      <c r="E132" t="str">
        <f t="shared" si="12"/>
        <v>(A2 , 'A2'),</v>
      </c>
      <c r="F132" t="str">
        <f t="shared" si="13"/>
        <v>A2 = 'A2'</v>
      </c>
    </row>
    <row r="133" spans="1:6" x14ac:dyDescent="0.3">
      <c r="A133" t="s">
        <v>364</v>
      </c>
      <c r="B133" t="s">
        <v>218</v>
      </c>
      <c r="C133" t="s">
        <v>218</v>
      </c>
      <c r="D133" t="s">
        <v>218</v>
      </c>
      <c r="E133" t="str">
        <f t="shared" si="12"/>
        <v>(A3 , 'A3'),</v>
      </c>
      <c r="F133" t="str">
        <f t="shared" si="13"/>
        <v>A3 = 'A3'</v>
      </c>
    </row>
    <row r="134" spans="1:6" x14ac:dyDescent="0.3">
      <c r="A134" t="s">
        <v>364</v>
      </c>
      <c r="B134" t="s">
        <v>219</v>
      </c>
      <c r="C134" t="s">
        <v>219</v>
      </c>
      <c r="D134" t="s">
        <v>219</v>
      </c>
      <c r="E134" t="str">
        <f t="shared" si="12"/>
        <v>(A4 , 'A4'),</v>
      </c>
      <c r="F134" t="str">
        <f t="shared" si="13"/>
        <v>A4 = 'A4'</v>
      </c>
    </row>
    <row r="135" spans="1:6" x14ac:dyDescent="0.3">
      <c r="A135" t="s">
        <v>364</v>
      </c>
      <c r="B135" t="s">
        <v>220</v>
      </c>
      <c r="C135" t="s">
        <v>220</v>
      </c>
      <c r="D135" t="s">
        <v>220</v>
      </c>
      <c r="E135" t="str">
        <f t="shared" ref="E135:E166" si="14">"("&amp;D135&amp;" , '"&amp;B135&amp;"'),"</f>
        <v>(A5 , 'A5'),</v>
      </c>
      <c r="F135" t="str">
        <f t="shared" si="13"/>
        <v>A5 = 'A5'</v>
      </c>
    </row>
    <row r="136" spans="1:6" x14ac:dyDescent="0.3">
      <c r="A136" t="s">
        <v>364</v>
      </c>
      <c r="B136" t="s">
        <v>221</v>
      </c>
      <c r="C136" t="s">
        <v>221</v>
      </c>
      <c r="D136" t="s">
        <v>221</v>
      </c>
      <c r="E136" t="str">
        <f t="shared" si="14"/>
        <v>(B1 , 'B1'),</v>
      </c>
      <c r="F136" t="str">
        <f t="shared" si="13"/>
        <v>B1 = 'B1'</v>
      </c>
    </row>
    <row r="137" spans="1:6" x14ac:dyDescent="0.3">
      <c r="A137" t="s">
        <v>364</v>
      </c>
      <c r="B137" t="s">
        <v>222</v>
      </c>
      <c r="C137" t="s">
        <v>222</v>
      </c>
      <c r="D137" t="s">
        <v>222</v>
      </c>
      <c r="E137" t="str">
        <f t="shared" si="14"/>
        <v>(B2 , 'B2'),</v>
      </c>
      <c r="F137" t="str">
        <f t="shared" si="13"/>
        <v>B2 = 'B2'</v>
      </c>
    </row>
    <row r="138" spans="1:6" x14ac:dyDescent="0.3">
      <c r="A138" t="s">
        <v>364</v>
      </c>
      <c r="B138" t="s">
        <v>223</v>
      </c>
      <c r="C138" t="s">
        <v>223</v>
      </c>
      <c r="D138" t="s">
        <v>223</v>
      </c>
      <c r="E138" t="str">
        <f t="shared" si="14"/>
        <v>(B3 , 'B3'),</v>
      </c>
      <c r="F138" t="str">
        <f t="shared" si="13"/>
        <v>B3 = 'B3'</v>
      </c>
    </row>
    <row r="139" spans="1:6" x14ac:dyDescent="0.3">
      <c r="A139" t="s">
        <v>364</v>
      </c>
      <c r="B139" t="s">
        <v>224</v>
      </c>
      <c r="C139" t="s">
        <v>224</v>
      </c>
      <c r="D139" t="s">
        <v>224</v>
      </c>
      <c r="E139" t="str">
        <f t="shared" si="14"/>
        <v>(B4 , 'B4'),</v>
      </c>
      <c r="F139" t="str">
        <f t="shared" si="13"/>
        <v>B4 = 'B4'</v>
      </c>
    </row>
    <row r="140" spans="1:6" x14ac:dyDescent="0.3">
      <c r="A140" t="s">
        <v>364</v>
      </c>
      <c r="B140" t="s">
        <v>225</v>
      </c>
      <c r="C140" t="s">
        <v>225</v>
      </c>
      <c r="D140" t="s">
        <v>225</v>
      </c>
      <c r="E140" t="str">
        <f t="shared" si="14"/>
        <v>(B5 , 'B5'),</v>
      </c>
      <c r="F140" t="str">
        <f t="shared" si="13"/>
        <v>B5 = 'B5'</v>
      </c>
    </row>
    <row r="141" spans="1:6" x14ac:dyDescent="0.3">
      <c r="A141" t="s">
        <v>364</v>
      </c>
      <c r="B141" t="s">
        <v>226</v>
      </c>
      <c r="C141" t="s">
        <v>226</v>
      </c>
      <c r="D141" t="s">
        <v>226</v>
      </c>
      <c r="E141" t="str">
        <f t="shared" si="14"/>
        <v>(C1 , 'C1'),</v>
      </c>
      <c r="F141" t="str">
        <f t="shared" si="13"/>
        <v>C1 = 'C1'</v>
      </c>
    </row>
    <row r="142" spans="1:6" x14ac:dyDescent="0.3">
      <c r="A142" t="s">
        <v>364</v>
      </c>
      <c r="B142" t="s">
        <v>227</v>
      </c>
      <c r="C142" t="s">
        <v>227</v>
      </c>
      <c r="D142" t="s">
        <v>227</v>
      </c>
      <c r="E142" t="str">
        <f t="shared" si="14"/>
        <v>(C2 , 'C2'),</v>
      </c>
      <c r="F142" t="str">
        <f t="shared" ref="F142:F173" si="15">D142&amp;" = "&amp;IF(ISNUMBER(C142),C142,"'"&amp;C142&amp;"'")</f>
        <v>C2 = 'C2'</v>
      </c>
    </row>
    <row r="143" spans="1:6" x14ac:dyDescent="0.3">
      <c r="A143" t="s">
        <v>364</v>
      </c>
      <c r="B143" t="s">
        <v>228</v>
      </c>
      <c r="C143" t="s">
        <v>228</v>
      </c>
      <c r="D143" t="s">
        <v>228</v>
      </c>
      <c r="E143" t="str">
        <f t="shared" si="14"/>
        <v>(C3 , 'C3'),</v>
      </c>
      <c r="F143" t="str">
        <f t="shared" si="15"/>
        <v>C3 = 'C3'</v>
      </c>
    </row>
    <row r="144" spans="1:6" x14ac:dyDescent="0.3">
      <c r="A144" t="s">
        <v>364</v>
      </c>
      <c r="B144" t="s">
        <v>229</v>
      </c>
      <c r="C144" t="s">
        <v>229</v>
      </c>
      <c r="D144" t="s">
        <v>229</v>
      </c>
      <c r="E144" t="str">
        <f t="shared" si="14"/>
        <v>(C4 , 'C4'),</v>
      </c>
      <c r="F144" t="str">
        <f t="shared" si="15"/>
        <v>C4 = 'C4'</v>
      </c>
    </row>
    <row r="145" spans="1:6" x14ac:dyDescent="0.3">
      <c r="A145" t="s">
        <v>364</v>
      </c>
      <c r="B145" t="s">
        <v>230</v>
      </c>
      <c r="C145" t="s">
        <v>230</v>
      </c>
      <c r="D145" t="s">
        <v>230</v>
      </c>
      <c r="E145" t="str">
        <f t="shared" si="14"/>
        <v>(C5 , 'C5'),</v>
      </c>
      <c r="F145" t="str">
        <f t="shared" si="15"/>
        <v>C5 = 'C5'</v>
      </c>
    </row>
    <row r="146" spans="1:6" x14ac:dyDescent="0.3">
      <c r="A146" t="s">
        <v>364</v>
      </c>
      <c r="B146" t="s">
        <v>231</v>
      </c>
      <c r="C146" t="s">
        <v>231</v>
      </c>
      <c r="D146" t="s">
        <v>231</v>
      </c>
      <c r="E146" t="str">
        <f t="shared" si="14"/>
        <v>(D1 , 'D1'),</v>
      </c>
      <c r="F146" t="str">
        <f t="shared" si="15"/>
        <v>D1 = 'D1'</v>
      </c>
    </row>
    <row r="147" spans="1:6" x14ac:dyDescent="0.3">
      <c r="A147" t="s">
        <v>364</v>
      </c>
      <c r="B147" t="s">
        <v>232</v>
      </c>
      <c r="C147" t="s">
        <v>232</v>
      </c>
      <c r="D147" t="s">
        <v>232</v>
      </c>
      <c r="E147" t="str">
        <f t="shared" si="14"/>
        <v>(D2 , 'D2'),</v>
      </c>
      <c r="F147" t="str">
        <f t="shared" si="15"/>
        <v>D2 = 'D2'</v>
      </c>
    </row>
    <row r="148" spans="1:6" x14ac:dyDescent="0.3">
      <c r="A148" t="s">
        <v>364</v>
      </c>
      <c r="B148" t="s">
        <v>233</v>
      </c>
      <c r="C148" t="s">
        <v>233</v>
      </c>
      <c r="D148" t="s">
        <v>233</v>
      </c>
      <c r="E148" t="str">
        <f t="shared" si="14"/>
        <v>(D3 , 'D3'),</v>
      </c>
      <c r="F148" t="str">
        <f t="shared" si="15"/>
        <v>D3 = 'D3'</v>
      </c>
    </row>
    <row r="149" spans="1:6" x14ac:dyDescent="0.3">
      <c r="A149" t="s">
        <v>364</v>
      </c>
      <c r="B149" t="s">
        <v>234</v>
      </c>
      <c r="C149" t="s">
        <v>234</v>
      </c>
      <c r="D149" t="s">
        <v>234</v>
      </c>
      <c r="E149" t="str">
        <f t="shared" si="14"/>
        <v>(D4 , 'D4'),</v>
      </c>
      <c r="F149" t="str">
        <f t="shared" si="15"/>
        <v>D4 = 'D4'</v>
      </c>
    </row>
    <row r="150" spans="1:6" x14ac:dyDescent="0.3">
      <c r="A150" t="s">
        <v>364</v>
      </c>
      <c r="B150" t="s">
        <v>235</v>
      </c>
      <c r="C150" t="s">
        <v>235</v>
      </c>
      <c r="D150" t="s">
        <v>235</v>
      </c>
      <c r="E150" t="str">
        <f t="shared" si="14"/>
        <v>(D5 , 'D5'),</v>
      </c>
      <c r="F150" t="str">
        <f t="shared" si="15"/>
        <v>D5 = 'D5'</v>
      </c>
    </row>
    <row r="151" spans="1:6" x14ac:dyDescent="0.3">
      <c r="A151" t="s">
        <v>364</v>
      </c>
      <c r="B151" t="s">
        <v>236</v>
      </c>
      <c r="C151" t="s">
        <v>236</v>
      </c>
      <c r="D151" t="s">
        <v>236</v>
      </c>
      <c r="E151" t="str">
        <f t="shared" si="14"/>
        <v>(E1 , 'E1'),</v>
      </c>
      <c r="F151" t="str">
        <f t="shared" si="15"/>
        <v>E1 = 'E1'</v>
      </c>
    </row>
    <row r="152" spans="1:6" x14ac:dyDescent="0.3">
      <c r="A152" t="s">
        <v>364</v>
      </c>
      <c r="B152" t="s">
        <v>237</v>
      </c>
      <c r="C152" t="s">
        <v>237</v>
      </c>
      <c r="D152" t="s">
        <v>237</v>
      </c>
      <c r="E152" t="str">
        <f t="shared" si="14"/>
        <v>(E2 , 'E2'),</v>
      </c>
      <c r="F152" t="str">
        <f t="shared" si="15"/>
        <v>E2 = 'E2'</v>
      </c>
    </row>
    <row r="153" spans="1:6" x14ac:dyDescent="0.3">
      <c r="A153" t="s">
        <v>364</v>
      </c>
      <c r="B153" t="s">
        <v>238</v>
      </c>
      <c r="C153" t="s">
        <v>238</v>
      </c>
      <c r="D153" t="s">
        <v>238</v>
      </c>
      <c r="E153" t="str">
        <f t="shared" si="14"/>
        <v>(E3 , 'E3'),</v>
      </c>
      <c r="F153" t="str">
        <f t="shared" si="15"/>
        <v>E3 = 'E3'</v>
      </c>
    </row>
    <row r="154" spans="1:6" x14ac:dyDescent="0.3">
      <c r="A154" t="s">
        <v>364</v>
      </c>
      <c r="B154" t="s">
        <v>239</v>
      </c>
      <c r="C154" t="s">
        <v>239</v>
      </c>
      <c r="D154" t="s">
        <v>239</v>
      </c>
      <c r="E154" t="str">
        <f t="shared" si="14"/>
        <v>(E4 , 'E4'),</v>
      </c>
      <c r="F154" t="str">
        <f t="shared" si="15"/>
        <v>E4 = 'E4'</v>
      </c>
    </row>
    <row r="155" spans="1:6" x14ac:dyDescent="0.3">
      <c r="A155" t="s">
        <v>364</v>
      </c>
      <c r="B155" t="s">
        <v>240</v>
      </c>
      <c r="C155" t="s">
        <v>240</v>
      </c>
      <c r="D155" t="s">
        <v>240</v>
      </c>
      <c r="E155" t="str">
        <f t="shared" si="14"/>
        <v>(E5 , 'E5'),</v>
      </c>
      <c r="F155" t="str">
        <f t="shared" si="15"/>
        <v>E5 = 'E5'</v>
      </c>
    </row>
    <row r="156" spans="1:6" x14ac:dyDescent="0.3">
      <c r="A156" t="s">
        <v>364</v>
      </c>
      <c r="B156" t="s">
        <v>241</v>
      </c>
      <c r="C156" t="s">
        <v>241</v>
      </c>
      <c r="D156" t="s">
        <v>241</v>
      </c>
      <c r="E156" t="str">
        <f t="shared" si="14"/>
        <v>(F1 , 'F1'),</v>
      </c>
      <c r="F156" t="str">
        <f t="shared" si="15"/>
        <v>F1 = 'F1'</v>
      </c>
    </row>
    <row r="157" spans="1:6" x14ac:dyDescent="0.3">
      <c r="A157" t="s">
        <v>364</v>
      </c>
      <c r="B157" t="s">
        <v>242</v>
      </c>
      <c r="C157" t="s">
        <v>242</v>
      </c>
      <c r="D157" t="s">
        <v>242</v>
      </c>
      <c r="E157" t="str">
        <f t="shared" si="14"/>
        <v>(F2 , 'F2'),</v>
      </c>
      <c r="F157" t="str">
        <f t="shared" si="15"/>
        <v>F2 = 'F2'</v>
      </c>
    </row>
    <row r="158" spans="1:6" x14ac:dyDescent="0.3">
      <c r="A158" t="s">
        <v>364</v>
      </c>
      <c r="B158" t="s">
        <v>243</v>
      </c>
      <c r="C158" t="s">
        <v>243</v>
      </c>
      <c r="D158" t="s">
        <v>243</v>
      </c>
      <c r="E158" t="str">
        <f t="shared" si="14"/>
        <v>(F3 , 'F3'),</v>
      </c>
      <c r="F158" t="str">
        <f t="shared" si="15"/>
        <v>F3 = 'F3'</v>
      </c>
    </row>
    <row r="159" spans="1:6" x14ac:dyDescent="0.3">
      <c r="A159" t="s">
        <v>364</v>
      </c>
      <c r="B159" t="s">
        <v>244</v>
      </c>
      <c r="C159" t="s">
        <v>244</v>
      </c>
      <c r="D159" t="s">
        <v>244</v>
      </c>
      <c r="E159" t="str">
        <f t="shared" si="14"/>
        <v>(F4 , 'F4'),</v>
      </c>
      <c r="F159" t="str">
        <f t="shared" si="15"/>
        <v>F4 = 'F4'</v>
      </c>
    </row>
    <row r="160" spans="1:6" x14ac:dyDescent="0.3">
      <c r="A160" t="s">
        <v>364</v>
      </c>
      <c r="B160" t="s">
        <v>245</v>
      </c>
      <c r="C160" t="s">
        <v>245</v>
      </c>
      <c r="D160" t="s">
        <v>245</v>
      </c>
      <c r="E160" t="str">
        <f t="shared" si="14"/>
        <v>(F5 , 'F5'),</v>
      </c>
      <c r="F160" t="str">
        <f t="shared" si="15"/>
        <v>F5 = 'F5'</v>
      </c>
    </row>
    <row r="161" spans="1:6" x14ac:dyDescent="0.3">
      <c r="A161" t="s">
        <v>364</v>
      </c>
      <c r="B161" t="s">
        <v>246</v>
      </c>
      <c r="C161" t="s">
        <v>246</v>
      </c>
      <c r="D161" t="s">
        <v>246</v>
      </c>
      <c r="E161" t="str">
        <f t="shared" si="14"/>
        <v>(G1 , 'G1'),</v>
      </c>
      <c r="F161" t="str">
        <f t="shared" si="15"/>
        <v>G1 = 'G1'</v>
      </c>
    </row>
    <row r="162" spans="1:6" x14ac:dyDescent="0.3">
      <c r="A162" t="s">
        <v>364</v>
      </c>
      <c r="B162" t="s">
        <v>247</v>
      </c>
      <c r="C162" t="s">
        <v>247</v>
      </c>
      <c r="D162" t="s">
        <v>247</v>
      </c>
      <c r="E162" t="str">
        <f t="shared" si="14"/>
        <v>(G2 , 'G2'),</v>
      </c>
      <c r="F162" t="str">
        <f t="shared" si="15"/>
        <v>G2 = 'G2'</v>
      </c>
    </row>
    <row r="163" spans="1:6" x14ac:dyDescent="0.3">
      <c r="A163" t="s">
        <v>364</v>
      </c>
      <c r="B163" t="s">
        <v>248</v>
      </c>
      <c r="C163" t="s">
        <v>248</v>
      </c>
      <c r="D163" t="s">
        <v>248</v>
      </c>
      <c r="E163" t="str">
        <f t="shared" si="14"/>
        <v>(G3 , 'G3'),</v>
      </c>
      <c r="F163" t="str">
        <f t="shared" si="15"/>
        <v>G3 = 'G3'</v>
      </c>
    </row>
    <row r="164" spans="1:6" x14ac:dyDescent="0.3">
      <c r="A164" t="s">
        <v>364</v>
      </c>
      <c r="B164" t="s">
        <v>249</v>
      </c>
      <c r="C164" t="s">
        <v>249</v>
      </c>
      <c r="D164" t="s">
        <v>249</v>
      </c>
      <c r="E164" t="str">
        <f t="shared" si="14"/>
        <v>(G4 , 'G4'),</v>
      </c>
      <c r="F164" t="str">
        <f t="shared" si="15"/>
        <v>G4 = 'G4'</v>
      </c>
    </row>
    <row r="165" spans="1:6" x14ac:dyDescent="0.3">
      <c r="A165" t="s">
        <v>364</v>
      </c>
      <c r="B165" t="s">
        <v>250</v>
      </c>
      <c r="C165" t="s">
        <v>250</v>
      </c>
      <c r="D165" t="s">
        <v>250</v>
      </c>
      <c r="E165" t="str">
        <f t="shared" si="14"/>
        <v>(G5 , 'G5'),</v>
      </c>
      <c r="F165" t="str">
        <f t="shared" si="15"/>
        <v>G5 = 'G5'</v>
      </c>
    </row>
    <row r="166" spans="1:6" x14ac:dyDescent="0.3">
      <c r="A166" t="s">
        <v>364</v>
      </c>
      <c r="B166" t="s">
        <v>251</v>
      </c>
      <c r="C166" t="s">
        <v>251</v>
      </c>
      <c r="D166" t="s">
        <v>251</v>
      </c>
      <c r="E166" t="str">
        <f t="shared" si="14"/>
        <v>(H1 , 'H1'),</v>
      </c>
      <c r="F166" t="str">
        <f t="shared" si="15"/>
        <v>H1 = 'H1'</v>
      </c>
    </row>
    <row r="167" spans="1:6" x14ac:dyDescent="0.3">
      <c r="A167" t="s">
        <v>364</v>
      </c>
      <c r="B167" t="s">
        <v>252</v>
      </c>
      <c r="C167" t="s">
        <v>252</v>
      </c>
      <c r="D167" t="s">
        <v>252</v>
      </c>
      <c r="E167" t="str">
        <f t="shared" ref="E167:E173" si="16">"("&amp;D167&amp;" , '"&amp;B167&amp;"'),"</f>
        <v>(H2 , 'H2'),</v>
      </c>
      <c r="F167" t="str">
        <f t="shared" si="15"/>
        <v>H2 = 'H2'</v>
      </c>
    </row>
    <row r="168" spans="1:6" x14ac:dyDescent="0.3">
      <c r="A168" t="s">
        <v>364</v>
      </c>
      <c r="B168" t="s">
        <v>253</v>
      </c>
      <c r="C168" t="s">
        <v>253</v>
      </c>
      <c r="D168" t="s">
        <v>253</v>
      </c>
      <c r="E168" t="str">
        <f t="shared" si="16"/>
        <v>(H3 , 'H3'),</v>
      </c>
      <c r="F168" t="str">
        <f t="shared" si="15"/>
        <v>H3 = 'H3'</v>
      </c>
    </row>
    <row r="169" spans="1:6" x14ac:dyDescent="0.3">
      <c r="A169" t="s">
        <v>364</v>
      </c>
      <c r="B169" t="s">
        <v>254</v>
      </c>
      <c r="C169" t="s">
        <v>254</v>
      </c>
      <c r="D169" t="s">
        <v>254</v>
      </c>
      <c r="E169" t="str">
        <f t="shared" si="16"/>
        <v>(H4 , 'H4'),</v>
      </c>
      <c r="F169" t="str">
        <f t="shared" si="15"/>
        <v>H4 = 'H4'</v>
      </c>
    </row>
    <row r="170" spans="1:6" x14ac:dyDescent="0.3">
      <c r="A170" t="s">
        <v>364</v>
      </c>
      <c r="B170" t="s">
        <v>255</v>
      </c>
      <c r="C170" t="s">
        <v>255</v>
      </c>
      <c r="D170" t="s">
        <v>255</v>
      </c>
      <c r="E170" t="str">
        <f t="shared" si="16"/>
        <v>(H5 , 'H5'),</v>
      </c>
      <c r="F170" t="str">
        <f t="shared" si="15"/>
        <v>H5 = 'H5'</v>
      </c>
    </row>
    <row r="171" spans="1:6" x14ac:dyDescent="0.3">
      <c r="A171" t="s">
        <v>366</v>
      </c>
      <c r="B171" t="s">
        <v>264</v>
      </c>
      <c r="C171">
        <v>6</v>
      </c>
      <c r="D171" t="s">
        <v>612</v>
      </c>
      <c r="E171" t="str">
        <f t="shared" si="16"/>
        <v>(SIXMONTHS , '6 months'),</v>
      </c>
      <c r="F171" t="str">
        <f t="shared" si="15"/>
        <v>SIXMONTHS = 6</v>
      </c>
    </row>
    <row r="172" spans="1:6" x14ac:dyDescent="0.3">
      <c r="A172" t="s">
        <v>366</v>
      </c>
      <c r="B172" t="s">
        <v>265</v>
      </c>
      <c r="C172">
        <v>12</v>
      </c>
      <c r="D172" t="s">
        <v>613</v>
      </c>
      <c r="E172" t="str">
        <f t="shared" si="16"/>
        <v>(ONEYEAR , '1 year'),</v>
      </c>
      <c r="F172" t="str">
        <f t="shared" si="15"/>
        <v>ONEYEAR = 12</v>
      </c>
    </row>
    <row r="173" spans="1:6" x14ac:dyDescent="0.3">
      <c r="A173" t="s">
        <v>366</v>
      </c>
      <c r="B173" t="s">
        <v>615</v>
      </c>
      <c r="C173">
        <v>24</v>
      </c>
      <c r="D173" t="s">
        <v>618</v>
      </c>
      <c r="E173" t="str">
        <f t="shared" si="16"/>
        <v>(TWOYEARS , '2 years'),</v>
      </c>
      <c r="F173" t="str">
        <f t="shared" si="15"/>
        <v>TWOYEARS = 24</v>
      </c>
    </row>
    <row r="174" spans="1:6" x14ac:dyDescent="0.3">
      <c r="A174" t="s">
        <v>366</v>
      </c>
      <c r="B174" t="s">
        <v>266</v>
      </c>
      <c r="C174">
        <v>36</v>
      </c>
      <c r="D174" t="s">
        <v>614</v>
      </c>
      <c r="E174" t="str">
        <f t="shared" ref="E174:E176" si="17">"("&amp;D174&amp;" , '"&amp;B174&amp;"'),"</f>
        <v>(THREEYEARS , '3 years'),</v>
      </c>
      <c r="F174" t="str">
        <f t="shared" ref="F174:F176" si="18">D174&amp;" = "&amp;IF(ISNUMBER(C174),C174,"'"&amp;C174&amp;"'")</f>
        <v>THREEYEARS = 36</v>
      </c>
    </row>
    <row r="175" spans="1:6" x14ac:dyDescent="0.3">
      <c r="A175" t="s">
        <v>366</v>
      </c>
      <c r="B175" t="s">
        <v>616</v>
      </c>
      <c r="C175">
        <v>48</v>
      </c>
      <c r="D175" t="s">
        <v>619</v>
      </c>
      <c r="E175" t="str">
        <f t="shared" si="17"/>
        <v>(FOURYEARS , '4 years'),</v>
      </c>
      <c r="F175" t="str">
        <f t="shared" si="18"/>
        <v>FOURYEARS = 48</v>
      </c>
    </row>
    <row r="176" spans="1:6" x14ac:dyDescent="0.3">
      <c r="A176" t="s">
        <v>366</v>
      </c>
      <c r="B176" t="s">
        <v>617</v>
      </c>
      <c r="C176">
        <v>60</v>
      </c>
      <c r="D176" t="s">
        <v>620</v>
      </c>
      <c r="E176" t="str">
        <f t="shared" si="17"/>
        <v>(FIVEYEARS , '5 years'),</v>
      </c>
      <c r="F176" t="str">
        <f t="shared" si="18"/>
        <v>FIVEYEARS = 60</v>
      </c>
    </row>
    <row r="177" spans="1:6" x14ac:dyDescent="0.3">
      <c r="A177" t="s">
        <v>365</v>
      </c>
      <c r="B177" t="s">
        <v>267</v>
      </c>
      <c r="C177" t="s">
        <v>280</v>
      </c>
      <c r="D177" t="s">
        <v>280</v>
      </c>
      <c r="E177" t="str">
        <f>"("&amp;D177&amp;" , '"&amp;B177&amp;"'),"</f>
        <v>(INDIVIDUAL , 'Individual Applicant'),</v>
      </c>
      <c r="F177" t="str">
        <f>D177&amp;" = "&amp;IF(ISNUMBER(C177),C177,"'"&amp;C177&amp;"'")</f>
        <v>INDIVIDUAL = 'INDIVIDUAL'</v>
      </c>
    </row>
    <row r="178" spans="1:6" x14ac:dyDescent="0.3">
      <c r="A178" t="s">
        <v>365</v>
      </c>
      <c r="B178" t="s">
        <v>268</v>
      </c>
      <c r="C178" t="s">
        <v>281</v>
      </c>
      <c r="D178" t="s">
        <v>281</v>
      </c>
      <c r="E178" t="str">
        <f>"("&amp;D178&amp;" , '"&amp;B178&amp;"'),"</f>
        <v>(JOINT , 'Joint Applicant'),</v>
      </c>
      <c r="F178" t="str">
        <f>D178&amp;" = "&amp;IF(ISNUMBER(C178),C178,"'"&amp;C178&amp;"'")</f>
        <v>JOINT = 'JOINT'</v>
      </c>
    </row>
    <row r="179" spans="1:6" x14ac:dyDescent="0.3">
      <c r="A179" t="s">
        <v>642</v>
      </c>
      <c r="B179" t="s">
        <v>645</v>
      </c>
      <c r="C179" t="s">
        <v>649</v>
      </c>
      <c r="D179" t="s">
        <v>649</v>
      </c>
      <c r="E179" t="str">
        <f t="shared" ref="E179:E184" si="19">"("&amp;D179&amp;" , '"&amp;B179&amp;"'),"</f>
        <v>(GT750 , 'Excellent (750+)'),</v>
      </c>
      <c r="F179" t="str">
        <f t="shared" ref="F179:F184" si="20">D179&amp;" = "&amp;IF(ISNUMBER(C179),C179,"'"&amp;C179&amp;"'")</f>
        <v>GT750 = 'GT750'</v>
      </c>
    </row>
    <row r="180" spans="1:6" x14ac:dyDescent="0.3">
      <c r="A180" t="s">
        <v>642</v>
      </c>
      <c r="B180" t="s">
        <v>646</v>
      </c>
      <c r="C180" t="s">
        <v>650</v>
      </c>
      <c r="D180" t="s">
        <v>650</v>
      </c>
      <c r="E180" t="str">
        <f t="shared" si="19"/>
        <v>(GT660 , 'Good (660 - 750)'),</v>
      </c>
      <c r="F180" t="str">
        <f t="shared" si="20"/>
        <v>GT660 = 'GT660'</v>
      </c>
    </row>
    <row r="181" spans="1:6" x14ac:dyDescent="0.3">
      <c r="A181" t="s">
        <v>642</v>
      </c>
      <c r="B181" t="s">
        <v>647</v>
      </c>
      <c r="C181" t="s">
        <v>651</v>
      </c>
      <c r="D181" t="s">
        <v>651</v>
      </c>
      <c r="E181" t="str">
        <f t="shared" si="19"/>
        <v>(GT600 , 'Fair (600 - 660)'),</v>
      </c>
      <c r="F181" t="str">
        <f t="shared" si="20"/>
        <v>GT600 = 'GT600'</v>
      </c>
    </row>
    <row r="182" spans="1:6" x14ac:dyDescent="0.3">
      <c r="A182" t="s">
        <v>642</v>
      </c>
      <c r="B182" t="s">
        <v>648</v>
      </c>
      <c r="C182" t="s">
        <v>652</v>
      </c>
      <c r="D182" t="s">
        <v>652</v>
      </c>
      <c r="E182" t="str">
        <f t="shared" si="19"/>
        <v>(LT600 , 'Poor (&lt;600)'),</v>
      </c>
      <c r="F182" t="str">
        <f t="shared" si="20"/>
        <v>LT600 = 'LT600'</v>
      </c>
    </row>
    <row r="183" spans="1:6" x14ac:dyDescent="0.3">
      <c r="A183" t="s">
        <v>642</v>
      </c>
      <c r="B183" t="s">
        <v>643</v>
      </c>
      <c r="C183" t="s">
        <v>653</v>
      </c>
      <c r="D183" t="s">
        <v>653</v>
      </c>
      <c r="E183" t="str">
        <f t="shared" si="19"/>
        <v>(NS , 'Not Sure'),</v>
      </c>
      <c r="F183" t="str">
        <f t="shared" si="20"/>
        <v>NS = 'NS'</v>
      </c>
    </row>
    <row r="184" spans="1:6" x14ac:dyDescent="0.3">
      <c r="A184" t="s">
        <v>642</v>
      </c>
      <c r="B184" t="s">
        <v>644</v>
      </c>
      <c r="C184" t="s">
        <v>174</v>
      </c>
      <c r="D184" t="s">
        <v>174</v>
      </c>
      <c r="E184" t="str">
        <f t="shared" si="19"/>
        <v>(NA , 'Not Available'),</v>
      </c>
      <c r="F184" t="str">
        <f t="shared" si="20"/>
        <v>NA = 'NA'</v>
      </c>
    </row>
    <row r="185" spans="1:6" x14ac:dyDescent="0.3">
      <c r="A185" t="s">
        <v>935</v>
      </c>
      <c r="B185" t="s">
        <v>936</v>
      </c>
      <c r="C185" t="str">
        <f>UPPER(B185)</f>
        <v>EXPERIAN</v>
      </c>
      <c r="D185" t="str">
        <f>UPPER(C185)</f>
        <v>EXPERIAN</v>
      </c>
      <c r="E185" t="str">
        <f t="shared" ref="E185:E187" si="21">"("&amp;D185&amp;" , '"&amp;B185&amp;"'),"</f>
        <v>(EXPERIAN , 'Experian'),</v>
      </c>
      <c r="F185" t="str">
        <f t="shared" ref="F185:F187" si="22">D185&amp;" = "&amp;IF(ISNUMBER(C185),C185,"'"&amp;C185&amp;"'")</f>
        <v>EXPERIAN = 'EXPERIAN'</v>
      </c>
    </row>
    <row r="186" spans="1:6" x14ac:dyDescent="0.3">
      <c r="A186" t="s">
        <v>935</v>
      </c>
      <c r="B186" t="s">
        <v>937</v>
      </c>
      <c r="C186" t="str">
        <f t="shared" ref="C186:D187" si="23">UPPER(B186)</f>
        <v>EQUIFAX</v>
      </c>
      <c r="D186" t="str">
        <f t="shared" si="23"/>
        <v>EQUIFAX</v>
      </c>
      <c r="E186" t="str">
        <f t="shared" si="21"/>
        <v>(EQUIFAX , 'EquiFax'),</v>
      </c>
      <c r="F186" t="str">
        <f t="shared" si="22"/>
        <v>EQUIFAX = 'EQUIFAX'</v>
      </c>
    </row>
    <row r="187" spans="1:6" x14ac:dyDescent="0.3">
      <c r="A187" t="s">
        <v>935</v>
      </c>
      <c r="B187" t="s">
        <v>938</v>
      </c>
      <c r="C187" t="str">
        <f t="shared" si="23"/>
        <v>CIBIL</v>
      </c>
      <c r="D187" t="str">
        <f t="shared" si="23"/>
        <v>CIBIL</v>
      </c>
      <c r="E187" t="str">
        <f t="shared" si="21"/>
        <v>(CIBIL , 'CIBIL'),</v>
      </c>
      <c r="F187" t="str">
        <f t="shared" si="22"/>
        <v>CIBIL = 'CIBIL'</v>
      </c>
    </row>
    <row r="188" spans="1:6" x14ac:dyDescent="0.3">
      <c r="A188" t="s">
        <v>1052</v>
      </c>
      <c r="B188" t="s">
        <v>1054</v>
      </c>
      <c r="C188" t="str">
        <f t="shared" ref="C188:D188" si="24">UPPER(B188)</f>
        <v>CHECKING</v>
      </c>
      <c r="D188" t="str">
        <f t="shared" si="24"/>
        <v>CHECKING</v>
      </c>
      <c r="E188" t="str">
        <f t="shared" ref="E188:E190" si="25">"("&amp;D188&amp;" , '"&amp;B188&amp;"'),"</f>
        <v>(CHECKING , 'Checking'),</v>
      </c>
      <c r="F188" t="str">
        <f t="shared" ref="F188:F190" si="26">D188&amp;" = "&amp;IF(ISNUMBER(C188),C188,"'"&amp;C188&amp;"'")</f>
        <v>CHECKING = 'CHECKING'</v>
      </c>
    </row>
    <row r="189" spans="1:6" x14ac:dyDescent="0.3">
      <c r="A189" t="s">
        <v>1052</v>
      </c>
      <c r="B189" t="s">
        <v>1055</v>
      </c>
      <c r="C189" t="str">
        <f t="shared" ref="C189:D189" si="27">UPPER(B189)</f>
        <v>AVAILABLE</v>
      </c>
      <c r="D189" t="str">
        <f t="shared" si="27"/>
        <v>AVAILABLE</v>
      </c>
      <c r="E189" t="str">
        <f t="shared" si="25"/>
        <v>(AVAILABLE , 'Available'),</v>
      </c>
      <c r="F189" t="str">
        <f t="shared" si="26"/>
        <v>AVAILABLE = 'AVAILABLE'</v>
      </c>
    </row>
    <row r="190" spans="1:6" x14ac:dyDescent="0.3">
      <c r="A190" t="s">
        <v>1052</v>
      </c>
      <c r="B190" t="s">
        <v>644</v>
      </c>
      <c r="C190" t="s">
        <v>174</v>
      </c>
      <c r="D190" t="s">
        <v>174</v>
      </c>
      <c r="E190" t="str">
        <f t="shared" si="25"/>
        <v>(NA , 'Not Available'),</v>
      </c>
      <c r="F190" t="str">
        <f t="shared" si="26"/>
        <v>NA = 'NA'</v>
      </c>
    </row>
    <row r="191" spans="1:6" x14ac:dyDescent="0.3">
      <c r="B191" t="s">
        <v>1061</v>
      </c>
      <c r="C191">
        <v>0</v>
      </c>
      <c r="D191">
        <v>0</v>
      </c>
      <c r="E191" t="str">
        <f t="shared" ref="E191" si="28">"("&amp;D191&amp;" , '"&amp;B191&amp;"'),"</f>
        <v>(0 , 'Month'),</v>
      </c>
      <c r="F191" t="str">
        <f t="shared" ref="F191" si="29">D191&amp;" = "&amp;IF(ISNUMBER(C191),C191,"'"&amp;C191&amp;"'")</f>
        <v>0 = 0</v>
      </c>
    </row>
    <row r="192" spans="1:6" x14ac:dyDescent="0.3">
      <c r="B192" t="s">
        <v>1062</v>
      </c>
      <c r="C192">
        <v>1</v>
      </c>
      <c r="D192">
        <v>1</v>
      </c>
      <c r="E192" t="str">
        <f t="shared" ref="E192:E203" si="30">"("&amp;D192&amp;" , '"&amp;B192&amp;"'),"</f>
        <v>(1 , 'January'),</v>
      </c>
      <c r="F192" t="str">
        <f t="shared" ref="F192:F203" si="31">D192&amp;" = "&amp;IF(ISNUMBER(C192),C192,"'"&amp;C192&amp;"'")</f>
        <v>1 = 1</v>
      </c>
    </row>
    <row r="193" spans="2:6" x14ac:dyDescent="0.3">
      <c r="B193" t="s">
        <v>1063</v>
      </c>
      <c r="C193">
        <v>2</v>
      </c>
      <c r="D193">
        <v>2</v>
      </c>
      <c r="E193" t="str">
        <f t="shared" si="30"/>
        <v>(2 , 'February'),</v>
      </c>
      <c r="F193" t="str">
        <f t="shared" si="31"/>
        <v>2 = 2</v>
      </c>
    </row>
    <row r="194" spans="2:6" x14ac:dyDescent="0.3">
      <c r="B194" t="s">
        <v>1064</v>
      </c>
      <c r="C194">
        <v>3</v>
      </c>
      <c r="D194">
        <v>3</v>
      </c>
      <c r="E194" t="str">
        <f t="shared" si="30"/>
        <v>(3 , 'March'),</v>
      </c>
      <c r="F194" t="str">
        <f t="shared" si="31"/>
        <v>3 = 3</v>
      </c>
    </row>
    <row r="195" spans="2:6" x14ac:dyDescent="0.3">
      <c r="B195" t="s">
        <v>1065</v>
      </c>
      <c r="C195">
        <v>4</v>
      </c>
      <c r="D195">
        <v>4</v>
      </c>
      <c r="E195" t="str">
        <f t="shared" si="30"/>
        <v>(4 , 'April'),</v>
      </c>
      <c r="F195" t="str">
        <f t="shared" si="31"/>
        <v>4 = 4</v>
      </c>
    </row>
    <row r="196" spans="2:6" x14ac:dyDescent="0.3">
      <c r="B196" t="s">
        <v>1066</v>
      </c>
      <c r="C196">
        <v>5</v>
      </c>
      <c r="D196">
        <v>5</v>
      </c>
      <c r="E196" t="str">
        <f t="shared" si="30"/>
        <v>(5 , 'May'),</v>
      </c>
      <c r="F196" t="str">
        <f t="shared" si="31"/>
        <v>5 = 5</v>
      </c>
    </row>
    <row r="197" spans="2:6" x14ac:dyDescent="0.3">
      <c r="B197" t="s">
        <v>1067</v>
      </c>
      <c r="C197">
        <v>6</v>
      </c>
      <c r="D197">
        <v>6</v>
      </c>
      <c r="E197" t="str">
        <f t="shared" si="30"/>
        <v>(6 , 'June'),</v>
      </c>
      <c r="F197" t="str">
        <f t="shared" si="31"/>
        <v>6 = 6</v>
      </c>
    </row>
    <row r="198" spans="2:6" x14ac:dyDescent="0.3">
      <c r="B198" t="s">
        <v>1068</v>
      </c>
      <c r="C198">
        <v>7</v>
      </c>
      <c r="D198">
        <v>7</v>
      </c>
      <c r="E198" t="str">
        <f t="shared" si="30"/>
        <v>(7 , 'July'),</v>
      </c>
      <c r="F198" t="str">
        <f t="shared" si="31"/>
        <v>7 = 7</v>
      </c>
    </row>
    <row r="199" spans="2:6" x14ac:dyDescent="0.3">
      <c r="B199" t="s">
        <v>1069</v>
      </c>
      <c r="C199">
        <v>8</v>
      </c>
      <c r="D199">
        <v>8</v>
      </c>
      <c r="E199" t="str">
        <f t="shared" si="30"/>
        <v>(8 , 'August'),</v>
      </c>
      <c r="F199" t="str">
        <f t="shared" si="31"/>
        <v>8 = 8</v>
      </c>
    </row>
    <row r="200" spans="2:6" x14ac:dyDescent="0.3">
      <c r="B200" t="s">
        <v>1070</v>
      </c>
      <c r="C200">
        <v>9</v>
      </c>
      <c r="D200">
        <v>9</v>
      </c>
      <c r="E200" t="str">
        <f t="shared" si="30"/>
        <v>(9 , 'September'),</v>
      </c>
      <c r="F200" t="str">
        <f t="shared" si="31"/>
        <v>9 = 9</v>
      </c>
    </row>
    <row r="201" spans="2:6" x14ac:dyDescent="0.3">
      <c r="B201" t="s">
        <v>1071</v>
      </c>
      <c r="C201">
        <v>10</v>
      </c>
      <c r="D201">
        <v>10</v>
      </c>
      <c r="E201" t="str">
        <f t="shared" si="30"/>
        <v>(10 , 'October'),</v>
      </c>
      <c r="F201" t="str">
        <f t="shared" si="31"/>
        <v>10 = 10</v>
      </c>
    </row>
    <row r="202" spans="2:6" x14ac:dyDescent="0.3">
      <c r="B202" t="s">
        <v>1072</v>
      </c>
      <c r="C202">
        <v>11</v>
      </c>
      <c r="D202">
        <v>11</v>
      </c>
      <c r="E202" t="str">
        <f t="shared" si="30"/>
        <v>(11 , 'November'),</v>
      </c>
      <c r="F202" t="str">
        <f t="shared" si="31"/>
        <v>11 = 11</v>
      </c>
    </row>
    <row r="203" spans="2:6" x14ac:dyDescent="0.3">
      <c r="B203" t="s">
        <v>1073</v>
      </c>
      <c r="C203">
        <v>12</v>
      </c>
      <c r="D203">
        <v>12</v>
      </c>
      <c r="E203" t="str">
        <f t="shared" si="30"/>
        <v>(12 , 'December'),</v>
      </c>
      <c r="F203" t="str">
        <f t="shared" si="31"/>
        <v>12 = 12</v>
      </c>
    </row>
    <row r="204" spans="2:6" x14ac:dyDescent="0.3">
      <c r="B204">
        <v>1</v>
      </c>
      <c r="C204">
        <v>1</v>
      </c>
      <c r="D204">
        <v>1</v>
      </c>
      <c r="E204" t="str">
        <f t="shared" ref="E204:E234" si="32">"("&amp;D204&amp;" , '"&amp;B204&amp;"'),"</f>
        <v>(1 , '1'),</v>
      </c>
      <c r="F204" t="str">
        <f t="shared" ref="F204:F234" si="33">D204&amp;" = "&amp;IF(ISNUMBER(C204),C204,"'"&amp;C204&amp;"'")</f>
        <v>1 = 1</v>
      </c>
    </row>
    <row r="205" spans="2:6" x14ac:dyDescent="0.3">
      <c r="B205">
        <v>2</v>
      </c>
      <c r="C205">
        <v>2</v>
      </c>
      <c r="D205">
        <v>2</v>
      </c>
      <c r="E205" t="str">
        <f t="shared" si="32"/>
        <v>(2 , '2'),</v>
      </c>
      <c r="F205" t="str">
        <f t="shared" si="33"/>
        <v>2 = 2</v>
      </c>
    </row>
    <row r="206" spans="2:6" x14ac:dyDescent="0.3">
      <c r="B206">
        <v>3</v>
      </c>
      <c r="C206">
        <v>3</v>
      </c>
      <c r="D206">
        <v>3</v>
      </c>
      <c r="E206" t="str">
        <f t="shared" si="32"/>
        <v>(3 , '3'),</v>
      </c>
      <c r="F206" t="str">
        <f t="shared" si="33"/>
        <v>3 = 3</v>
      </c>
    </row>
    <row r="207" spans="2:6" x14ac:dyDescent="0.3">
      <c r="B207">
        <v>4</v>
      </c>
      <c r="C207">
        <v>4</v>
      </c>
      <c r="D207">
        <v>4</v>
      </c>
      <c r="E207" t="str">
        <f t="shared" si="32"/>
        <v>(4 , '4'),</v>
      </c>
      <c r="F207" t="str">
        <f t="shared" si="33"/>
        <v>4 = 4</v>
      </c>
    </row>
    <row r="208" spans="2:6" x14ac:dyDescent="0.3">
      <c r="B208">
        <v>5</v>
      </c>
      <c r="C208">
        <v>5</v>
      </c>
      <c r="D208">
        <v>5</v>
      </c>
      <c r="E208" t="str">
        <f t="shared" si="32"/>
        <v>(5 , '5'),</v>
      </c>
      <c r="F208" t="str">
        <f t="shared" si="33"/>
        <v>5 = 5</v>
      </c>
    </row>
    <row r="209" spans="2:6" x14ac:dyDescent="0.3">
      <c r="B209">
        <v>6</v>
      </c>
      <c r="C209">
        <v>6</v>
      </c>
      <c r="D209">
        <v>6</v>
      </c>
      <c r="E209" t="str">
        <f t="shared" si="32"/>
        <v>(6 , '6'),</v>
      </c>
      <c r="F209" t="str">
        <f t="shared" si="33"/>
        <v>6 = 6</v>
      </c>
    </row>
    <row r="210" spans="2:6" x14ac:dyDescent="0.3">
      <c r="B210">
        <v>7</v>
      </c>
      <c r="C210">
        <v>7</v>
      </c>
      <c r="D210">
        <v>7</v>
      </c>
      <c r="E210" t="str">
        <f t="shared" si="32"/>
        <v>(7 , '7'),</v>
      </c>
      <c r="F210" t="str">
        <f t="shared" si="33"/>
        <v>7 = 7</v>
      </c>
    </row>
    <row r="211" spans="2:6" x14ac:dyDescent="0.3">
      <c r="B211">
        <v>8</v>
      </c>
      <c r="C211">
        <v>8</v>
      </c>
      <c r="D211">
        <v>8</v>
      </c>
      <c r="E211" t="str">
        <f t="shared" si="32"/>
        <v>(8 , '8'),</v>
      </c>
      <c r="F211" t="str">
        <f t="shared" si="33"/>
        <v>8 = 8</v>
      </c>
    </row>
    <row r="212" spans="2:6" x14ac:dyDescent="0.3">
      <c r="B212">
        <v>9</v>
      </c>
      <c r="C212">
        <v>9</v>
      </c>
      <c r="D212">
        <v>9</v>
      </c>
      <c r="E212" t="str">
        <f t="shared" si="32"/>
        <v>(9 , '9'),</v>
      </c>
      <c r="F212" t="str">
        <f t="shared" si="33"/>
        <v>9 = 9</v>
      </c>
    </row>
    <row r="213" spans="2:6" x14ac:dyDescent="0.3">
      <c r="B213">
        <v>10</v>
      </c>
      <c r="C213">
        <v>10</v>
      </c>
      <c r="D213">
        <v>10</v>
      </c>
      <c r="E213" t="str">
        <f t="shared" si="32"/>
        <v>(10 , '10'),</v>
      </c>
      <c r="F213" t="str">
        <f t="shared" si="33"/>
        <v>10 = 10</v>
      </c>
    </row>
    <row r="214" spans="2:6" x14ac:dyDescent="0.3">
      <c r="B214">
        <v>11</v>
      </c>
      <c r="C214">
        <v>11</v>
      </c>
      <c r="D214">
        <v>11</v>
      </c>
      <c r="E214" t="str">
        <f t="shared" si="32"/>
        <v>(11 , '11'),</v>
      </c>
      <c r="F214" t="str">
        <f t="shared" si="33"/>
        <v>11 = 11</v>
      </c>
    </row>
    <row r="215" spans="2:6" x14ac:dyDescent="0.3">
      <c r="B215">
        <v>12</v>
      </c>
      <c r="C215">
        <v>12</v>
      </c>
      <c r="D215">
        <v>12</v>
      </c>
      <c r="E215" t="str">
        <f t="shared" si="32"/>
        <v>(12 , '12'),</v>
      </c>
      <c r="F215" t="str">
        <f t="shared" si="33"/>
        <v>12 = 12</v>
      </c>
    </row>
    <row r="216" spans="2:6" x14ac:dyDescent="0.3">
      <c r="B216">
        <v>13</v>
      </c>
      <c r="C216">
        <v>13</v>
      </c>
      <c r="D216">
        <v>13</v>
      </c>
      <c r="E216" t="str">
        <f t="shared" si="32"/>
        <v>(13 , '13'),</v>
      </c>
      <c r="F216" t="str">
        <f t="shared" si="33"/>
        <v>13 = 13</v>
      </c>
    </row>
    <row r="217" spans="2:6" x14ac:dyDescent="0.3">
      <c r="B217">
        <v>14</v>
      </c>
      <c r="C217">
        <v>14</v>
      </c>
      <c r="D217">
        <v>14</v>
      </c>
      <c r="E217" t="str">
        <f t="shared" si="32"/>
        <v>(14 , '14'),</v>
      </c>
      <c r="F217" t="str">
        <f t="shared" si="33"/>
        <v>14 = 14</v>
      </c>
    </row>
    <row r="218" spans="2:6" x14ac:dyDescent="0.3">
      <c r="B218">
        <v>15</v>
      </c>
      <c r="C218">
        <v>15</v>
      </c>
      <c r="D218">
        <v>15</v>
      </c>
      <c r="E218" t="str">
        <f t="shared" si="32"/>
        <v>(15 , '15'),</v>
      </c>
      <c r="F218" t="str">
        <f t="shared" si="33"/>
        <v>15 = 15</v>
      </c>
    </row>
    <row r="219" spans="2:6" x14ac:dyDescent="0.3">
      <c r="B219">
        <v>16</v>
      </c>
      <c r="C219">
        <v>16</v>
      </c>
      <c r="D219">
        <v>16</v>
      </c>
      <c r="E219" t="str">
        <f t="shared" si="32"/>
        <v>(16 , '16'),</v>
      </c>
      <c r="F219" t="str">
        <f t="shared" si="33"/>
        <v>16 = 16</v>
      </c>
    </row>
    <row r="220" spans="2:6" x14ac:dyDescent="0.3">
      <c r="B220">
        <v>17</v>
      </c>
      <c r="C220">
        <v>17</v>
      </c>
      <c r="D220">
        <v>17</v>
      </c>
      <c r="E220" t="str">
        <f t="shared" si="32"/>
        <v>(17 , '17'),</v>
      </c>
      <c r="F220" t="str">
        <f t="shared" si="33"/>
        <v>17 = 17</v>
      </c>
    </row>
    <row r="221" spans="2:6" x14ac:dyDescent="0.3">
      <c r="B221">
        <v>18</v>
      </c>
      <c r="C221">
        <v>18</v>
      </c>
      <c r="D221">
        <v>18</v>
      </c>
      <c r="E221" t="str">
        <f t="shared" si="32"/>
        <v>(18 , '18'),</v>
      </c>
      <c r="F221" t="str">
        <f t="shared" si="33"/>
        <v>18 = 18</v>
      </c>
    </row>
    <row r="222" spans="2:6" x14ac:dyDescent="0.3">
      <c r="B222">
        <v>19</v>
      </c>
      <c r="C222">
        <v>19</v>
      </c>
      <c r="D222">
        <v>19</v>
      </c>
      <c r="E222" t="str">
        <f t="shared" si="32"/>
        <v>(19 , '19'),</v>
      </c>
      <c r="F222" t="str">
        <f t="shared" si="33"/>
        <v>19 = 19</v>
      </c>
    </row>
    <row r="223" spans="2:6" x14ac:dyDescent="0.3">
      <c r="B223">
        <v>20</v>
      </c>
      <c r="C223">
        <v>20</v>
      </c>
      <c r="D223">
        <v>20</v>
      </c>
      <c r="E223" t="str">
        <f t="shared" si="32"/>
        <v>(20 , '20'),</v>
      </c>
      <c r="F223" t="str">
        <f t="shared" si="33"/>
        <v>20 = 20</v>
      </c>
    </row>
    <row r="224" spans="2:6" x14ac:dyDescent="0.3">
      <c r="B224">
        <v>21</v>
      </c>
      <c r="C224">
        <v>21</v>
      </c>
      <c r="D224">
        <v>21</v>
      </c>
      <c r="E224" t="str">
        <f t="shared" si="32"/>
        <v>(21 , '21'),</v>
      </c>
      <c r="F224" t="str">
        <f t="shared" si="33"/>
        <v>21 = 21</v>
      </c>
    </row>
    <row r="225" spans="2:6" x14ac:dyDescent="0.3">
      <c r="B225">
        <v>22</v>
      </c>
      <c r="C225">
        <v>22</v>
      </c>
      <c r="D225">
        <v>22</v>
      </c>
      <c r="E225" t="str">
        <f t="shared" si="32"/>
        <v>(22 , '22'),</v>
      </c>
      <c r="F225" t="str">
        <f t="shared" si="33"/>
        <v>22 = 22</v>
      </c>
    </row>
    <row r="226" spans="2:6" x14ac:dyDescent="0.3">
      <c r="B226">
        <v>23</v>
      </c>
      <c r="C226">
        <v>23</v>
      </c>
      <c r="D226">
        <v>23</v>
      </c>
      <c r="E226" t="str">
        <f t="shared" si="32"/>
        <v>(23 , '23'),</v>
      </c>
      <c r="F226" t="str">
        <f t="shared" si="33"/>
        <v>23 = 23</v>
      </c>
    </row>
    <row r="227" spans="2:6" x14ac:dyDescent="0.3">
      <c r="B227">
        <v>24</v>
      </c>
      <c r="C227">
        <v>24</v>
      </c>
      <c r="D227">
        <v>24</v>
      </c>
      <c r="E227" t="str">
        <f t="shared" si="32"/>
        <v>(24 , '24'),</v>
      </c>
      <c r="F227" t="str">
        <f t="shared" si="33"/>
        <v>24 = 24</v>
      </c>
    </row>
    <row r="228" spans="2:6" x14ac:dyDescent="0.3">
      <c r="B228">
        <v>25</v>
      </c>
      <c r="C228">
        <v>25</v>
      </c>
      <c r="D228">
        <v>25</v>
      </c>
      <c r="E228" t="str">
        <f t="shared" si="32"/>
        <v>(25 , '25'),</v>
      </c>
      <c r="F228" t="str">
        <f t="shared" si="33"/>
        <v>25 = 25</v>
      </c>
    </row>
    <row r="229" spans="2:6" x14ac:dyDescent="0.3">
      <c r="B229">
        <v>26</v>
      </c>
      <c r="C229">
        <v>26</v>
      </c>
      <c r="D229">
        <v>26</v>
      </c>
      <c r="E229" t="str">
        <f t="shared" si="32"/>
        <v>(26 , '26'),</v>
      </c>
      <c r="F229" t="str">
        <f t="shared" si="33"/>
        <v>26 = 26</v>
      </c>
    </row>
    <row r="230" spans="2:6" x14ac:dyDescent="0.3">
      <c r="B230">
        <v>27</v>
      </c>
      <c r="C230">
        <v>27</v>
      </c>
      <c r="D230">
        <v>27</v>
      </c>
      <c r="E230" t="str">
        <f t="shared" si="32"/>
        <v>(27 , '27'),</v>
      </c>
      <c r="F230" t="str">
        <f t="shared" si="33"/>
        <v>27 = 27</v>
      </c>
    </row>
    <row r="231" spans="2:6" x14ac:dyDescent="0.3">
      <c r="B231">
        <v>28</v>
      </c>
      <c r="C231">
        <v>28</v>
      </c>
      <c r="D231">
        <v>28</v>
      </c>
      <c r="E231" t="str">
        <f t="shared" si="32"/>
        <v>(28 , '28'),</v>
      </c>
      <c r="F231" t="str">
        <f t="shared" si="33"/>
        <v>28 = 28</v>
      </c>
    </row>
    <row r="232" spans="2:6" x14ac:dyDescent="0.3">
      <c r="B232">
        <v>29</v>
      </c>
      <c r="C232">
        <v>29</v>
      </c>
      <c r="D232">
        <v>29</v>
      </c>
      <c r="E232" t="str">
        <f t="shared" si="32"/>
        <v>(29 , '29'),</v>
      </c>
      <c r="F232" t="str">
        <f t="shared" si="33"/>
        <v>29 = 29</v>
      </c>
    </row>
    <row r="233" spans="2:6" x14ac:dyDescent="0.3">
      <c r="B233">
        <v>30</v>
      </c>
      <c r="C233">
        <v>30</v>
      </c>
      <c r="D233">
        <v>30</v>
      </c>
      <c r="E233" t="str">
        <f t="shared" si="32"/>
        <v>(30 , '30'),</v>
      </c>
      <c r="F233" t="str">
        <f t="shared" si="33"/>
        <v>30 = 30</v>
      </c>
    </row>
    <row r="234" spans="2:6" x14ac:dyDescent="0.3">
      <c r="B234">
        <v>31</v>
      </c>
      <c r="C234">
        <v>31</v>
      </c>
      <c r="D234">
        <v>31</v>
      </c>
      <c r="E234" t="str">
        <f t="shared" si="32"/>
        <v>(31 , '31'),</v>
      </c>
      <c r="F234" t="str">
        <f t="shared" si="33"/>
        <v>31 = 31</v>
      </c>
    </row>
  </sheetData>
  <sortState ref="A2:F170">
    <sortCondition ref="A2:A170"/>
  </sortState>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B270"/>
  <sheetViews>
    <sheetView tabSelected="1" workbookViewId="0">
      <pane xSplit="6" ySplit="1" topLeftCell="G3" activePane="bottomRight" state="frozen"/>
      <selection pane="topRight" activeCell="G1" sqref="G1"/>
      <selection pane="bottomLeft" activeCell="A2" sqref="A2"/>
      <selection pane="bottomRight" activeCell="G1" sqref="G1"/>
    </sheetView>
  </sheetViews>
  <sheetFormatPr defaultColWidth="8.77734375" defaultRowHeight="14.4" x14ac:dyDescent="0.3"/>
  <cols>
    <col min="1" max="1" width="29.88671875" style="6" customWidth="1"/>
    <col min="2" max="2" width="14.5546875" style="6" hidden="1" customWidth="1"/>
    <col min="3" max="3" width="28.6640625" style="6" hidden="1" customWidth="1"/>
    <col min="4" max="4" width="178" style="6" hidden="1" customWidth="1"/>
    <col min="5" max="5" width="7.88671875" style="6" hidden="1" customWidth="1"/>
    <col min="6" max="6" width="14.5546875" style="6" hidden="1" customWidth="1"/>
    <col min="7" max="7" width="15.21875" style="6" customWidth="1"/>
    <col min="8" max="8" width="20" style="6" bestFit="1" customWidth="1"/>
    <col min="9" max="9" width="11.88671875" style="6" bestFit="1" customWidth="1"/>
    <col min="10" max="10" width="33" style="6" bestFit="1" customWidth="1"/>
    <col min="11" max="11" width="11.88671875" style="6" customWidth="1"/>
    <col min="12" max="12" width="11" style="6" customWidth="1"/>
    <col min="13" max="13" width="7.21875" style="6" customWidth="1"/>
    <col min="14" max="14" width="13.21875" style="6" bestFit="1" customWidth="1"/>
    <col min="15" max="15" width="8" style="6" customWidth="1"/>
    <col min="16" max="16" width="10" style="6" bestFit="1" customWidth="1"/>
    <col min="17" max="17" width="10.33203125" style="6" bestFit="1" customWidth="1"/>
    <col min="18" max="18" width="14.21875" style="6" bestFit="1" customWidth="1"/>
    <col min="19" max="19" width="6.88671875" style="6" bestFit="1" customWidth="1"/>
    <col min="20" max="20" width="7.77734375" style="6" bestFit="1" customWidth="1"/>
    <col min="21" max="21" width="44.88671875" style="6" bestFit="1" customWidth="1"/>
    <col min="22" max="22" width="15.21875" style="6" bestFit="1" customWidth="1"/>
    <col min="23" max="23" width="9" style="6" customWidth="1"/>
    <col min="24" max="24" width="6.6640625" style="6" customWidth="1"/>
    <col min="25" max="25" width="59.21875" bestFit="1" customWidth="1"/>
    <col min="26" max="27" width="6.6640625" customWidth="1"/>
    <col min="28" max="30" width="12.33203125" customWidth="1"/>
    <col min="31" max="31" width="69.77734375" bestFit="1" customWidth="1"/>
    <col min="32" max="32" width="105.6640625" bestFit="1" customWidth="1"/>
    <col min="34" max="34" width="23.77734375" bestFit="1" customWidth="1"/>
    <col min="36" max="36" width="12.109375" customWidth="1"/>
    <col min="44" max="44" width="18.5546875" bestFit="1" customWidth="1"/>
    <col min="57" max="57" width="7.21875" customWidth="1"/>
  </cols>
  <sheetData>
    <row r="1" spans="1:28" ht="13.2" customHeight="1" x14ac:dyDescent="0.3">
      <c r="A1" s="4" t="s">
        <v>166</v>
      </c>
      <c r="B1" s="4" t="s">
        <v>66</v>
      </c>
      <c r="C1" s="4" t="s">
        <v>679</v>
      </c>
      <c r="D1" s="4" t="s">
        <v>4</v>
      </c>
      <c r="E1" s="4" t="s">
        <v>71</v>
      </c>
      <c r="F1" s="4" t="s">
        <v>173</v>
      </c>
      <c r="G1" s="4" t="s">
        <v>165</v>
      </c>
      <c r="H1" s="4" t="s">
        <v>69</v>
      </c>
      <c r="I1" s="4" t="s">
        <v>74</v>
      </c>
      <c r="J1" s="16" t="s">
        <v>341</v>
      </c>
      <c r="K1" s="4" t="s">
        <v>536</v>
      </c>
      <c r="L1" s="4" t="s">
        <v>537</v>
      </c>
      <c r="M1" s="16" t="s">
        <v>340</v>
      </c>
      <c r="N1" s="4" t="s">
        <v>330</v>
      </c>
      <c r="O1" s="16" t="s">
        <v>339</v>
      </c>
      <c r="P1" s="16" t="s">
        <v>343</v>
      </c>
      <c r="Q1" s="4" t="s">
        <v>331</v>
      </c>
      <c r="R1" s="4" t="s">
        <v>332</v>
      </c>
      <c r="S1" s="16" t="s">
        <v>334</v>
      </c>
      <c r="T1" s="16" t="s">
        <v>336</v>
      </c>
      <c r="U1" s="16" t="s">
        <v>337</v>
      </c>
      <c r="V1" s="16" t="s">
        <v>338</v>
      </c>
      <c r="W1" s="16" t="s">
        <v>335</v>
      </c>
      <c r="X1" s="4" t="s">
        <v>333</v>
      </c>
      <c r="Y1" s="4" t="s">
        <v>527</v>
      </c>
      <c r="Z1" s="4" t="s">
        <v>661</v>
      </c>
      <c r="AA1" s="4" t="s">
        <v>662</v>
      </c>
      <c r="AB1" s="4" t="s">
        <v>529</v>
      </c>
    </row>
    <row r="2" spans="1:28" ht="13.2" customHeight="1" x14ac:dyDescent="0.3">
      <c r="A2" s="6" t="s">
        <v>150</v>
      </c>
      <c r="B2" s="5" t="s">
        <v>158</v>
      </c>
      <c r="C2" s="17" t="s">
        <v>685</v>
      </c>
      <c r="H2" s="5" t="s">
        <v>346</v>
      </c>
      <c r="J2" s="5"/>
      <c r="K2" s="5"/>
      <c r="L2" s="5"/>
      <c r="M2" s="15"/>
      <c r="N2" s="15"/>
      <c r="O2" s="5"/>
      <c r="P2" s="5"/>
      <c r="Q2" s="5"/>
      <c r="R2" s="5"/>
      <c r="S2" s="5"/>
      <c r="T2" s="5"/>
      <c r="U2" s="5" t="s">
        <v>685</v>
      </c>
      <c r="V2" s="5"/>
      <c r="W2" s="5"/>
      <c r="X2" s="5"/>
    </row>
    <row r="3" spans="1:28" ht="13.2" customHeight="1" x14ac:dyDescent="0.3">
      <c r="A3" s="14" t="s">
        <v>160</v>
      </c>
      <c r="B3" s="5" t="s">
        <v>159</v>
      </c>
      <c r="C3" s="31" t="s">
        <v>686</v>
      </c>
      <c r="D3" s="7" t="s">
        <v>161</v>
      </c>
      <c r="H3" s="5" t="s">
        <v>346</v>
      </c>
      <c r="I3" s="6" t="s">
        <v>329</v>
      </c>
      <c r="J3" s="5"/>
      <c r="K3" s="5"/>
      <c r="L3" s="5"/>
      <c r="M3" s="15"/>
      <c r="N3" s="15"/>
      <c r="O3" s="5"/>
      <c r="P3" s="5"/>
      <c r="Q3" s="5"/>
      <c r="R3" s="5"/>
      <c r="S3" s="5"/>
      <c r="T3" s="5"/>
      <c r="U3" s="5" t="s">
        <v>686</v>
      </c>
      <c r="V3" s="5"/>
      <c r="W3" s="5"/>
      <c r="X3" s="5"/>
    </row>
    <row r="4" spans="1:28" ht="13.2" customHeight="1" x14ac:dyDescent="0.3">
      <c r="A4" s="5" t="s">
        <v>51</v>
      </c>
      <c r="B4" s="5" t="s">
        <v>67</v>
      </c>
      <c r="C4" s="32" t="s">
        <v>687</v>
      </c>
      <c r="D4" s="8" t="s">
        <v>35</v>
      </c>
      <c r="E4" s="5" t="e">
        <v>#N/A</v>
      </c>
      <c r="F4" s="5"/>
      <c r="G4" s="5"/>
      <c r="H4" s="5" t="s">
        <v>346</v>
      </c>
      <c r="I4" s="5" t="s">
        <v>329</v>
      </c>
      <c r="K4" s="5"/>
      <c r="L4" s="5"/>
      <c r="M4" s="15"/>
      <c r="N4" s="15"/>
      <c r="O4" s="5"/>
      <c r="P4" s="5"/>
      <c r="Q4" s="5"/>
      <c r="T4" s="5"/>
      <c r="U4" s="6" t="s">
        <v>687</v>
      </c>
    </row>
    <row r="5" spans="1:28" ht="13.2" customHeight="1" x14ac:dyDescent="0.3">
      <c r="A5" s="5" t="s">
        <v>64</v>
      </c>
      <c r="B5" s="5" t="s">
        <v>68</v>
      </c>
      <c r="C5" s="32" t="s">
        <v>688</v>
      </c>
      <c r="D5" s="5" t="s">
        <v>38</v>
      </c>
      <c r="E5" s="5" t="e">
        <v>#N/A</v>
      </c>
      <c r="F5" s="5"/>
      <c r="G5" s="5"/>
      <c r="H5" s="5" t="s">
        <v>346</v>
      </c>
      <c r="I5" s="5" t="s">
        <v>329</v>
      </c>
      <c r="K5" s="5"/>
      <c r="L5" s="5"/>
      <c r="M5" s="15"/>
      <c r="N5" s="15"/>
      <c r="O5" s="5"/>
      <c r="P5" s="5"/>
      <c r="Q5" s="5"/>
      <c r="T5" s="5"/>
      <c r="U5" s="6" t="s">
        <v>688</v>
      </c>
    </row>
    <row r="6" spans="1:28" ht="13.2" customHeight="1" x14ac:dyDescent="0.3">
      <c r="A6" s="5" t="s">
        <v>53</v>
      </c>
      <c r="B6" s="5" t="s">
        <v>67</v>
      </c>
      <c r="C6" s="32" t="s">
        <v>689</v>
      </c>
      <c r="D6" s="8" t="s">
        <v>24</v>
      </c>
      <c r="E6" s="5" t="e">
        <v>#N/A</v>
      </c>
      <c r="F6" s="5"/>
      <c r="G6" s="5"/>
      <c r="H6" s="5" t="s">
        <v>346</v>
      </c>
      <c r="I6" s="5" t="s">
        <v>329</v>
      </c>
      <c r="J6" s="5"/>
      <c r="K6" s="5"/>
      <c r="L6" s="5"/>
      <c r="M6" s="15"/>
      <c r="N6" s="15"/>
      <c r="O6" s="5"/>
      <c r="P6" s="5"/>
      <c r="Q6" s="5"/>
      <c r="R6" s="5"/>
      <c r="S6" s="5"/>
      <c r="T6" s="5"/>
      <c r="U6" s="5" t="s">
        <v>689</v>
      </c>
      <c r="V6" s="5"/>
      <c r="W6" s="5"/>
      <c r="X6" s="5"/>
    </row>
    <row r="7" spans="1:28" ht="13.2" customHeight="1" x14ac:dyDescent="0.3">
      <c r="A7" s="5" t="s">
        <v>54</v>
      </c>
      <c r="B7" s="5" t="s">
        <v>67</v>
      </c>
      <c r="C7" s="5" t="s">
        <v>690</v>
      </c>
      <c r="D7" s="8" t="s">
        <v>43</v>
      </c>
      <c r="E7" s="5" t="e">
        <v>#N/A</v>
      </c>
      <c r="F7" s="5"/>
      <c r="G7" s="5"/>
      <c r="H7" s="5" t="s">
        <v>346</v>
      </c>
      <c r="I7" s="5" t="s">
        <v>329</v>
      </c>
      <c r="K7" s="5"/>
      <c r="L7" s="5"/>
      <c r="M7" s="15"/>
      <c r="N7" s="15"/>
      <c r="O7" s="5"/>
      <c r="P7" s="5"/>
      <c r="Q7" s="5"/>
      <c r="T7" s="5"/>
      <c r="U7" s="6" t="s">
        <v>690</v>
      </c>
    </row>
    <row r="8" spans="1:28" ht="13.2" customHeight="1" x14ac:dyDescent="0.3">
      <c r="A8" s="5" t="s">
        <v>55</v>
      </c>
      <c r="B8" s="5" t="s">
        <v>67</v>
      </c>
      <c r="C8" s="5" t="s">
        <v>691</v>
      </c>
      <c r="D8" s="8" t="s">
        <v>25</v>
      </c>
      <c r="E8" s="5" t="e">
        <v>#N/A</v>
      </c>
      <c r="F8" s="5"/>
      <c r="G8" s="5"/>
      <c r="H8" s="5" t="s">
        <v>346</v>
      </c>
      <c r="I8" s="5" t="s">
        <v>329</v>
      </c>
      <c r="K8" s="5"/>
      <c r="L8" s="5"/>
      <c r="M8" s="15"/>
      <c r="N8" s="15"/>
      <c r="O8" s="5"/>
      <c r="P8" s="5"/>
      <c r="Q8" s="5"/>
      <c r="T8" s="5"/>
      <c r="U8" s="6" t="s">
        <v>691</v>
      </c>
    </row>
    <row r="9" spans="1:28" ht="13.2" customHeight="1" x14ac:dyDescent="0.3">
      <c r="A9" s="5" t="s">
        <v>36</v>
      </c>
      <c r="B9" s="5" t="s">
        <v>67</v>
      </c>
      <c r="C9" s="5" t="s">
        <v>692</v>
      </c>
      <c r="D9" s="8" t="s">
        <v>34</v>
      </c>
      <c r="E9" s="5" t="e">
        <v>#N/A</v>
      </c>
      <c r="F9" s="5"/>
      <c r="G9" s="5"/>
      <c r="H9" s="5" t="s">
        <v>346</v>
      </c>
      <c r="I9" s="5" t="s">
        <v>329</v>
      </c>
      <c r="J9" s="10"/>
      <c r="K9" s="9"/>
      <c r="L9" s="9"/>
      <c r="M9" s="9"/>
      <c r="N9" s="9"/>
      <c r="O9" s="5"/>
      <c r="P9" s="5"/>
      <c r="Q9" s="9"/>
      <c r="R9" s="10"/>
      <c r="S9" s="10"/>
      <c r="T9" s="5"/>
      <c r="U9" s="10" t="s">
        <v>692</v>
      </c>
      <c r="V9" s="10"/>
      <c r="W9" s="10"/>
      <c r="X9" s="10"/>
    </row>
    <row r="10" spans="1:28" ht="13.2" customHeight="1" x14ac:dyDescent="0.3">
      <c r="A10" s="5" t="s">
        <v>57</v>
      </c>
      <c r="B10" s="5" t="s">
        <v>67</v>
      </c>
      <c r="C10" s="5" t="s">
        <v>693</v>
      </c>
      <c r="D10" s="8" t="s">
        <v>19</v>
      </c>
      <c r="E10" s="5" t="e">
        <v>#N/A</v>
      </c>
      <c r="F10" s="5"/>
      <c r="G10" s="5"/>
      <c r="H10" s="5" t="s">
        <v>346</v>
      </c>
      <c r="I10" s="5" t="s">
        <v>329</v>
      </c>
      <c r="J10" s="10"/>
      <c r="K10" s="9"/>
      <c r="L10" s="9"/>
      <c r="M10" s="9"/>
      <c r="N10" s="9"/>
      <c r="O10" s="5"/>
      <c r="P10" s="5"/>
      <c r="Q10" s="9"/>
      <c r="R10" s="10"/>
      <c r="S10" s="10"/>
      <c r="T10" s="5"/>
      <c r="U10" s="10" t="s">
        <v>693</v>
      </c>
      <c r="V10" s="10"/>
      <c r="W10" s="10"/>
      <c r="X10" s="10"/>
    </row>
    <row r="11" spans="1:28" ht="13.2" customHeight="1" x14ac:dyDescent="0.3">
      <c r="A11" s="5" t="s">
        <v>58</v>
      </c>
      <c r="B11" s="5" t="s">
        <v>67</v>
      </c>
      <c r="C11" s="5" t="s">
        <v>694</v>
      </c>
      <c r="D11" s="8" t="s">
        <v>20</v>
      </c>
      <c r="E11" s="5" t="e">
        <v>#N/A</v>
      </c>
      <c r="F11" s="5"/>
      <c r="G11" s="5"/>
      <c r="H11" s="5" t="s">
        <v>346</v>
      </c>
      <c r="I11" s="5" t="s">
        <v>329</v>
      </c>
      <c r="J11" s="10"/>
      <c r="K11" s="9"/>
      <c r="L11" s="9"/>
      <c r="M11" s="9"/>
      <c r="N11" s="9"/>
      <c r="O11" s="5"/>
      <c r="P11" s="5"/>
      <c r="Q11" s="9"/>
      <c r="R11" s="10"/>
      <c r="S11" s="10"/>
      <c r="T11" s="5"/>
      <c r="U11" s="10" t="s">
        <v>694</v>
      </c>
      <c r="V11" s="10"/>
      <c r="W11" s="10"/>
      <c r="X11" s="10"/>
    </row>
    <row r="12" spans="1:28" ht="13.2" customHeight="1" x14ac:dyDescent="0.3">
      <c r="A12" s="5" t="s">
        <v>59</v>
      </c>
      <c r="B12" s="5" t="s">
        <v>67</v>
      </c>
      <c r="C12" s="5" t="s">
        <v>695</v>
      </c>
      <c r="D12" s="8" t="s">
        <v>22</v>
      </c>
      <c r="E12" s="5" t="e">
        <v>#N/A</v>
      </c>
      <c r="F12" s="5"/>
      <c r="G12" s="5"/>
      <c r="H12" s="5" t="s">
        <v>346</v>
      </c>
      <c r="I12" s="5" t="s">
        <v>329</v>
      </c>
      <c r="J12" s="10"/>
      <c r="K12" s="9"/>
      <c r="L12" s="9"/>
      <c r="M12" s="9"/>
      <c r="N12" s="9"/>
      <c r="O12" s="5"/>
      <c r="P12" s="5"/>
      <c r="Q12" s="9"/>
      <c r="R12" s="10"/>
      <c r="S12" s="10"/>
      <c r="T12" s="5"/>
      <c r="U12" s="10" t="s">
        <v>695</v>
      </c>
      <c r="V12" s="10"/>
      <c r="W12" s="10"/>
      <c r="X12" s="10"/>
    </row>
    <row r="13" spans="1:28" ht="13.2" customHeight="1" x14ac:dyDescent="0.3">
      <c r="A13" s="5" t="s">
        <v>60</v>
      </c>
      <c r="B13" s="5" t="s">
        <v>67</v>
      </c>
      <c r="C13" s="5" t="s">
        <v>696</v>
      </c>
      <c r="D13" s="8" t="s">
        <v>21</v>
      </c>
      <c r="E13" s="5" t="e">
        <v>#N/A</v>
      </c>
      <c r="F13" s="5"/>
      <c r="G13" s="5"/>
      <c r="H13" s="5" t="s">
        <v>346</v>
      </c>
      <c r="I13" s="5" t="s">
        <v>329</v>
      </c>
      <c r="J13" s="10"/>
      <c r="K13" s="9"/>
      <c r="L13" s="9"/>
      <c r="M13" s="9"/>
      <c r="N13" s="9"/>
      <c r="O13" s="5"/>
      <c r="P13" s="5"/>
      <c r="Q13" s="9"/>
      <c r="R13" s="10"/>
      <c r="S13" s="10"/>
      <c r="T13" s="5"/>
      <c r="U13" s="10" t="s">
        <v>696</v>
      </c>
      <c r="V13" s="10"/>
      <c r="W13" s="10"/>
      <c r="X13" s="10"/>
    </row>
    <row r="14" spans="1:28" ht="13.2" customHeight="1" x14ac:dyDescent="0.3">
      <c r="A14" s="5" t="s">
        <v>61</v>
      </c>
      <c r="B14" s="5" t="s">
        <v>67</v>
      </c>
      <c r="C14" s="5" t="s">
        <v>697</v>
      </c>
      <c r="D14" s="8" t="s">
        <v>23</v>
      </c>
      <c r="E14" s="5" t="e">
        <v>#N/A</v>
      </c>
      <c r="F14" s="5"/>
      <c r="G14" s="5"/>
      <c r="H14" s="5" t="s">
        <v>346</v>
      </c>
      <c r="I14" s="5" t="s">
        <v>329</v>
      </c>
      <c r="J14" s="10"/>
      <c r="K14" s="9"/>
      <c r="L14" s="9"/>
      <c r="M14" s="9"/>
      <c r="N14" s="9"/>
      <c r="O14" s="5"/>
      <c r="P14" s="5"/>
      <c r="Q14" s="9"/>
      <c r="R14" s="10"/>
      <c r="S14" s="10"/>
      <c r="T14" s="5"/>
      <c r="U14" s="10" t="s">
        <v>697</v>
      </c>
      <c r="V14" s="10"/>
      <c r="W14" s="10"/>
      <c r="X14" s="10"/>
    </row>
    <row r="15" spans="1:28" ht="13.2" customHeight="1" x14ac:dyDescent="0.3">
      <c r="A15" s="5" t="s">
        <v>202</v>
      </c>
      <c r="B15" s="5" t="s">
        <v>158</v>
      </c>
      <c r="C15" s="5" t="s">
        <v>698</v>
      </c>
      <c r="D15" s="5"/>
      <c r="E15" s="5"/>
      <c r="F15" s="5"/>
      <c r="G15" s="5"/>
      <c r="H15" s="5" t="s">
        <v>346</v>
      </c>
      <c r="I15" s="5" t="s">
        <v>324</v>
      </c>
      <c r="K15" s="5"/>
      <c r="L15" s="5"/>
      <c r="M15" s="5"/>
      <c r="N15" s="5"/>
      <c r="O15" s="5"/>
      <c r="P15" s="5"/>
      <c r="Q15" s="5"/>
      <c r="T15" s="5"/>
      <c r="U15" s="6" t="s">
        <v>698</v>
      </c>
    </row>
    <row r="16" spans="1:28" ht="13.2" customHeight="1" x14ac:dyDescent="0.3">
      <c r="A16" s="5" t="s">
        <v>201</v>
      </c>
      <c r="B16" s="5" t="s">
        <v>158</v>
      </c>
      <c r="C16" s="5" t="s">
        <v>699</v>
      </c>
      <c r="D16" s="5"/>
      <c r="E16" s="5"/>
      <c r="F16" s="5"/>
      <c r="G16" s="5"/>
      <c r="H16" s="5" t="s">
        <v>346</v>
      </c>
      <c r="I16" s="5" t="s">
        <v>324</v>
      </c>
      <c r="K16" s="5"/>
      <c r="L16" s="5"/>
      <c r="M16" s="15"/>
      <c r="N16" s="15"/>
      <c r="O16" s="5"/>
      <c r="P16" s="5"/>
      <c r="Q16" s="5"/>
      <c r="T16" s="5"/>
      <c r="U16" s="6" t="s">
        <v>699</v>
      </c>
    </row>
    <row r="17" spans="1:24" ht="13.2" customHeight="1" x14ac:dyDescent="0.3">
      <c r="A17" s="5" t="s">
        <v>96</v>
      </c>
      <c r="B17" s="5" t="s">
        <v>144</v>
      </c>
      <c r="C17" s="5" t="s">
        <v>700</v>
      </c>
      <c r="D17" s="5" t="s">
        <v>97</v>
      </c>
      <c r="E17" s="5"/>
      <c r="F17" s="5"/>
      <c r="G17" s="5"/>
      <c r="H17" s="5" t="s">
        <v>346</v>
      </c>
      <c r="I17" s="5" t="s">
        <v>324</v>
      </c>
      <c r="K17" s="5"/>
      <c r="L17" s="5"/>
      <c r="M17" s="15"/>
      <c r="N17" s="15"/>
      <c r="O17" s="5"/>
      <c r="P17" s="5"/>
      <c r="Q17" s="5"/>
      <c r="T17" s="5"/>
      <c r="U17" s="6" t="s">
        <v>700</v>
      </c>
    </row>
    <row r="18" spans="1:24" ht="13.2" customHeight="1" x14ac:dyDescent="0.3">
      <c r="A18" s="5" t="s">
        <v>90</v>
      </c>
      <c r="B18" s="5" t="s">
        <v>144</v>
      </c>
      <c r="C18" s="5" t="s">
        <v>701</v>
      </c>
      <c r="D18" s="5" t="s">
        <v>91</v>
      </c>
      <c r="E18" s="5"/>
      <c r="F18" s="5"/>
      <c r="G18" s="5"/>
      <c r="H18" s="5" t="s">
        <v>346</v>
      </c>
      <c r="I18" s="5" t="s">
        <v>324</v>
      </c>
      <c r="K18" s="5"/>
      <c r="L18" s="5"/>
      <c r="M18" s="15"/>
      <c r="N18" s="15"/>
      <c r="O18" s="5"/>
      <c r="P18" s="5"/>
      <c r="Q18" s="5"/>
      <c r="T18" s="5"/>
      <c r="U18" s="6" t="s">
        <v>701</v>
      </c>
    </row>
    <row r="19" spans="1:24" ht="13.2" customHeight="1" x14ac:dyDescent="0.3">
      <c r="A19" s="5" t="s">
        <v>94</v>
      </c>
      <c r="B19" s="5" t="s">
        <v>144</v>
      </c>
      <c r="C19" s="5" t="s">
        <v>702</v>
      </c>
      <c r="D19" s="5" t="s">
        <v>95</v>
      </c>
      <c r="E19" s="5"/>
      <c r="F19" s="5"/>
      <c r="G19" s="5"/>
      <c r="H19" s="5" t="s">
        <v>346</v>
      </c>
      <c r="I19" s="5" t="s">
        <v>324</v>
      </c>
      <c r="K19" s="5"/>
      <c r="L19" s="5"/>
      <c r="M19" s="15"/>
      <c r="N19" s="15"/>
      <c r="O19" s="5"/>
      <c r="P19" s="5"/>
      <c r="Q19" s="5"/>
      <c r="T19" s="5"/>
      <c r="U19" s="6" t="s">
        <v>702</v>
      </c>
    </row>
    <row r="20" spans="1:24" ht="13.2" customHeight="1" x14ac:dyDescent="0.3">
      <c r="A20" s="5" t="s">
        <v>99</v>
      </c>
      <c r="B20" s="5" t="s">
        <v>144</v>
      </c>
      <c r="C20" s="5" t="s">
        <v>703</v>
      </c>
      <c r="D20" s="5" t="s">
        <v>100</v>
      </c>
      <c r="E20" s="5"/>
      <c r="F20" s="5"/>
      <c r="G20" s="5"/>
      <c r="H20" s="5" t="s">
        <v>346</v>
      </c>
      <c r="I20" s="5" t="s">
        <v>324</v>
      </c>
      <c r="K20" s="5"/>
      <c r="L20" s="5"/>
      <c r="M20" s="15"/>
      <c r="N20" s="15"/>
      <c r="O20" s="5"/>
      <c r="P20" s="5"/>
      <c r="Q20" s="5"/>
      <c r="T20" s="5"/>
      <c r="U20" s="6" t="s">
        <v>703</v>
      </c>
    </row>
    <row r="21" spans="1:24" ht="13.2" customHeight="1" x14ac:dyDescent="0.3">
      <c r="A21" s="5" t="s">
        <v>198</v>
      </c>
      <c r="B21" s="5" t="s">
        <v>67</v>
      </c>
      <c r="C21" s="5" t="s">
        <v>704</v>
      </c>
      <c r="D21" s="8" t="s">
        <v>17</v>
      </c>
      <c r="E21" s="5" t="e">
        <v>#N/A</v>
      </c>
      <c r="F21" s="5"/>
      <c r="G21" s="5"/>
      <c r="H21" s="5" t="s">
        <v>346</v>
      </c>
      <c r="I21" s="5" t="s">
        <v>324</v>
      </c>
      <c r="K21" s="5"/>
      <c r="L21" s="5"/>
      <c r="M21" s="15"/>
      <c r="N21" s="15"/>
      <c r="O21" s="5"/>
      <c r="P21" s="5"/>
      <c r="Q21" s="5"/>
      <c r="T21" s="5"/>
      <c r="U21" s="6" t="s">
        <v>704</v>
      </c>
    </row>
    <row r="22" spans="1:24" ht="13.2" customHeight="1" x14ac:dyDescent="0.3">
      <c r="A22" s="5" t="s">
        <v>88</v>
      </c>
      <c r="B22" s="5" t="s">
        <v>144</v>
      </c>
      <c r="C22" s="5" t="s">
        <v>705</v>
      </c>
      <c r="D22" s="5" t="s">
        <v>89</v>
      </c>
      <c r="E22" s="5"/>
      <c r="F22" s="5"/>
      <c r="G22" s="5"/>
      <c r="H22" s="5" t="s">
        <v>346</v>
      </c>
      <c r="I22" s="5" t="s">
        <v>324</v>
      </c>
      <c r="K22" s="5"/>
      <c r="L22" s="5"/>
      <c r="M22" s="15"/>
      <c r="N22" s="15"/>
      <c r="O22" s="5"/>
      <c r="P22" s="5"/>
      <c r="Q22" s="5"/>
      <c r="T22" s="5"/>
      <c r="U22" s="6" t="s">
        <v>705</v>
      </c>
    </row>
    <row r="23" spans="1:24" ht="13.2" customHeight="1" x14ac:dyDescent="0.3">
      <c r="A23" s="5" t="s">
        <v>92</v>
      </c>
      <c r="B23" s="5" t="s">
        <v>144</v>
      </c>
      <c r="C23" s="5" t="s">
        <v>706</v>
      </c>
      <c r="D23" s="5" t="s">
        <v>93</v>
      </c>
      <c r="E23" s="5"/>
      <c r="F23" s="5"/>
      <c r="G23" s="5"/>
      <c r="H23" s="5" t="s">
        <v>346</v>
      </c>
      <c r="I23" s="5" t="s">
        <v>324</v>
      </c>
      <c r="J23" s="10"/>
      <c r="K23" s="9"/>
      <c r="L23" s="9"/>
      <c r="M23" s="15"/>
      <c r="N23" s="15"/>
      <c r="O23" s="5"/>
      <c r="P23" s="5"/>
      <c r="Q23" s="9"/>
      <c r="R23" s="10"/>
      <c r="S23" s="10"/>
      <c r="T23" s="5"/>
      <c r="U23" s="10" t="s">
        <v>706</v>
      </c>
      <c r="V23" s="10"/>
      <c r="W23" s="10"/>
      <c r="X23" s="10"/>
    </row>
    <row r="24" spans="1:24" ht="13.2" customHeight="1" x14ac:dyDescent="0.3">
      <c r="A24" s="5" t="s">
        <v>86</v>
      </c>
      <c r="B24" s="5" t="s">
        <v>144</v>
      </c>
      <c r="C24" s="5" t="s">
        <v>707</v>
      </c>
      <c r="D24" s="5" t="s">
        <v>87</v>
      </c>
      <c r="E24" s="5"/>
      <c r="F24" s="5"/>
      <c r="G24" s="5"/>
      <c r="H24" s="5" t="s">
        <v>346</v>
      </c>
      <c r="I24" s="5" t="s">
        <v>324</v>
      </c>
      <c r="J24" s="10"/>
      <c r="K24" s="9"/>
      <c r="L24" s="9"/>
      <c r="M24" s="9"/>
      <c r="N24" s="9"/>
      <c r="O24" s="5"/>
      <c r="P24" s="5"/>
      <c r="Q24" s="9"/>
      <c r="R24" s="10"/>
      <c r="S24" s="10"/>
      <c r="T24" s="5"/>
      <c r="U24" s="10" t="s">
        <v>707</v>
      </c>
      <c r="V24" s="10"/>
      <c r="W24" s="10"/>
      <c r="X24" s="10"/>
    </row>
    <row r="25" spans="1:24" ht="13.2" customHeight="1" x14ac:dyDescent="0.3">
      <c r="A25" s="5" t="s">
        <v>28</v>
      </c>
      <c r="B25" s="5" t="s">
        <v>68</v>
      </c>
      <c r="C25" s="5" t="s">
        <v>708</v>
      </c>
      <c r="D25" s="5" t="s">
        <v>26</v>
      </c>
      <c r="E25" s="5" t="s">
        <v>72</v>
      </c>
      <c r="F25" s="5"/>
      <c r="G25" s="5"/>
      <c r="H25" s="5" t="s">
        <v>346</v>
      </c>
      <c r="I25" s="5" t="s">
        <v>327</v>
      </c>
      <c r="K25" s="5"/>
      <c r="L25" s="5"/>
      <c r="M25" s="15"/>
      <c r="N25" s="15"/>
      <c r="O25" s="5"/>
      <c r="P25" s="5"/>
      <c r="Q25" s="5"/>
      <c r="T25" s="5"/>
      <c r="U25" s="6" t="s">
        <v>708</v>
      </c>
    </row>
    <row r="26" spans="1:24" ht="13.2" customHeight="1" x14ac:dyDescent="0.3">
      <c r="A26" s="5" t="s">
        <v>29</v>
      </c>
      <c r="B26" s="5" t="s">
        <v>68</v>
      </c>
      <c r="C26" s="5" t="s">
        <v>709</v>
      </c>
      <c r="D26" s="5" t="s">
        <v>30</v>
      </c>
      <c r="E26" s="5" t="s">
        <v>72</v>
      </c>
      <c r="F26" s="5"/>
      <c r="G26" s="5"/>
      <c r="H26" s="5" t="s">
        <v>346</v>
      </c>
      <c r="I26" s="5" t="s">
        <v>327</v>
      </c>
      <c r="J26" s="10"/>
      <c r="K26" s="9"/>
      <c r="L26" s="9"/>
      <c r="M26" s="9"/>
      <c r="N26" s="9"/>
      <c r="O26" s="5"/>
      <c r="P26" s="5"/>
      <c r="Q26" s="9"/>
      <c r="R26" s="10"/>
      <c r="S26" s="10"/>
      <c r="T26" s="5"/>
      <c r="U26" s="10" t="s">
        <v>709</v>
      </c>
      <c r="V26" s="10"/>
      <c r="W26" s="10"/>
      <c r="X26" s="10"/>
    </row>
    <row r="27" spans="1:24" ht="13.2" customHeight="1" x14ac:dyDescent="0.3">
      <c r="A27" s="14" t="s">
        <v>552</v>
      </c>
      <c r="B27" s="5" t="s">
        <v>159</v>
      </c>
      <c r="C27" s="14" t="s">
        <v>710</v>
      </c>
      <c r="D27" s="7"/>
      <c r="H27" s="5" t="s">
        <v>551</v>
      </c>
      <c r="I27" s="6" t="s">
        <v>321</v>
      </c>
      <c r="K27" s="5"/>
      <c r="L27" s="5"/>
      <c r="M27" s="5"/>
      <c r="N27" s="5"/>
      <c r="O27" s="5"/>
      <c r="P27" s="5"/>
      <c r="Q27" s="5"/>
      <c r="T27" s="5"/>
      <c r="U27" s="6" t="s">
        <v>710</v>
      </c>
    </row>
    <row r="28" spans="1:24" ht="13.2" customHeight="1" x14ac:dyDescent="0.3">
      <c r="A28" s="14" t="s">
        <v>162</v>
      </c>
      <c r="B28" s="5" t="s">
        <v>159</v>
      </c>
      <c r="C28" s="14" t="s">
        <v>711</v>
      </c>
      <c r="D28" s="7"/>
      <c r="H28" s="5" t="s">
        <v>551</v>
      </c>
      <c r="I28" s="6" t="s">
        <v>323</v>
      </c>
      <c r="K28" s="5"/>
      <c r="L28" s="5"/>
      <c r="M28" s="5"/>
      <c r="N28" s="5"/>
      <c r="O28" s="5"/>
      <c r="P28" s="5"/>
      <c r="Q28" s="5"/>
      <c r="T28" s="5"/>
      <c r="U28" s="6" t="s">
        <v>711</v>
      </c>
    </row>
    <row r="29" spans="1:24" ht="13.2" customHeight="1" x14ac:dyDescent="0.3">
      <c r="A29" s="14" t="s">
        <v>553</v>
      </c>
      <c r="B29" s="5"/>
      <c r="C29" s="14" t="s">
        <v>712</v>
      </c>
      <c r="D29" s="7"/>
      <c r="H29" s="5" t="s">
        <v>551</v>
      </c>
      <c r="I29" s="6" t="s">
        <v>328</v>
      </c>
      <c r="K29" s="5"/>
      <c r="L29" s="5"/>
      <c r="M29" s="5"/>
      <c r="N29" s="5"/>
      <c r="O29" s="5"/>
      <c r="P29" s="5"/>
      <c r="Q29" s="5"/>
      <c r="T29" s="5"/>
      <c r="U29" s="6" t="s">
        <v>712</v>
      </c>
    </row>
    <row r="30" spans="1:24" ht="13.2" customHeight="1" x14ac:dyDescent="0.3">
      <c r="A30" s="14" t="s">
        <v>554</v>
      </c>
      <c r="B30" s="5" t="s">
        <v>159</v>
      </c>
      <c r="C30" s="14" t="s">
        <v>713</v>
      </c>
      <c r="D30" s="7"/>
      <c r="H30" s="5" t="s">
        <v>551</v>
      </c>
      <c r="I30" s="6" t="s">
        <v>345</v>
      </c>
      <c r="K30" s="5"/>
      <c r="L30" s="5"/>
      <c r="M30" s="5"/>
      <c r="N30" s="5"/>
      <c r="O30" s="5"/>
      <c r="P30" s="5"/>
      <c r="Q30" s="5"/>
      <c r="T30" s="5"/>
      <c r="U30" s="6" t="s">
        <v>713</v>
      </c>
    </row>
    <row r="31" spans="1:24" ht="13.2" customHeight="1" x14ac:dyDescent="0.3">
      <c r="A31" s="5" t="s">
        <v>110</v>
      </c>
      <c r="B31" s="5" t="s">
        <v>146</v>
      </c>
      <c r="C31" s="5" t="s">
        <v>714</v>
      </c>
      <c r="D31" s="5" t="s">
        <v>111</v>
      </c>
      <c r="E31" s="5"/>
      <c r="F31" s="5"/>
      <c r="G31" s="5"/>
      <c r="H31" s="5" t="s">
        <v>359</v>
      </c>
      <c r="I31" s="5" t="s">
        <v>324</v>
      </c>
      <c r="K31" s="5"/>
      <c r="L31" s="5"/>
      <c r="M31" s="5"/>
      <c r="N31" s="5"/>
      <c r="O31" s="5"/>
      <c r="P31" s="5"/>
      <c r="Q31" s="5"/>
      <c r="T31" s="5"/>
      <c r="U31" s="6" t="s">
        <v>714</v>
      </c>
    </row>
    <row r="32" spans="1:24" ht="13.2" customHeight="1" x14ac:dyDescent="0.3">
      <c r="A32" s="5" t="s">
        <v>112</v>
      </c>
      <c r="B32" s="5" t="s">
        <v>146</v>
      </c>
      <c r="C32" s="5" t="s">
        <v>715</v>
      </c>
      <c r="D32" s="5" t="s">
        <v>113</v>
      </c>
      <c r="E32" s="5"/>
      <c r="F32" s="5"/>
      <c r="G32" s="5"/>
      <c r="H32" s="5" t="s">
        <v>359</v>
      </c>
      <c r="I32" s="5" t="s">
        <v>324</v>
      </c>
      <c r="K32" s="5"/>
      <c r="L32" s="5"/>
      <c r="M32" s="5"/>
      <c r="N32" s="5"/>
      <c r="O32" s="5"/>
      <c r="P32" s="5"/>
      <c r="Q32" s="5"/>
      <c r="T32" s="5"/>
      <c r="U32" s="6" t="s">
        <v>715</v>
      </c>
    </row>
    <row r="33" spans="1:24" ht="13.2" customHeight="1" x14ac:dyDescent="0.3">
      <c r="A33" s="5" t="s">
        <v>126</v>
      </c>
      <c r="B33" s="5" t="s">
        <v>146</v>
      </c>
      <c r="C33" s="5" t="s">
        <v>716</v>
      </c>
      <c r="D33" s="5" t="s">
        <v>127</v>
      </c>
      <c r="E33" s="5"/>
      <c r="F33" s="5"/>
      <c r="G33" s="5"/>
      <c r="H33" s="5" t="s">
        <v>359</v>
      </c>
      <c r="I33" s="5" t="s">
        <v>324</v>
      </c>
      <c r="K33" s="5"/>
      <c r="L33" s="5"/>
      <c r="M33" s="5"/>
      <c r="N33" s="5"/>
      <c r="O33" s="5"/>
      <c r="P33" s="5"/>
      <c r="Q33" s="5"/>
      <c r="T33" s="5"/>
      <c r="U33" s="6" t="s">
        <v>716</v>
      </c>
    </row>
    <row r="34" spans="1:24" ht="13.2" customHeight="1" x14ac:dyDescent="0.3">
      <c r="A34" s="5" t="s">
        <v>136</v>
      </c>
      <c r="B34" s="5" t="s">
        <v>146</v>
      </c>
      <c r="C34" s="5" t="s">
        <v>717</v>
      </c>
      <c r="D34" s="5" t="s">
        <v>137</v>
      </c>
      <c r="E34" s="5"/>
      <c r="F34" s="5"/>
      <c r="G34" s="5"/>
      <c r="H34" s="5" t="s">
        <v>359</v>
      </c>
      <c r="I34" s="5" t="s">
        <v>324</v>
      </c>
      <c r="K34" s="5"/>
      <c r="L34" s="5"/>
      <c r="M34" s="5"/>
      <c r="N34" s="5"/>
      <c r="O34" s="5"/>
      <c r="P34" s="5"/>
      <c r="Q34" s="5"/>
      <c r="T34" s="5"/>
      <c r="U34" s="6" t="s">
        <v>717</v>
      </c>
    </row>
    <row r="35" spans="1:24" ht="13.2" customHeight="1" x14ac:dyDescent="0.3">
      <c r="A35" s="5" t="s">
        <v>138</v>
      </c>
      <c r="B35" s="5" t="s">
        <v>146</v>
      </c>
      <c r="C35" s="5" t="s">
        <v>718</v>
      </c>
      <c r="D35" s="5" t="s">
        <v>139</v>
      </c>
      <c r="E35" s="5"/>
      <c r="F35" s="5"/>
      <c r="G35" s="5"/>
      <c r="H35" s="5" t="s">
        <v>359</v>
      </c>
      <c r="I35" s="5" t="s">
        <v>324</v>
      </c>
      <c r="K35" s="5"/>
      <c r="L35" s="5"/>
      <c r="M35" s="5"/>
      <c r="N35" s="5"/>
      <c r="O35" s="5"/>
      <c r="P35" s="5"/>
      <c r="T35" s="5"/>
      <c r="U35" s="6" t="s">
        <v>718</v>
      </c>
    </row>
    <row r="36" spans="1:24" ht="13.2" customHeight="1" x14ac:dyDescent="0.3">
      <c r="A36" s="5" t="s">
        <v>118</v>
      </c>
      <c r="B36" s="5" t="s">
        <v>146</v>
      </c>
      <c r="C36" s="5" t="s">
        <v>719</v>
      </c>
      <c r="D36" s="5" t="s">
        <v>119</v>
      </c>
      <c r="E36" s="5"/>
      <c r="F36" s="5"/>
      <c r="G36" s="5"/>
      <c r="H36" s="5" t="s">
        <v>359</v>
      </c>
      <c r="I36" s="5" t="s">
        <v>327</v>
      </c>
      <c r="K36" s="5"/>
      <c r="L36" s="5"/>
      <c r="M36" s="5"/>
      <c r="N36" s="5"/>
      <c r="O36" s="5"/>
      <c r="P36" s="5"/>
      <c r="Q36" s="5"/>
      <c r="T36" s="5"/>
      <c r="U36" s="6" t="s">
        <v>719</v>
      </c>
    </row>
    <row r="37" spans="1:24" ht="13.2" customHeight="1" x14ac:dyDescent="0.3">
      <c r="A37" s="5" t="s">
        <v>116</v>
      </c>
      <c r="B37" s="5" t="s">
        <v>146</v>
      </c>
      <c r="C37" s="5" t="s">
        <v>720</v>
      </c>
      <c r="D37" s="5" t="s">
        <v>117</v>
      </c>
      <c r="E37" s="5"/>
      <c r="F37" s="5"/>
      <c r="G37" s="5"/>
      <c r="H37" s="5" t="s">
        <v>359</v>
      </c>
      <c r="I37" s="5" t="s">
        <v>327</v>
      </c>
      <c r="K37" s="5"/>
      <c r="L37" s="5"/>
      <c r="M37" s="5"/>
      <c r="N37" s="5"/>
      <c r="O37" s="5"/>
      <c r="P37" s="5"/>
      <c r="Q37" s="5"/>
      <c r="T37" s="5"/>
      <c r="U37" s="6" t="s">
        <v>720</v>
      </c>
    </row>
    <row r="38" spans="1:24" ht="13.2" customHeight="1" x14ac:dyDescent="0.3">
      <c r="A38" s="5" t="s">
        <v>124</v>
      </c>
      <c r="B38" s="5" t="s">
        <v>146</v>
      </c>
      <c r="C38" s="5" t="s">
        <v>721</v>
      </c>
      <c r="D38" s="5" t="s">
        <v>125</v>
      </c>
      <c r="E38" s="5"/>
      <c r="F38" s="5"/>
      <c r="G38" s="5"/>
      <c r="H38" s="5" t="s">
        <v>359</v>
      </c>
      <c r="I38" s="5" t="s">
        <v>327</v>
      </c>
      <c r="K38" s="5"/>
      <c r="L38" s="5"/>
      <c r="M38" s="5"/>
      <c r="N38" s="5"/>
      <c r="O38" s="5"/>
      <c r="P38" s="5"/>
      <c r="Q38" s="5"/>
      <c r="T38" s="5"/>
      <c r="U38" s="6" t="s">
        <v>721</v>
      </c>
    </row>
    <row r="39" spans="1:24" ht="13.2" customHeight="1" x14ac:dyDescent="0.3">
      <c r="A39" s="5" t="s">
        <v>128</v>
      </c>
      <c r="B39" s="5" t="s">
        <v>146</v>
      </c>
      <c r="C39" s="5" t="s">
        <v>722</v>
      </c>
      <c r="D39" s="5" t="s">
        <v>129</v>
      </c>
      <c r="E39" s="5"/>
      <c r="F39" s="5"/>
      <c r="G39" s="5"/>
      <c r="H39" s="5" t="s">
        <v>359</v>
      </c>
      <c r="I39" s="5" t="s">
        <v>327</v>
      </c>
      <c r="K39" s="5"/>
      <c r="L39" s="5"/>
      <c r="M39" s="5"/>
      <c r="N39" s="5"/>
      <c r="O39" s="5"/>
      <c r="P39" s="5"/>
      <c r="Q39" s="5"/>
      <c r="T39" s="5"/>
      <c r="U39" s="6" t="s">
        <v>722</v>
      </c>
    </row>
    <row r="40" spans="1:24" ht="13.2" customHeight="1" x14ac:dyDescent="0.3">
      <c r="A40" s="5" t="s">
        <v>130</v>
      </c>
      <c r="B40" s="5" t="s">
        <v>146</v>
      </c>
      <c r="C40" s="5" t="s">
        <v>723</v>
      </c>
      <c r="D40" s="5" t="s">
        <v>131</v>
      </c>
      <c r="E40" s="5"/>
      <c r="F40" s="5"/>
      <c r="G40" s="5"/>
      <c r="H40" s="5" t="s">
        <v>359</v>
      </c>
      <c r="I40" s="5" t="s">
        <v>327</v>
      </c>
      <c r="K40" s="5"/>
      <c r="L40" s="5"/>
      <c r="M40" s="5"/>
      <c r="N40" s="5"/>
      <c r="O40" s="5"/>
      <c r="P40" s="5"/>
      <c r="Q40" s="5"/>
      <c r="T40" s="5"/>
      <c r="U40" s="6" t="s">
        <v>723</v>
      </c>
    </row>
    <row r="41" spans="1:24" ht="13.2" customHeight="1" x14ac:dyDescent="0.3">
      <c r="A41" s="5" t="s">
        <v>132</v>
      </c>
      <c r="B41" s="5" t="s">
        <v>146</v>
      </c>
      <c r="C41" s="5" t="s">
        <v>724</v>
      </c>
      <c r="D41" s="5" t="s">
        <v>133</v>
      </c>
      <c r="E41" s="5"/>
      <c r="F41" s="5"/>
      <c r="G41" s="5"/>
      <c r="H41" s="5" t="s">
        <v>359</v>
      </c>
      <c r="I41" s="5" t="s">
        <v>327</v>
      </c>
      <c r="K41" s="5"/>
      <c r="L41" s="5"/>
      <c r="M41" s="5"/>
      <c r="N41" s="5"/>
      <c r="O41" s="5"/>
      <c r="P41" s="5"/>
      <c r="Q41" s="5"/>
      <c r="T41" s="5"/>
      <c r="U41" s="6" t="s">
        <v>724</v>
      </c>
    </row>
    <row r="42" spans="1:24" ht="13.2" customHeight="1" x14ac:dyDescent="0.3">
      <c r="A42" s="5" t="s">
        <v>134</v>
      </c>
      <c r="B42" s="5" t="s">
        <v>146</v>
      </c>
      <c r="C42" s="5" t="s">
        <v>725</v>
      </c>
      <c r="D42" s="5" t="s">
        <v>135</v>
      </c>
      <c r="E42" s="5"/>
      <c r="F42" s="5"/>
      <c r="G42" s="5"/>
      <c r="H42" s="5" t="s">
        <v>359</v>
      </c>
      <c r="I42" s="5" t="s">
        <v>327</v>
      </c>
      <c r="K42" s="5"/>
      <c r="L42" s="5"/>
      <c r="M42" s="5"/>
      <c r="N42" s="5"/>
      <c r="O42" s="5"/>
      <c r="P42" s="5"/>
      <c r="Q42" s="5"/>
      <c r="T42" s="5"/>
      <c r="U42" s="6" t="s">
        <v>725</v>
      </c>
    </row>
    <row r="43" spans="1:24" ht="13.2" customHeight="1" x14ac:dyDescent="0.3">
      <c r="A43" s="5" t="s">
        <v>120</v>
      </c>
      <c r="B43" s="5" t="s">
        <v>146</v>
      </c>
      <c r="C43" s="5" t="s">
        <v>726</v>
      </c>
      <c r="D43" s="5" t="s">
        <v>121</v>
      </c>
      <c r="E43" s="5"/>
      <c r="F43" s="5"/>
      <c r="G43" s="5"/>
      <c r="H43" s="5" t="s">
        <v>359</v>
      </c>
      <c r="I43" s="5" t="s">
        <v>327</v>
      </c>
      <c r="K43" s="5"/>
      <c r="L43" s="5"/>
      <c r="M43" s="5"/>
      <c r="N43" s="5"/>
      <c r="O43" s="5"/>
      <c r="P43" s="5"/>
      <c r="Q43" s="5"/>
      <c r="T43" s="5"/>
      <c r="U43" s="6" t="s">
        <v>726</v>
      </c>
    </row>
    <row r="44" spans="1:24" ht="13.2" customHeight="1" x14ac:dyDescent="0.3">
      <c r="A44" s="5" t="s">
        <v>122</v>
      </c>
      <c r="B44" s="5" t="s">
        <v>146</v>
      </c>
      <c r="C44" s="5" t="s">
        <v>727</v>
      </c>
      <c r="D44" s="5" t="s">
        <v>123</v>
      </c>
      <c r="E44" s="5"/>
      <c r="F44" s="5"/>
      <c r="G44" s="5"/>
      <c r="H44" s="5" t="s">
        <v>359</v>
      </c>
      <c r="I44" s="5" t="s">
        <v>327</v>
      </c>
      <c r="J44" s="10"/>
      <c r="K44" s="9"/>
      <c r="L44" s="9"/>
      <c r="M44" s="9"/>
      <c r="N44" s="9"/>
      <c r="O44" s="5"/>
      <c r="P44" s="5"/>
      <c r="Q44" s="9"/>
      <c r="R44" s="10"/>
      <c r="S44" s="10"/>
      <c r="T44" s="5"/>
      <c r="U44" s="10" t="s">
        <v>727</v>
      </c>
      <c r="V44" s="10"/>
      <c r="W44" s="10"/>
      <c r="X44" s="10"/>
    </row>
    <row r="45" spans="1:24" ht="13.2" customHeight="1" x14ac:dyDescent="0.3">
      <c r="A45" s="5" t="s">
        <v>109</v>
      </c>
      <c r="B45" s="5" t="s">
        <v>146</v>
      </c>
      <c r="C45" s="5" t="s">
        <v>728</v>
      </c>
      <c r="D45" s="5" t="s">
        <v>147</v>
      </c>
      <c r="E45" s="5"/>
      <c r="F45" s="5"/>
      <c r="G45" s="5"/>
      <c r="H45" s="5" t="s">
        <v>354</v>
      </c>
      <c r="I45" s="5" t="s">
        <v>321</v>
      </c>
      <c r="K45" s="5"/>
      <c r="L45" s="5"/>
      <c r="M45" s="5"/>
      <c r="N45" s="5"/>
      <c r="O45" s="5"/>
      <c r="P45" s="5"/>
      <c r="Q45" s="5"/>
      <c r="T45" s="5"/>
      <c r="U45" s="6" t="s">
        <v>728</v>
      </c>
    </row>
    <row r="46" spans="1:24" ht="13.2" customHeight="1" x14ac:dyDescent="0.3">
      <c r="A46" s="5" t="s">
        <v>207</v>
      </c>
      <c r="B46" s="5" t="s">
        <v>146</v>
      </c>
      <c r="C46" s="5" t="s">
        <v>729</v>
      </c>
      <c r="D46" s="5" t="s">
        <v>115</v>
      </c>
      <c r="E46" s="5"/>
      <c r="F46" s="5"/>
      <c r="G46" s="5" t="s">
        <v>622</v>
      </c>
      <c r="H46" s="5" t="s">
        <v>350</v>
      </c>
      <c r="I46" s="5" t="s">
        <v>320</v>
      </c>
      <c r="K46" s="5"/>
      <c r="L46" s="5"/>
      <c r="M46" s="5"/>
      <c r="N46" s="5"/>
      <c r="O46" s="5"/>
      <c r="P46" s="5" t="s">
        <v>342</v>
      </c>
      <c r="Q46" s="5"/>
      <c r="T46" s="5"/>
      <c r="U46" s="6" t="s">
        <v>729</v>
      </c>
    </row>
    <row r="47" spans="1:24" ht="13.2" customHeight="1" x14ac:dyDescent="0.3">
      <c r="A47" s="5" t="s">
        <v>680</v>
      </c>
      <c r="B47" s="5" t="s">
        <v>67</v>
      </c>
      <c r="C47" s="5" t="s">
        <v>730</v>
      </c>
      <c r="D47" s="8" t="s">
        <v>5</v>
      </c>
      <c r="E47" s="5" t="s">
        <v>73</v>
      </c>
      <c r="F47" s="5"/>
      <c r="G47" s="5" t="s">
        <v>623</v>
      </c>
      <c r="H47" s="5" t="s">
        <v>350</v>
      </c>
      <c r="I47" s="5" t="s">
        <v>345</v>
      </c>
      <c r="K47" s="5"/>
      <c r="L47" s="5"/>
      <c r="M47" s="5"/>
      <c r="N47" s="5">
        <v>500</v>
      </c>
      <c r="O47" s="5"/>
      <c r="P47" s="5"/>
      <c r="Q47" s="5"/>
      <c r="T47" s="5"/>
      <c r="U47" s="6" t="s">
        <v>730</v>
      </c>
    </row>
    <row r="48" spans="1:24" ht="13.2" customHeight="1" x14ac:dyDescent="0.3">
      <c r="A48" s="26" t="s">
        <v>600</v>
      </c>
      <c r="B48" s="5" t="s">
        <v>67</v>
      </c>
      <c r="C48" s="26" t="s">
        <v>731</v>
      </c>
      <c r="D48" s="8" t="s">
        <v>8</v>
      </c>
      <c r="E48" s="5" t="s">
        <v>72</v>
      </c>
      <c r="F48" s="5"/>
      <c r="G48" s="5" t="s">
        <v>624</v>
      </c>
      <c r="H48" s="5" t="s">
        <v>350</v>
      </c>
      <c r="I48" s="5" t="s">
        <v>321</v>
      </c>
      <c r="J48" s="6" t="s">
        <v>360</v>
      </c>
      <c r="K48" s="5"/>
      <c r="L48" s="5"/>
      <c r="M48" s="22" t="s">
        <v>513</v>
      </c>
      <c r="N48" s="5">
        <v>1</v>
      </c>
      <c r="O48" s="5"/>
      <c r="P48" s="5"/>
      <c r="Q48" s="5"/>
      <c r="T48" s="5"/>
      <c r="U48" s="6" t="s">
        <v>731</v>
      </c>
    </row>
    <row r="49" spans="1:21" ht="13.2" customHeight="1" x14ac:dyDescent="0.3">
      <c r="A49" s="26" t="s">
        <v>601</v>
      </c>
      <c r="B49" s="5" t="s">
        <v>67</v>
      </c>
      <c r="C49" s="26" t="s">
        <v>732</v>
      </c>
      <c r="D49" s="8" t="s">
        <v>13</v>
      </c>
      <c r="E49" s="5" t="s">
        <v>72</v>
      </c>
      <c r="F49" s="5"/>
      <c r="G49" s="5" t="s">
        <v>624</v>
      </c>
      <c r="H49" s="5" t="s">
        <v>350</v>
      </c>
      <c r="I49" s="5" t="s">
        <v>321</v>
      </c>
      <c r="J49" s="6" t="s">
        <v>364</v>
      </c>
      <c r="K49" s="5"/>
      <c r="L49" s="5"/>
      <c r="M49" s="22" t="s">
        <v>513</v>
      </c>
      <c r="N49" s="5">
        <v>2</v>
      </c>
      <c r="O49" s="5"/>
      <c r="P49" s="5"/>
      <c r="Q49" s="5"/>
      <c r="T49" s="5"/>
      <c r="U49" s="6" t="s">
        <v>732</v>
      </c>
    </row>
    <row r="50" spans="1:21" ht="13.2" customHeight="1" x14ac:dyDescent="0.3">
      <c r="A50" s="26" t="s">
        <v>1058</v>
      </c>
      <c r="B50" s="5"/>
      <c r="C50" s="26" t="s">
        <v>733</v>
      </c>
      <c r="D50" s="8"/>
      <c r="E50" s="5"/>
      <c r="F50" s="5"/>
      <c r="G50" s="5" t="s">
        <v>624</v>
      </c>
      <c r="H50" s="5" t="s">
        <v>350</v>
      </c>
      <c r="I50" s="5" t="s">
        <v>321</v>
      </c>
      <c r="J50" s="6" t="s">
        <v>360</v>
      </c>
      <c r="K50" s="5"/>
      <c r="L50" s="5"/>
      <c r="M50" s="22" t="s">
        <v>513</v>
      </c>
      <c r="N50" s="5">
        <v>1</v>
      </c>
      <c r="O50" s="5"/>
      <c r="P50" s="5"/>
      <c r="Q50" s="5"/>
      <c r="T50" s="5"/>
      <c r="U50" s="6" t="s">
        <v>733</v>
      </c>
    </row>
    <row r="51" spans="1:21" ht="13.2" customHeight="1" x14ac:dyDescent="0.3">
      <c r="A51" s="26" t="s">
        <v>602</v>
      </c>
      <c r="B51" s="5"/>
      <c r="C51" s="26" t="s">
        <v>733</v>
      </c>
      <c r="D51" s="8"/>
      <c r="E51" s="5"/>
      <c r="F51" s="5"/>
      <c r="G51" s="5" t="s">
        <v>624</v>
      </c>
      <c r="H51" s="5" t="s">
        <v>350</v>
      </c>
      <c r="I51" s="5" t="s">
        <v>321</v>
      </c>
      <c r="J51" s="6" t="s">
        <v>364</v>
      </c>
      <c r="K51" s="5"/>
      <c r="L51" s="5"/>
      <c r="M51" s="22" t="s">
        <v>513</v>
      </c>
      <c r="N51" s="5">
        <v>2</v>
      </c>
      <c r="O51" s="5"/>
      <c r="P51" s="5"/>
      <c r="Q51" s="5"/>
      <c r="T51" s="5"/>
      <c r="U51" s="6" t="s">
        <v>733</v>
      </c>
    </row>
    <row r="52" spans="1:21" ht="13.2" customHeight="1" x14ac:dyDescent="0.3">
      <c r="A52" s="12" t="s">
        <v>3</v>
      </c>
      <c r="B52" s="5" t="s">
        <v>67</v>
      </c>
      <c r="C52" s="12" t="s">
        <v>734</v>
      </c>
      <c r="D52" s="8" t="s">
        <v>15</v>
      </c>
      <c r="E52" s="5" t="e">
        <v>#N/A</v>
      </c>
      <c r="F52" s="5"/>
      <c r="G52" s="5" t="s">
        <v>623</v>
      </c>
      <c r="H52" s="5" t="s">
        <v>350</v>
      </c>
      <c r="I52" s="5" t="s">
        <v>321</v>
      </c>
      <c r="K52" s="5"/>
      <c r="L52" s="5"/>
      <c r="M52" s="5"/>
      <c r="N52" s="5">
        <v>50</v>
      </c>
      <c r="O52" s="5" t="s">
        <v>342</v>
      </c>
      <c r="P52" s="5"/>
      <c r="Q52" s="5"/>
      <c r="T52" s="5"/>
      <c r="U52" s="6" t="s">
        <v>734</v>
      </c>
    </row>
    <row r="53" spans="1:21" ht="13.2" customHeight="1" x14ac:dyDescent="0.3">
      <c r="A53" s="5" t="s">
        <v>2</v>
      </c>
      <c r="B53" s="5" t="s">
        <v>67</v>
      </c>
      <c r="C53" s="5" t="s">
        <v>735</v>
      </c>
      <c r="D53" s="8" t="s">
        <v>37</v>
      </c>
      <c r="E53" s="5" t="s">
        <v>72</v>
      </c>
      <c r="F53" s="5"/>
      <c r="G53" s="5" t="s">
        <v>66</v>
      </c>
      <c r="H53" s="5" t="s">
        <v>350</v>
      </c>
      <c r="I53" s="5" t="s">
        <v>321</v>
      </c>
      <c r="J53" s="6" t="str">
        <f>UPPER(A53)&amp;"_CHOICES"</f>
        <v>PURPOSE_CHOICES</v>
      </c>
      <c r="K53" s="5"/>
      <c r="L53" s="5"/>
      <c r="M53" s="5"/>
      <c r="N53" s="5">
        <v>100</v>
      </c>
      <c r="O53" s="5"/>
      <c r="P53" s="5"/>
      <c r="Q53" s="5"/>
      <c r="T53" s="5"/>
      <c r="U53" s="6" t="s">
        <v>735</v>
      </c>
    </row>
    <row r="54" spans="1:21" ht="13.2" customHeight="1" x14ac:dyDescent="0.3">
      <c r="A54" s="5" t="s">
        <v>192</v>
      </c>
      <c r="B54" s="5" t="s">
        <v>67</v>
      </c>
      <c r="C54" s="5" t="s">
        <v>736</v>
      </c>
      <c r="D54" s="5" t="s">
        <v>44</v>
      </c>
      <c r="E54" s="5" t="s">
        <v>73</v>
      </c>
      <c r="F54" s="5"/>
      <c r="G54" s="5" t="s">
        <v>622</v>
      </c>
      <c r="H54" s="5" t="s">
        <v>350</v>
      </c>
      <c r="I54" s="5" t="s">
        <v>321</v>
      </c>
      <c r="J54" s="6" t="str">
        <f>UPPER(A54)&amp;"_CHOICES"</f>
        <v>TYPE_CHOICES</v>
      </c>
      <c r="K54" s="5"/>
      <c r="L54" s="5"/>
      <c r="M54" s="5"/>
      <c r="N54" s="5">
        <v>20</v>
      </c>
      <c r="O54" s="5"/>
      <c r="P54" s="5" t="s">
        <v>280</v>
      </c>
      <c r="Q54" s="5"/>
      <c r="T54" s="5"/>
      <c r="U54" s="6" t="s">
        <v>736</v>
      </c>
    </row>
    <row r="55" spans="1:21" ht="13.2" customHeight="1" x14ac:dyDescent="0.3">
      <c r="A55" s="5" t="s">
        <v>544</v>
      </c>
      <c r="B55" s="5" t="s">
        <v>68</v>
      </c>
      <c r="C55" s="5" t="s">
        <v>737</v>
      </c>
      <c r="D55" s="5" t="s">
        <v>7</v>
      </c>
      <c r="E55" s="5" t="s">
        <v>72</v>
      </c>
      <c r="F55" s="5"/>
      <c r="G55" s="5" t="s">
        <v>624</v>
      </c>
      <c r="H55" s="5" t="s">
        <v>350</v>
      </c>
      <c r="I55" s="5" t="s">
        <v>323</v>
      </c>
      <c r="K55" s="5"/>
      <c r="L55" s="5"/>
      <c r="M55" s="28" t="s">
        <v>513</v>
      </c>
      <c r="O55" s="5"/>
      <c r="P55" s="5"/>
      <c r="Q55" s="5"/>
      <c r="T55" s="5"/>
      <c r="U55" s="6" t="s">
        <v>737</v>
      </c>
    </row>
    <row r="56" spans="1:21" ht="13.2" customHeight="1" x14ac:dyDescent="0.3">
      <c r="A56" s="10" t="s">
        <v>1056</v>
      </c>
      <c r="B56" s="5" t="s">
        <v>158</v>
      </c>
      <c r="C56" s="10" t="s">
        <v>738</v>
      </c>
      <c r="G56" s="6" t="s">
        <v>628</v>
      </c>
      <c r="H56" s="5" t="s">
        <v>350</v>
      </c>
      <c r="I56" s="5" t="s">
        <v>323</v>
      </c>
      <c r="K56" s="5"/>
      <c r="L56" s="5"/>
      <c r="M56" s="5"/>
      <c r="N56" s="5"/>
      <c r="O56" s="5"/>
      <c r="P56" s="5" t="s">
        <v>621</v>
      </c>
      <c r="Q56" s="5"/>
      <c r="T56" s="5"/>
      <c r="U56" s="6" t="s">
        <v>738</v>
      </c>
    </row>
    <row r="57" spans="1:21" ht="13.2" customHeight="1" x14ac:dyDescent="0.3">
      <c r="A57" s="5" t="s">
        <v>140</v>
      </c>
      <c r="B57" s="5" t="s">
        <v>146</v>
      </c>
      <c r="C57" s="5" t="s">
        <v>739</v>
      </c>
      <c r="D57" s="5" t="s">
        <v>141</v>
      </c>
      <c r="E57" s="5"/>
      <c r="F57" s="5"/>
      <c r="G57" s="5" t="s">
        <v>622</v>
      </c>
      <c r="H57" s="5" t="s">
        <v>350</v>
      </c>
      <c r="I57" s="5" t="s">
        <v>323</v>
      </c>
      <c r="K57" s="5"/>
      <c r="L57" s="5"/>
      <c r="M57" s="5" t="s">
        <v>513</v>
      </c>
      <c r="N57" s="5"/>
      <c r="O57" s="5"/>
      <c r="P57" s="5"/>
      <c r="Q57" s="5"/>
      <c r="T57" s="5"/>
      <c r="U57" s="6" t="s">
        <v>739</v>
      </c>
    </row>
    <row r="58" spans="1:21" ht="13.2" customHeight="1" x14ac:dyDescent="0.3">
      <c r="A58" s="5" t="s">
        <v>142</v>
      </c>
      <c r="B58" s="5" t="s">
        <v>146</v>
      </c>
      <c r="C58" s="5" t="s">
        <v>740</v>
      </c>
      <c r="D58" s="5" t="s">
        <v>143</v>
      </c>
      <c r="E58" s="5"/>
      <c r="F58" s="5"/>
      <c r="G58" s="5" t="s">
        <v>622</v>
      </c>
      <c r="H58" s="5" t="s">
        <v>350</v>
      </c>
      <c r="I58" s="5" t="s">
        <v>323</v>
      </c>
      <c r="K58" s="5"/>
      <c r="L58" s="5"/>
      <c r="M58" s="5" t="s">
        <v>513</v>
      </c>
      <c r="N58" s="5"/>
      <c r="O58" s="5"/>
      <c r="P58" s="5"/>
      <c r="Q58" s="5"/>
      <c r="T58" s="5"/>
      <c r="U58" s="6" t="s">
        <v>740</v>
      </c>
    </row>
    <row r="59" spans="1:21" ht="13.2" customHeight="1" x14ac:dyDescent="0.3">
      <c r="A59" s="26" t="s">
        <v>0</v>
      </c>
      <c r="B59" s="5" t="s">
        <v>67</v>
      </c>
      <c r="C59" s="26" t="s">
        <v>741</v>
      </c>
      <c r="D59" s="8" t="s">
        <v>10</v>
      </c>
      <c r="E59" s="5" t="s">
        <v>72</v>
      </c>
      <c r="F59" s="5"/>
      <c r="G59" s="5" t="s">
        <v>624</v>
      </c>
      <c r="H59" s="5" t="s">
        <v>350</v>
      </c>
      <c r="I59" s="5" t="s">
        <v>324</v>
      </c>
      <c r="K59" s="5"/>
      <c r="L59" s="5"/>
      <c r="M59" s="22" t="s">
        <v>513</v>
      </c>
      <c r="N59" s="5"/>
      <c r="O59" s="5"/>
      <c r="P59" s="5"/>
      <c r="Q59" s="5">
        <v>8</v>
      </c>
      <c r="R59" s="6">
        <v>2</v>
      </c>
      <c r="T59" s="5"/>
      <c r="U59" s="6" t="s">
        <v>741</v>
      </c>
    </row>
    <row r="60" spans="1:21" ht="13.2" customHeight="1" x14ac:dyDescent="0.3">
      <c r="A60" s="26" t="s">
        <v>151</v>
      </c>
      <c r="B60" s="5" t="s">
        <v>67</v>
      </c>
      <c r="C60" s="26" t="s">
        <v>742</v>
      </c>
      <c r="D60" s="8" t="s">
        <v>16</v>
      </c>
      <c r="E60" s="5" t="s">
        <v>72</v>
      </c>
      <c r="F60" s="5"/>
      <c r="G60" s="5" t="s">
        <v>624</v>
      </c>
      <c r="H60" s="5" t="s">
        <v>350</v>
      </c>
      <c r="I60" s="5" t="s">
        <v>324</v>
      </c>
      <c r="K60" s="5"/>
      <c r="L60" s="5"/>
      <c r="M60" s="22" t="s">
        <v>513</v>
      </c>
      <c r="N60" s="5"/>
      <c r="O60" s="5"/>
      <c r="P60" s="5"/>
      <c r="Q60" s="5">
        <v>4</v>
      </c>
      <c r="R60" s="6">
        <v>2</v>
      </c>
      <c r="T60" s="5"/>
      <c r="U60" s="6" t="s">
        <v>742</v>
      </c>
    </row>
    <row r="61" spans="1:21" ht="13.2" customHeight="1" x14ac:dyDescent="0.3">
      <c r="A61" s="23" t="s">
        <v>196</v>
      </c>
      <c r="B61" s="5" t="s">
        <v>158</v>
      </c>
      <c r="C61" s="23" t="s">
        <v>743</v>
      </c>
      <c r="D61" s="11" t="s">
        <v>197</v>
      </c>
      <c r="H61" s="5" t="s">
        <v>350</v>
      </c>
      <c r="I61" s="5" t="s">
        <v>325</v>
      </c>
      <c r="K61" s="5"/>
      <c r="L61" s="5"/>
      <c r="M61" s="5" t="s">
        <v>513</v>
      </c>
      <c r="N61" s="5"/>
      <c r="O61" s="5"/>
      <c r="P61" s="5"/>
      <c r="Q61" s="5"/>
      <c r="T61" s="5"/>
      <c r="U61" s="6" t="s">
        <v>743</v>
      </c>
    </row>
    <row r="62" spans="1:21" ht="13.2" customHeight="1" x14ac:dyDescent="0.3">
      <c r="A62" s="5" t="s">
        <v>586</v>
      </c>
      <c r="B62" s="5"/>
      <c r="C62" s="5" t="s">
        <v>744</v>
      </c>
      <c r="D62" s="5"/>
      <c r="E62" s="5"/>
      <c r="F62" s="5"/>
      <c r="G62" s="5" t="s">
        <v>622</v>
      </c>
      <c r="H62" s="5" t="s">
        <v>350</v>
      </c>
      <c r="I62" s="5" t="s">
        <v>327</v>
      </c>
      <c r="J62" s="6" t="str">
        <f>UPPER(A62)&amp;"_CHOICES"</f>
        <v>PARTIAL_FUNDING_PCT_CHOICES</v>
      </c>
      <c r="K62" s="5"/>
      <c r="L62" s="5"/>
      <c r="M62" s="5" t="s">
        <v>513</v>
      </c>
      <c r="N62" s="5"/>
      <c r="O62" s="5"/>
      <c r="P62" s="5"/>
      <c r="Q62" s="5"/>
      <c r="T62" s="5"/>
      <c r="U62" s="6" t="s">
        <v>744</v>
      </c>
    </row>
    <row r="63" spans="1:21" ht="13.2" customHeight="1" x14ac:dyDescent="0.3">
      <c r="A63" s="5" t="s">
        <v>149</v>
      </c>
      <c r="B63" s="5" t="s">
        <v>146</v>
      </c>
      <c r="C63" s="5" t="s">
        <v>745</v>
      </c>
      <c r="D63" s="8" t="s">
        <v>206</v>
      </c>
      <c r="E63" s="5"/>
      <c r="F63" s="5"/>
      <c r="G63" s="6" t="s">
        <v>628</v>
      </c>
      <c r="H63" s="5" t="s">
        <v>350</v>
      </c>
      <c r="I63" s="5" t="s">
        <v>327</v>
      </c>
      <c r="J63" s="6" t="str">
        <f>UPPER(A63)&amp;"_CHOICES"</f>
        <v>STATUS_CHOICES</v>
      </c>
      <c r="K63" s="5"/>
      <c r="L63" s="5"/>
      <c r="M63" s="28"/>
      <c r="N63" s="5"/>
      <c r="O63" s="5"/>
      <c r="P63" s="28" t="s">
        <v>655</v>
      </c>
      <c r="Q63" s="5"/>
      <c r="T63" s="5"/>
      <c r="U63" s="6" t="s">
        <v>745</v>
      </c>
    </row>
    <row r="64" spans="1:21" ht="13.2" customHeight="1" x14ac:dyDescent="0.3">
      <c r="A64" s="10" t="s">
        <v>208</v>
      </c>
      <c r="B64" s="5" t="s">
        <v>158</v>
      </c>
      <c r="C64" s="10" t="s">
        <v>746</v>
      </c>
      <c r="G64" s="6" t="s">
        <v>628</v>
      </c>
      <c r="H64" s="5" t="s">
        <v>350</v>
      </c>
      <c r="I64" s="5" t="s">
        <v>327</v>
      </c>
      <c r="J64" s="6" t="str">
        <f>UPPER(A64)&amp;"_CHOICES"</f>
        <v>PAYMENT_FREQUENCY_CHOICES</v>
      </c>
      <c r="K64" s="5"/>
      <c r="L64" s="5"/>
      <c r="M64" s="5"/>
      <c r="N64" s="5"/>
      <c r="O64" s="5"/>
      <c r="P64" s="5" t="s">
        <v>609</v>
      </c>
      <c r="Q64" s="5"/>
      <c r="T64" s="5"/>
      <c r="U64" s="6" t="s">
        <v>746</v>
      </c>
    </row>
    <row r="65" spans="1:27" ht="13.2" customHeight="1" x14ac:dyDescent="0.3">
      <c r="A65" s="26" t="s">
        <v>193</v>
      </c>
      <c r="B65" s="5" t="s">
        <v>70</v>
      </c>
      <c r="C65" s="26" t="s">
        <v>747</v>
      </c>
      <c r="D65" s="8" t="s">
        <v>39</v>
      </c>
      <c r="E65" s="5" t="e">
        <v>#N/A</v>
      </c>
      <c r="F65" s="5"/>
      <c r="G65" s="5" t="s">
        <v>624</v>
      </c>
      <c r="H65" s="5" t="s">
        <v>350</v>
      </c>
      <c r="I65" s="5" t="s">
        <v>327</v>
      </c>
      <c r="J65" s="6" t="str">
        <f>UPPER(A65)&amp;"_CHOICES"</f>
        <v>REJECT_REASON_CHOICES</v>
      </c>
      <c r="K65" s="5"/>
      <c r="L65" s="5"/>
      <c r="M65" s="22" t="s">
        <v>513</v>
      </c>
      <c r="N65" s="5"/>
      <c r="O65" s="5"/>
      <c r="P65" s="5"/>
      <c r="Q65" s="5"/>
      <c r="T65" s="5"/>
      <c r="U65" s="6" t="s">
        <v>747</v>
      </c>
    </row>
    <row r="66" spans="1:27" ht="13.2" customHeight="1" x14ac:dyDescent="0.3">
      <c r="A66" s="26" t="s">
        <v>676</v>
      </c>
      <c r="B66" s="5"/>
      <c r="C66" s="26" t="s">
        <v>748</v>
      </c>
      <c r="D66" s="8"/>
      <c r="E66" s="5"/>
      <c r="F66" s="5"/>
      <c r="G66" s="5" t="s">
        <v>624</v>
      </c>
      <c r="H66" s="5" t="s">
        <v>350</v>
      </c>
      <c r="I66" s="5" t="s">
        <v>327</v>
      </c>
      <c r="K66" s="5"/>
      <c r="L66" s="5"/>
      <c r="M66" s="22" t="s">
        <v>513</v>
      </c>
      <c r="N66" s="5"/>
      <c r="O66" s="5"/>
      <c r="P66" s="5"/>
      <c r="Q66" s="5"/>
      <c r="T66" s="5"/>
      <c r="U66" s="6" t="s">
        <v>748</v>
      </c>
      <c r="V66" s="6" t="s">
        <v>677</v>
      </c>
      <c r="Y66" t="s">
        <v>678</v>
      </c>
    </row>
    <row r="67" spans="1:27" ht="13.2" customHeight="1" x14ac:dyDescent="0.3">
      <c r="A67" s="27" t="s">
        <v>195</v>
      </c>
      <c r="B67" s="5" t="s">
        <v>158</v>
      </c>
      <c r="C67" s="27" t="s">
        <v>749</v>
      </c>
      <c r="G67" s="5" t="s">
        <v>624</v>
      </c>
      <c r="H67" s="5" t="s">
        <v>350</v>
      </c>
      <c r="I67" s="5" t="s">
        <v>327</v>
      </c>
      <c r="K67" s="5"/>
      <c r="L67" s="5"/>
      <c r="M67" s="22" t="s">
        <v>513</v>
      </c>
      <c r="N67" s="5"/>
      <c r="O67" s="5"/>
      <c r="P67" s="5"/>
      <c r="Q67" s="5"/>
      <c r="T67" s="5"/>
      <c r="U67" s="6" t="s">
        <v>749</v>
      </c>
    </row>
    <row r="68" spans="1:27" ht="13.2" customHeight="1" x14ac:dyDescent="0.3">
      <c r="A68" s="10" t="s">
        <v>194</v>
      </c>
      <c r="B68" s="5" t="s">
        <v>158</v>
      </c>
      <c r="C68" s="10" t="s">
        <v>750</v>
      </c>
      <c r="G68" s="6" t="s">
        <v>66</v>
      </c>
      <c r="H68" s="5" t="s">
        <v>350</v>
      </c>
      <c r="I68" s="5" t="s">
        <v>327</v>
      </c>
      <c r="K68" s="5"/>
      <c r="L68" s="5"/>
      <c r="M68" s="5"/>
      <c r="N68" s="5"/>
      <c r="O68" s="5"/>
      <c r="P68" s="5"/>
      <c r="Q68" s="5"/>
      <c r="T68" s="5"/>
      <c r="U68" s="6" t="s">
        <v>750</v>
      </c>
      <c r="V68" s="11" t="s">
        <v>657</v>
      </c>
      <c r="Y68" t="s">
        <v>656</v>
      </c>
    </row>
    <row r="69" spans="1:27" ht="13.2" customHeight="1" x14ac:dyDescent="0.3">
      <c r="A69" s="26" t="s">
        <v>209</v>
      </c>
      <c r="B69" s="5" t="s">
        <v>67</v>
      </c>
      <c r="C69" s="26" t="s">
        <v>751</v>
      </c>
      <c r="D69" s="8" t="s">
        <v>14</v>
      </c>
      <c r="E69" s="5" t="s">
        <v>72</v>
      </c>
      <c r="F69" s="5"/>
      <c r="G69" s="5" t="s">
        <v>624</v>
      </c>
      <c r="H69" s="5" t="s">
        <v>350</v>
      </c>
      <c r="I69" s="5" t="s">
        <v>327</v>
      </c>
      <c r="J69" s="6" t="str">
        <f>UPPER(A69)&amp;"_CHOICES"</f>
        <v>TERM_MONTHS_CHOICES</v>
      </c>
      <c r="K69" s="5"/>
      <c r="L69" s="5"/>
      <c r="M69" s="22" t="s">
        <v>513</v>
      </c>
      <c r="N69" s="5"/>
      <c r="O69" s="5"/>
      <c r="P69" s="5"/>
      <c r="Q69" s="5"/>
      <c r="T69" s="5"/>
      <c r="U69" s="6" t="s">
        <v>751</v>
      </c>
    </row>
    <row r="70" spans="1:27" ht="13.2" customHeight="1" x14ac:dyDescent="0.3">
      <c r="A70" s="14" t="s">
        <v>665</v>
      </c>
      <c r="B70" s="5" t="s">
        <v>158</v>
      </c>
      <c r="C70" s="14" t="s">
        <v>752</v>
      </c>
      <c r="D70" s="7"/>
      <c r="F70" s="6" t="s">
        <v>175</v>
      </c>
      <c r="G70" s="5" t="s">
        <v>622</v>
      </c>
      <c r="H70" s="5" t="s">
        <v>350</v>
      </c>
      <c r="I70" s="6" t="s">
        <v>328</v>
      </c>
      <c r="O70" s="5" t="s">
        <v>513</v>
      </c>
      <c r="P70" s="5"/>
      <c r="T70" s="5"/>
      <c r="U70" s="6" t="s">
        <v>752</v>
      </c>
      <c r="X70" s="6" t="s">
        <v>659</v>
      </c>
      <c r="AA70" s="18" t="s">
        <v>663</v>
      </c>
    </row>
    <row r="71" spans="1:27" ht="13.2" customHeight="1" x14ac:dyDescent="0.3">
      <c r="A71" s="14" t="s">
        <v>666</v>
      </c>
      <c r="B71" s="5"/>
      <c r="C71" s="14" t="s">
        <v>753</v>
      </c>
      <c r="D71" s="7"/>
      <c r="G71" s="6" t="s">
        <v>66</v>
      </c>
      <c r="H71" s="5" t="s">
        <v>350</v>
      </c>
      <c r="I71" s="6" t="s">
        <v>658</v>
      </c>
      <c r="O71" s="5"/>
      <c r="P71" s="5"/>
      <c r="T71" s="5"/>
      <c r="U71" s="6" t="s">
        <v>753</v>
      </c>
      <c r="X71" s="6" t="s">
        <v>659</v>
      </c>
      <c r="Z71" t="s">
        <v>660</v>
      </c>
    </row>
    <row r="72" spans="1:27" ht="13.2" customHeight="1" x14ac:dyDescent="0.3">
      <c r="A72" s="14" t="s">
        <v>667</v>
      </c>
      <c r="B72" s="5" t="s">
        <v>158</v>
      </c>
      <c r="C72" s="14" t="s">
        <v>754</v>
      </c>
      <c r="D72" s="7"/>
      <c r="F72" s="6" t="s">
        <v>175</v>
      </c>
      <c r="G72" s="5" t="s">
        <v>622</v>
      </c>
      <c r="H72" s="5" t="s">
        <v>350</v>
      </c>
      <c r="I72" s="6" t="s">
        <v>328</v>
      </c>
      <c r="O72" s="5" t="s">
        <v>513</v>
      </c>
      <c r="P72" s="5"/>
      <c r="T72" s="5"/>
      <c r="U72" s="6" t="s">
        <v>754</v>
      </c>
      <c r="X72" s="6" t="s">
        <v>659</v>
      </c>
      <c r="AA72" s="18" t="s">
        <v>664</v>
      </c>
    </row>
    <row r="73" spans="1:27" ht="13.2" customHeight="1" x14ac:dyDescent="0.3">
      <c r="A73" s="5" t="s">
        <v>608</v>
      </c>
      <c r="B73" s="5" t="s">
        <v>67</v>
      </c>
      <c r="C73" s="5" t="s">
        <v>755</v>
      </c>
      <c r="D73" s="8" t="s">
        <v>18</v>
      </c>
      <c r="E73" s="5" t="e">
        <v>#N/A</v>
      </c>
      <c r="F73" s="5"/>
      <c r="G73" s="5"/>
      <c r="H73" s="5" t="s">
        <v>355</v>
      </c>
      <c r="I73" s="5" t="s">
        <v>321</v>
      </c>
      <c r="K73" s="5"/>
      <c r="L73" s="5"/>
      <c r="M73" s="5"/>
      <c r="N73" s="5"/>
      <c r="O73" s="5"/>
      <c r="P73" s="5"/>
      <c r="Q73" s="5"/>
      <c r="T73" s="5"/>
      <c r="U73" s="6" t="s">
        <v>755</v>
      </c>
    </row>
    <row r="74" spans="1:27" ht="13.2" customHeight="1" x14ac:dyDescent="0.3">
      <c r="A74" s="12" t="s">
        <v>564</v>
      </c>
      <c r="B74" s="5" t="s">
        <v>68</v>
      </c>
      <c r="C74" s="12" t="s">
        <v>756</v>
      </c>
      <c r="D74" s="5" t="s">
        <v>32</v>
      </c>
      <c r="E74" s="5" t="s">
        <v>72</v>
      </c>
      <c r="F74" s="5"/>
      <c r="G74" s="5"/>
      <c r="H74" s="5" t="s">
        <v>355</v>
      </c>
      <c r="I74" s="5" t="s">
        <v>323</v>
      </c>
      <c r="K74" s="5"/>
      <c r="L74" s="5"/>
      <c r="M74" s="5"/>
      <c r="N74" s="5"/>
      <c r="O74" s="5"/>
      <c r="P74" s="5"/>
      <c r="Q74" s="5"/>
      <c r="T74" s="5"/>
      <c r="U74" s="6" t="s">
        <v>756</v>
      </c>
    </row>
    <row r="75" spans="1:27" ht="13.2" customHeight="1" x14ac:dyDescent="0.3">
      <c r="A75" s="5" t="s">
        <v>52</v>
      </c>
      <c r="B75" s="5" t="s">
        <v>67</v>
      </c>
      <c r="C75" s="5" t="s">
        <v>757</v>
      </c>
      <c r="D75" s="8" t="s">
        <v>42</v>
      </c>
      <c r="E75" s="5" t="e">
        <v>#N/A</v>
      </c>
      <c r="F75" s="5"/>
      <c r="G75" s="5"/>
      <c r="H75" s="5" t="s">
        <v>355</v>
      </c>
      <c r="I75" s="5" t="s">
        <v>323</v>
      </c>
      <c r="K75" s="5"/>
      <c r="L75" s="5"/>
      <c r="M75" s="5"/>
      <c r="N75" s="5"/>
      <c r="O75" s="5"/>
      <c r="P75" s="5"/>
      <c r="Q75" s="5"/>
      <c r="T75" s="5"/>
      <c r="U75" s="6" t="s">
        <v>757</v>
      </c>
    </row>
    <row r="76" spans="1:27" ht="13.2" customHeight="1" x14ac:dyDescent="0.3">
      <c r="A76" s="10" t="s">
        <v>565</v>
      </c>
      <c r="B76" s="5" t="s">
        <v>158</v>
      </c>
      <c r="C76" s="10" t="s">
        <v>758</v>
      </c>
      <c r="H76" s="5" t="s">
        <v>355</v>
      </c>
      <c r="I76" s="5" t="s">
        <v>323</v>
      </c>
      <c r="K76" s="5"/>
      <c r="L76" s="5"/>
      <c r="M76" s="5"/>
      <c r="N76" s="5"/>
      <c r="O76" s="5"/>
      <c r="P76" s="5"/>
      <c r="Q76" s="5"/>
      <c r="T76" s="5"/>
      <c r="U76" s="6" t="s">
        <v>758</v>
      </c>
    </row>
    <row r="77" spans="1:27" ht="13.2" customHeight="1" x14ac:dyDescent="0.3">
      <c r="A77" s="10" t="s">
        <v>83</v>
      </c>
      <c r="B77" s="5" t="s">
        <v>158</v>
      </c>
      <c r="C77" s="10" t="s">
        <v>759</v>
      </c>
      <c r="H77" s="5" t="s">
        <v>355</v>
      </c>
      <c r="I77" s="5" t="s">
        <v>323</v>
      </c>
      <c r="K77" s="5"/>
      <c r="L77" s="5"/>
      <c r="M77" s="5"/>
      <c r="N77" s="5"/>
      <c r="O77" s="5"/>
      <c r="P77" s="5"/>
      <c r="Q77" s="5"/>
      <c r="T77" s="5"/>
      <c r="U77" s="6" t="s">
        <v>759</v>
      </c>
    </row>
    <row r="78" spans="1:27" ht="13.2" customHeight="1" x14ac:dyDescent="0.3">
      <c r="A78" s="5" t="s">
        <v>81</v>
      </c>
      <c r="B78" s="5" t="s">
        <v>144</v>
      </c>
      <c r="C78" s="5" t="s">
        <v>760</v>
      </c>
      <c r="D78" s="5" t="s">
        <v>82</v>
      </c>
      <c r="E78" s="5"/>
      <c r="F78" s="5"/>
      <c r="G78" s="5"/>
      <c r="H78" s="5" t="s">
        <v>355</v>
      </c>
      <c r="I78" s="5" t="s">
        <v>327</v>
      </c>
      <c r="K78" s="5"/>
      <c r="L78" s="5"/>
      <c r="M78" s="5"/>
      <c r="N78" s="5"/>
      <c r="O78" s="5"/>
      <c r="P78" s="5"/>
      <c r="Q78" s="5"/>
      <c r="T78" s="5"/>
      <c r="U78" s="6" t="s">
        <v>760</v>
      </c>
    </row>
    <row r="79" spans="1:27" ht="13.2" customHeight="1" x14ac:dyDescent="0.3">
      <c r="A79" s="5" t="s">
        <v>84</v>
      </c>
      <c r="B79" s="5" t="s">
        <v>144</v>
      </c>
      <c r="C79" s="5" t="s">
        <v>761</v>
      </c>
      <c r="D79" s="5" t="s">
        <v>85</v>
      </c>
      <c r="E79" s="5"/>
      <c r="F79" s="5"/>
      <c r="G79" s="5"/>
      <c r="H79" s="5" t="s">
        <v>355</v>
      </c>
      <c r="I79" s="5" t="s">
        <v>327</v>
      </c>
      <c r="K79" s="5"/>
      <c r="L79" s="5"/>
      <c r="M79" s="5"/>
      <c r="N79" s="5"/>
      <c r="O79" s="5"/>
      <c r="P79" s="5"/>
      <c r="Q79" s="5"/>
      <c r="T79" s="5"/>
      <c r="U79" s="6" t="s">
        <v>761</v>
      </c>
    </row>
    <row r="80" spans="1:27" ht="13.2" customHeight="1" x14ac:dyDescent="0.3">
      <c r="A80" s="5" t="s">
        <v>98</v>
      </c>
      <c r="B80" s="5" t="s">
        <v>144</v>
      </c>
      <c r="C80" s="5" t="s">
        <v>762</v>
      </c>
      <c r="D80" s="5" t="s">
        <v>148</v>
      </c>
      <c r="E80" s="5"/>
      <c r="F80" s="5"/>
      <c r="G80" s="5"/>
      <c r="H80" s="5" t="s">
        <v>355</v>
      </c>
      <c r="I80" s="5" t="s">
        <v>327</v>
      </c>
      <c r="K80" s="5"/>
      <c r="L80" s="5"/>
      <c r="M80" s="5"/>
      <c r="N80" s="5"/>
      <c r="O80" s="5"/>
      <c r="P80" s="5"/>
      <c r="Q80" s="5"/>
      <c r="T80" s="5"/>
      <c r="U80" s="6" t="s">
        <v>762</v>
      </c>
    </row>
    <row r="81" spans="1:24" ht="13.2" customHeight="1" x14ac:dyDescent="0.3">
      <c r="A81" s="5" t="s">
        <v>570</v>
      </c>
      <c r="B81" s="5" t="s">
        <v>67</v>
      </c>
      <c r="C81" s="5" t="s">
        <v>763</v>
      </c>
      <c r="D81" s="8" t="s">
        <v>11</v>
      </c>
      <c r="E81" s="5" t="e">
        <v>#N/A</v>
      </c>
      <c r="F81" s="5"/>
      <c r="G81" s="5"/>
      <c r="H81" s="5" t="s">
        <v>355</v>
      </c>
      <c r="I81" s="5" t="s">
        <v>327</v>
      </c>
      <c r="K81" s="5"/>
      <c r="L81" s="5"/>
      <c r="M81" s="5"/>
      <c r="N81" s="5"/>
      <c r="O81" s="5"/>
      <c r="P81" s="5"/>
      <c r="Q81" s="5"/>
      <c r="T81" s="5"/>
      <c r="U81" s="6" t="s">
        <v>763</v>
      </c>
    </row>
    <row r="82" spans="1:24" ht="13.2" customHeight="1" x14ac:dyDescent="0.3">
      <c r="A82" s="5" t="s">
        <v>199</v>
      </c>
      <c r="B82" s="5" t="s">
        <v>159</v>
      </c>
      <c r="C82" s="5" t="s">
        <v>764</v>
      </c>
      <c r="D82" s="8" t="s">
        <v>200</v>
      </c>
      <c r="E82" s="5"/>
      <c r="F82" s="5"/>
      <c r="G82" s="5"/>
      <c r="H82" s="5" t="s">
        <v>357</v>
      </c>
      <c r="I82" s="5" t="s">
        <v>191</v>
      </c>
      <c r="J82" s="6" t="str">
        <f>UPPER(A82)&amp;"_CHOICES"</f>
        <v>ASSET_STATUS_CHOICES</v>
      </c>
      <c r="K82"/>
      <c r="L82"/>
      <c r="M82"/>
      <c r="N82"/>
      <c r="O82"/>
      <c r="P82" t="str">
        <f>Choices!D165</f>
        <v>G5</v>
      </c>
      <c r="Q82"/>
      <c r="R82"/>
      <c r="S82"/>
      <c r="T82" s="5"/>
      <c r="U82" t="s">
        <v>764</v>
      </c>
      <c r="V82"/>
      <c r="W82"/>
      <c r="X82"/>
    </row>
    <row r="83" spans="1:24" ht="13.2" customHeight="1" x14ac:dyDescent="0.3">
      <c r="A83" s="5" t="s">
        <v>1</v>
      </c>
      <c r="B83" s="5" t="s">
        <v>67</v>
      </c>
      <c r="C83" s="5" t="s">
        <v>765</v>
      </c>
      <c r="D83" s="8" t="s">
        <v>203</v>
      </c>
      <c r="E83" s="5" t="e">
        <v>#N/A</v>
      </c>
      <c r="F83" s="5"/>
      <c r="G83" s="5"/>
      <c r="H83" s="5" t="s">
        <v>357</v>
      </c>
      <c r="I83" s="5" t="s">
        <v>191</v>
      </c>
      <c r="O83" s="5"/>
      <c r="P83" s="5"/>
      <c r="T83" s="5"/>
      <c r="U83" s="6" t="s">
        <v>765</v>
      </c>
    </row>
    <row r="84" spans="1:24" ht="13.2" customHeight="1" x14ac:dyDescent="0.3">
      <c r="A84" s="14" t="s">
        <v>572</v>
      </c>
      <c r="B84" s="5" t="s">
        <v>159</v>
      </c>
      <c r="C84" s="14" t="s">
        <v>766</v>
      </c>
      <c r="D84" s="13" t="s">
        <v>204</v>
      </c>
      <c r="H84" s="5" t="s">
        <v>357</v>
      </c>
      <c r="I84" s="5" t="s">
        <v>191</v>
      </c>
      <c r="O84" s="5"/>
      <c r="P84" s="5"/>
      <c r="T84" s="5"/>
      <c r="U84" s="6" t="s">
        <v>766</v>
      </c>
    </row>
    <row r="85" spans="1:24" ht="13.2" customHeight="1" x14ac:dyDescent="0.3">
      <c r="A85" s="14" t="s">
        <v>573</v>
      </c>
      <c r="B85" s="5"/>
      <c r="C85" s="14" t="s">
        <v>767</v>
      </c>
      <c r="D85" s="13"/>
      <c r="H85" s="5" t="s">
        <v>357</v>
      </c>
      <c r="I85" s="5" t="s">
        <v>323</v>
      </c>
      <c r="O85" s="5"/>
      <c r="P85" s="5"/>
      <c r="T85" s="5"/>
      <c r="U85" s="6" t="s">
        <v>767</v>
      </c>
    </row>
    <row r="86" spans="1:24" ht="13.2" customHeight="1" x14ac:dyDescent="0.3">
      <c r="A86" s="5" t="s">
        <v>571</v>
      </c>
      <c r="B86" s="5" t="s">
        <v>159</v>
      </c>
      <c r="C86" s="5" t="s">
        <v>768</v>
      </c>
      <c r="D86" s="8"/>
      <c r="E86" s="5"/>
      <c r="F86" s="5"/>
      <c r="G86" s="5"/>
      <c r="H86" s="5" t="s">
        <v>357</v>
      </c>
      <c r="I86" s="5" t="s">
        <v>323</v>
      </c>
      <c r="O86" s="5"/>
      <c r="P86" s="5"/>
      <c r="T86" s="5"/>
      <c r="U86" s="6" t="s">
        <v>768</v>
      </c>
    </row>
    <row r="87" spans="1:24" ht="13.2" customHeight="1" x14ac:dyDescent="0.3">
      <c r="A87" s="5" t="s">
        <v>105</v>
      </c>
      <c r="B87" s="5" t="s">
        <v>145</v>
      </c>
      <c r="C87" s="5" t="s">
        <v>769</v>
      </c>
      <c r="D87" s="5" t="s">
        <v>106</v>
      </c>
      <c r="E87" s="5"/>
      <c r="F87" s="5"/>
      <c r="G87" s="5"/>
      <c r="H87" s="5" t="s">
        <v>351</v>
      </c>
      <c r="I87" s="5" t="s">
        <v>320</v>
      </c>
      <c r="O87" s="5"/>
      <c r="P87" s="5"/>
      <c r="T87" s="5"/>
      <c r="U87" s="6" t="s">
        <v>769</v>
      </c>
    </row>
    <row r="88" spans="1:24" ht="13.2" customHeight="1" x14ac:dyDescent="0.3">
      <c r="A88" s="5" t="s">
        <v>65</v>
      </c>
      <c r="B88" s="5" t="s">
        <v>68</v>
      </c>
      <c r="C88" s="5" t="s">
        <v>770</v>
      </c>
      <c r="D88" s="5" t="s">
        <v>31</v>
      </c>
      <c r="E88" s="5" t="s">
        <v>73</v>
      </c>
      <c r="F88" s="5"/>
      <c r="G88" s="5"/>
      <c r="H88" s="5" t="s">
        <v>351</v>
      </c>
      <c r="I88" s="5" t="s">
        <v>321</v>
      </c>
      <c r="O88" s="5"/>
      <c r="P88" s="5"/>
      <c r="T88" s="5"/>
      <c r="U88" s="6" t="s">
        <v>770</v>
      </c>
    </row>
    <row r="89" spans="1:24" ht="13.2" customHeight="1" x14ac:dyDescent="0.3">
      <c r="A89" s="5" t="s">
        <v>103</v>
      </c>
      <c r="B89" s="5" t="s">
        <v>145</v>
      </c>
      <c r="C89" s="5" t="s">
        <v>771</v>
      </c>
      <c r="D89" s="5" t="s">
        <v>104</v>
      </c>
      <c r="E89" s="5"/>
      <c r="F89" s="5"/>
      <c r="G89" s="5"/>
      <c r="H89" s="5" t="s">
        <v>351</v>
      </c>
      <c r="I89" s="5" t="s">
        <v>324</v>
      </c>
      <c r="O89" s="5"/>
      <c r="P89" s="5"/>
      <c r="T89" s="5"/>
      <c r="U89" s="6" t="s">
        <v>771</v>
      </c>
    </row>
    <row r="90" spans="1:24" ht="13.2" customHeight="1" x14ac:dyDescent="0.3">
      <c r="A90" s="5" t="s">
        <v>101</v>
      </c>
      <c r="B90" s="5" t="s">
        <v>145</v>
      </c>
      <c r="C90" s="5" t="s">
        <v>772</v>
      </c>
      <c r="D90" s="5" t="s">
        <v>102</v>
      </c>
      <c r="E90" s="5"/>
      <c r="F90" s="5"/>
      <c r="G90" s="5"/>
      <c r="H90" s="5" t="s">
        <v>351</v>
      </c>
      <c r="I90" s="5" t="s">
        <v>324</v>
      </c>
      <c r="O90" s="5"/>
      <c r="P90" s="5"/>
      <c r="T90" s="5"/>
      <c r="U90" s="6" t="s">
        <v>772</v>
      </c>
    </row>
    <row r="91" spans="1:24" ht="13.2" customHeight="1" x14ac:dyDescent="0.3">
      <c r="A91" s="10" t="s">
        <v>299</v>
      </c>
      <c r="B91" s="5" t="s">
        <v>158</v>
      </c>
      <c r="C91" s="10" t="s">
        <v>773</v>
      </c>
      <c r="E91" s="10"/>
      <c r="F91" s="10"/>
      <c r="G91" s="5" t="s">
        <v>167</v>
      </c>
      <c r="H91" s="5" t="s">
        <v>352</v>
      </c>
      <c r="I91" s="6" t="s">
        <v>320</v>
      </c>
      <c r="O91" s="5"/>
      <c r="P91" s="5" t="s">
        <v>342</v>
      </c>
      <c r="T91" s="5"/>
      <c r="U91" s="33" t="s">
        <v>1060</v>
      </c>
    </row>
    <row r="92" spans="1:24" ht="13.2" customHeight="1" x14ac:dyDescent="0.3">
      <c r="A92" s="10" t="s">
        <v>283</v>
      </c>
      <c r="B92" s="5" t="s">
        <v>158</v>
      </c>
      <c r="C92" s="10" t="s">
        <v>514</v>
      </c>
      <c r="G92" s="5" t="s">
        <v>167</v>
      </c>
      <c r="H92" s="5" t="s">
        <v>352</v>
      </c>
      <c r="I92" s="6" t="s">
        <v>321</v>
      </c>
      <c r="N92" s="6">
        <v>255</v>
      </c>
      <c r="O92" s="5"/>
      <c r="P92" s="5"/>
      <c r="T92" s="5"/>
      <c r="U92" s="35" t="s">
        <v>514</v>
      </c>
    </row>
    <row r="93" spans="1:24" ht="13.2" customHeight="1" x14ac:dyDescent="0.3">
      <c r="A93" s="10" t="s">
        <v>291</v>
      </c>
      <c r="B93" s="5" t="s">
        <v>158</v>
      </c>
      <c r="C93" s="10" t="s">
        <v>774</v>
      </c>
      <c r="G93" s="5" t="s">
        <v>167</v>
      </c>
      <c r="H93" s="5" t="s">
        <v>352</v>
      </c>
      <c r="I93" s="6" t="s">
        <v>321</v>
      </c>
      <c r="N93" s="6">
        <v>128</v>
      </c>
      <c r="O93" s="5"/>
      <c r="P93" s="5"/>
      <c r="T93" s="5"/>
      <c r="U93" s="6" t="s">
        <v>774</v>
      </c>
    </row>
    <row r="94" spans="1:24" ht="13.2" customHeight="1" x14ac:dyDescent="0.3">
      <c r="A94" s="10" t="s">
        <v>293</v>
      </c>
      <c r="B94" s="5" t="s">
        <v>158</v>
      </c>
      <c r="C94" s="10" t="s">
        <v>515</v>
      </c>
      <c r="G94" s="5" t="s">
        <v>167</v>
      </c>
      <c r="H94" s="5" t="s">
        <v>352</v>
      </c>
      <c r="I94" s="5" t="s">
        <v>321</v>
      </c>
      <c r="N94" s="6">
        <v>255</v>
      </c>
      <c r="O94" s="5"/>
      <c r="P94" s="5"/>
      <c r="T94" s="5"/>
      <c r="U94" s="17" t="s">
        <v>515</v>
      </c>
    </row>
    <row r="95" spans="1:24" ht="13.2" customHeight="1" x14ac:dyDescent="0.3">
      <c r="A95" s="10" t="s">
        <v>295</v>
      </c>
      <c r="B95" s="5" t="s">
        <v>158</v>
      </c>
      <c r="C95" s="10" t="s">
        <v>523</v>
      </c>
      <c r="G95" s="5" t="s">
        <v>167</v>
      </c>
      <c r="H95" s="5" t="s">
        <v>352</v>
      </c>
      <c r="I95" s="5" t="s">
        <v>321</v>
      </c>
      <c r="N95" s="6">
        <v>255</v>
      </c>
      <c r="O95" s="5"/>
      <c r="P95" s="5"/>
      <c r="T95" s="5"/>
      <c r="U95" s="17" t="s">
        <v>523</v>
      </c>
    </row>
    <row r="96" spans="1:24" ht="13.2" customHeight="1" x14ac:dyDescent="0.3">
      <c r="A96" s="10" t="s">
        <v>1075</v>
      </c>
      <c r="B96" s="5"/>
      <c r="C96" s="10"/>
      <c r="G96" s="5" t="s">
        <v>316</v>
      </c>
      <c r="H96" s="5" t="s">
        <v>352</v>
      </c>
      <c r="I96" s="5" t="s">
        <v>321</v>
      </c>
      <c r="N96" s="6">
        <v>255</v>
      </c>
      <c r="O96" s="5"/>
      <c r="P96" s="5"/>
      <c r="T96" s="5"/>
      <c r="U96" s="17" t="s">
        <v>523</v>
      </c>
    </row>
    <row r="97" spans="1:28" ht="13.2" customHeight="1" x14ac:dyDescent="0.3">
      <c r="A97" s="5" t="s">
        <v>344</v>
      </c>
      <c r="B97" s="5" t="s">
        <v>146</v>
      </c>
      <c r="C97" s="5" t="s">
        <v>775</v>
      </c>
      <c r="D97" s="8" t="s">
        <v>296</v>
      </c>
      <c r="E97" s="5"/>
      <c r="F97" s="5"/>
      <c r="G97" s="5" t="s">
        <v>316</v>
      </c>
      <c r="H97" s="5" t="s">
        <v>352</v>
      </c>
      <c r="I97" s="6" t="s">
        <v>321</v>
      </c>
      <c r="J97" s="6" t="str">
        <f>UPPER(A97)&amp;"_CHOICES"</f>
        <v>MEMBER_TYPE_CHOICES</v>
      </c>
      <c r="K97"/>
      <c r="L97"/>
      <c r="M97"/>
      <c r="N97" s="5">
        <v>10</v>
      </c>
      <c r="O97"/>
      <c r="P97"/>
      <c r="Q97"/>
      <c r="R97"/>
      <c r="S97"/>
      <c r="T97" s="5"/>
      <c r="U97" s="6" t="s">
        <v>775</v>
      </c>
      <c r="V97"/>
      <c r="W97"/>
    </row>
    <row r="98" spans="1:28" ht="13.2" customHeight="1" x14ac:dyDescent="0.3">
      <c r="A98" s="5" t="s">
        <v>154</v>
      </c>
      <c r="B98" s="5" t="s">
        <v>67</v>
      </c>
      <c r="C98" s="5" t="s">
        <v>776</v>
      </c>
      <c r="D98" s="8" t="s">
        <v>40</v>
      </c>
      <c r="E98" s="5" t="s">
        <v>73</v>
      </c>
      <c r="F98" s="5"/>
      <c r="G98" s="5" t="s">
        <v>167</v>
      </c>
      <c r="H98" s="5" t="s">
        <v>352</v>
      </c>
      <c r="I98" s="6" t="s">
        <v>321</v>
      </c>
      <c r="J98" s="6" t="str">
        <f>UPPER(A98)&amp;"_CHOICES"</f>
        <v>STATE_CHOICES</v>
      </c>
      <c r="N98" s="6">
        <v>10</v>
      </c>
      <c r="O98" s="5"/>
      <c r="P98" s="5"/>
      <c r="T98" s="5"/>
      <c r="U98" s="6" t="s">
        <v>776</v>
      </c>
    </row>
    <row r="99" spans="1:28" ht="13.2" customHeight="1" x14ac:dyDescent="0.3">
      <c r="A99" s="10" t="s">
        <v>290</v>
      </c>
      <c r="B99" s="5" t="s">
        <v>158</v>
      </c>
      <c r="C99" s="10" t="s">
        <v>777</v>
      </c>
      <c r="G99" s="5" t="s">
        <v>170</v>
      </c>
      <c r="H99" s="5" t="s">
        <v>352</v>
      </c>
      <c r="I99" s="6" t="s">
        <v>321</v>
      </c>
      <c r="J99" s="6" t="str">
        <f>UPPER(A99)&amp;"_CHOICES"</f>
        <v>BANK_STATE_CHOICES</v>
      </c>
      <c r="M99" s="6" t="s">
        <v>513</v>
      </c>
      <c r="N99" s="6">
        <v>10</v>
      </c>
      <c r="O99" s="5"/>
      <c r="P99" s="5"/>
      <c r="T99" s="5"/>
      <c r="U99" s="6" t="s">
        <v>777</v>
      </c>
    </row>
    <row r="100" spans="1:28" ht="13.2" customHeight="1" x14ac:dyDescent="0.3">
      <c r="A100" s="10" t="s">
        <v>155</v>
      </c>
      <c r="B100" s="5" t="s">
        <v>158</v>
      </c>
      <c r="C100" s="10" t="s">
        <v>778</v>
      </c>
      <c r="G100" s="5" t="s">
        <v>167</v>
      </c>
      <c r="H100" s="5" t="s">
        <v>352</v>
      </c>
      <c r="I100" s="6" t="s">
        <v>321</v>
      </c>
      <c r="J100" s="6" t="str">
        <f>UPPER(A100)&amp;"_CHOICES"</f>
        <v>CITY_CHOICES</v>
      </c>
      <c r="N100" s="6">
        <v>255</v>
      </c>
      <c r="O100" s="5"/>
      <c r="P100" s="5"/>
      <c r="T100" s="5"/>
      <c r="U100" s="6" t="s">
        <v>778</v>
      </c>
    </row>
    <row r="101" spans="1:28" ht="13.2" customHeight="1" x14ac:dyDescent="0.3">
      <c r="A101" s="10" t="s">
        <v>3</v>
      </c>
      <c r="B101" s="5" t="s">
        <v>158</v>
      </c>
      <c r="C101" s="10" t="s">
        <v>779</v>
      </c>
      <c r="G101" s="5" t="s">
        <v>167</v>
      </c>
      <c r="H101" s="5" t="s">
        <v>352</v>
      </c>
      <c r="I101" s="6" t="s">
        <v>321</v>
      </c>
      <c r="J101" s="6" t="str">
        <f>UPPER(A101)&amp;"_CHOICES"</f>
        <v>TITLE_CHOICES</v>
      </c>
      <c r="N101" s="6">
        <v>10</v>
      </c>
      <c r="O101" s="5"/>
      <c r="P101" s="5"/>
      <c r="T101" s="5"/>
      <c r="U101" s="33" t="s">
        <v>516</v>
      </c>
    </row>
    <row r="102" spans="1:28" ht="13.2" customHeight="1" x14ac:dyDescent="0.3">
      <c r="A102" s="10" t="s">
        <v>157</v>
      </c>
      <c r="B102" s="5" t="s">
        <v>158</v>
      </c>
      <c r="C102" s="10" t="s">
        <v>780</v>
      </c>
      <c r="G102" s="5" t="s">
        <v>167</v>
      </c>
      <c r="H102" s="5" t="s">
        <v>352</v>
      </c>
      <c r="I102" s="6" t="s">
        <v>321</v>
      </c>
      <c r="N102" s="6">
        <v>10</v>
      </c>
      <c r="O102" s="5"/>
      <c r="P102" s="5"/>
      <c r="S102" s="6" t="s">
        <v>513</v>
      </c>
      <c r="T102" s="5"/>
      <c r="U102" s="17" t="s">
        <v>518</v>
      </c>
      <c r="Y102" t="s">
        <v>528</v>
      </c>
      <c r="AB102" t="s">
        <v>530</v>
      </c>
    </row>
    <row r="103" spans="1:28" ht="13.2" customHeight="1" x14ac:dyDescent="0.3">
      <c r="A103" s="10" t="s">
        <v>292</v>
      </c>
      <c r="B103" s="5" t="s">
        <v>158</v>
      </c>
      <c r="C103" s="10" t="s">
        <v>781</v>
      </c>
      <c r="G103" s="5" t="s">
        <v>167</v>
      </c>
      <c r="H103" s="5" t="s">
        <v>352</v>
      </c>
      <c r="I103" s="6" t="s">
        <v>322</v>
      </c>
      <c r="O103" s="5"/>
      <c r="P103" s="5"/>
      <c r="T103" s="5"/>
      <c r="U103" s="17" t="s">
        <v>517</v>
      </c>
    </row>
    <row r="104" spans="1:28" ht="13.2" customHeight="1" x14ac:dyDescent="0.3">
      <c r="A104" s="10" t="s">
        <v>312</v>
      </c>
      <c r="B104" s="5" t="s">
        <v>158</v>
      </c>
      <c r="C104" s="10" t="s">
        <v>782</v>
      </c>
      <c r="G104" s="5" t="s">
        <v>167</v>
      </c>
      <c r="H104" s="5" t="s">
        <v>352</v>
      </c>
      <c r="I104" s="6" t="s">
        <v>326</v>
      </c>
      <c r="N104" s="6">
        <v>255</v>
      </c>
      <c r="O104" s="5"/>
      <c r="P104" s="5"/>
      <c r="S104" s="6" t="s">
        <v>513</v>
      </c>
      <c r="T104" s="5"/>
      <c r="U104" s="33" t="s">
        <v>522</v>
      </c>
    </row>
    <row r="105" spans="1:28" ht="13.2" customHeight="1" x14ac:dyDescent="0.3">
      <c r="A105" s="10" t="s">
        <v>834</v>
      </c>
      <c r="B105" s="5" t="s">
        <v>158</v>
      </c>
      <c r="C105" s="10" t="s">
        <v>783</v>
      </c>
      <c r="F105" s="6" t="s">
        <v>175</v>
      </c>
      <c r="G105" s="5" t="s">
        <v>169</v>
      </c>
      <c r="H105" s="5" t="s">
        <v>352</v>
      </c>
      <c r="I105" s="6" t="s">
        <v>326</v>
      </c>
      <c r="M105" s="6" t="s">
        <v>513</v>
      </c>
      <c r="O105" s="5"/>
      <c r="P105" s="5"/>
      <c r="T105" s="5"/>
      <c r="U105" s="17" t="s">
        <v>783</v>
      </c>
    </row>
    <row r="106" spans="1:28" ht="13.2" customHeight="1" x14ac:dyDescent="0.3">
      <c r="A106" s="10" t="s">
        <v>285</v>
      </c>
      <c r="B106" s="5" t="s">
        <v>158</v>
      </c>
      <c r="C106" s="10" t="s">
        <v>784</v>
      </c>
      <c r="G106" s="5" t="s">
        <v>170</v>
      </c>
      <c r="H106" s="5" t="s">
        <v>352</v>
      </c>
      <c r="I106" s="6" t="s">
        <v>321</v>
      </c>
      <c r="J106" s="6" t="str">
        <f>UPPER(A106)&amp;"_CHOICES"</f>
        <v>BANK_BRANCH_CHOICES</v>
      </c>
      <c r="M106" s="6" t="s">
        <v>513</v>
      </c>
      <c r="N106" s="6">
        <v>255</v>
      </c>
      <c r="O106" s="5"/>
      <c r="P106" s="5"/>
      <c r="T106" s="5"/>
      <c r="U106" s="6" t="s">
        <v>784</v>
      </c>
    </row>
    <row r="107" spans="1:28" ht="13.2" customHeight="1" x14ac:dyDescent="0.3">
      <c r="A107" s="10" t="s">
        <v>286</v>
      </c>
      <c r="B107" s="5" t="s">
        <v>158</v>
      </c>
      <c r="C107" s="10" t="s">
        <v>785</v>
      </c>
      <c r="G107" s="5" t="s">
        <v>170</v>
      </c>
      <c r="H107" s="5" t="s">
        <v>352</v>
      </c>
      <c r="I107" s="6" t="s">
        <v>321</v>
      </c>
      <c r="M107" s="6" t="s">
        <v>513</v>
      </c>
      <c r="N107" s="6">
        <v>11</v>
      </c>
      <c r="O107" s="5"/>
      <c r="P107" s="5"/>
      <c r="T107" s="5"/>
      <c r="U107" s="17" t="s">
        <v>831</v>
      </c>
      <c r="V107" s="11"/>
      <c r="Y107" t="s">
        <v>837</v>
      </c>
    </row>
    <row r="108" spans="1:28" ht="13.2" customHeight="1" x14ac:dyDescent="0.3">
      <c r="A108" s="10" t="s">
        <v>288</v>
      </c>
      <c r="B108" s="5" t="s">
        <v>158</v>
      </c>
      <c r="C108" s="10" t="s">
        <v>786</v>
      </c>
      <c r="G108" s="5" t="s">
        <v>170</v>
      </c>
      <c r="H108" s="5" t="s">
        <v>352</v>
      </c>
      <c r="I108" s="6" t="s">
        <v>321</v>
      </c>
      <c r="J108" s="6" t="str">
        <f>UPPER(A108)&amp;"_CHOICES"</f>
        <v>BANK_NAME_CHOICES</v>
      </c>
      <c r="M108" s="6" t="s">
        <v>513</v>
      </c>
      <c r="N108" s="6">
        <v>255</v>
      </c>
      <c r="O108" s="5"/>
      <c r="P108" s="5"/>
      <c r="T108" s="5"/>
      <c r="U108" s="6" t="s">
        <v>786</v>
      </c>
    </row>
    <row r="109" spans="1:28" ht="13.2" customHeight="1" x14ac:dyDescent="0.3">
      <c r="A109" s="10" t="s">
        <v>289</v>
      </c>
      <c r="B109" s="5" t="s">
        <v>158</v>
      </c>
      <c r="C109" s="10" t="s">
        <v>787</v>
      </c>
      <c r="G109" s="5" t="s">
        <v>170</v>
      </c>
      <c r="H109" s="5" t="s">
        <v>352</v>
      </c>
      <c r="I109" s="6" t="s">
        <v>321</v>
      </c>
      <c r="J109" s="6" t="str">
        <f>UPPER(A109)&amp;"_CHOICES"</f>
        <v>BANK_CITY_CHOICES</v>
      </c>
      <c r="M109" s="6" t="s">
        <v>513</v>
      </c>
      <c r="N109" s="6">
        <v>255</v>
      </c>
      <c r="O109" s="5"/>
      <c r="P109" s="5"/>
      <c r="T109" s="5"/>
      <c r="U109" s="6" t="s">
        <v>787</v>
      </c>
    </row>
    <row r="110" spans="1:28" ht="13.2" customHeight="1" x14ac:dyDescent="0.3">
      <c r="A110" s="10" t="s">
        <v>284</v>
      </c>
      <c r="B110" s="5" t="s">
        <v>158</v>
      </c>
      <c r="C110" s="10" t="s">
        <v>788</v>
      </c>
      <c r="G110" s="5" t="s">
        <v>170</v>
      </c>
      <c r="H110" s="5" t="s">
        <v>352</v>
      </c>
      <c r="I110" s="5" t="s">
        <v>327</v>
      </c>
      <c r="M110" s="6" t="s">
        <v>513</v>
      </c>
      <c r="O110" s="5"/>
      <c r="P110" s="5"/>
      <c r="T110" s="5"/>
      <c r="U110" s="6" t="s">
        <v>788</v>
      </c>
    </row>
    <row r="111" spans="1:28" ht="13.2" customHeight="1" x14ac:dyDescent="0.3">
      <c r="A111" s="24" t="s">
        <v>603</v>
      </c>
      <c r="B111" s="5"/>
      <c r="C111" s="24" t="s">
        <v>789</v>
      </c>
      <c r="G111" s="5" t="s">
        <v>170</v>
      </c>
      <c r="H111" s="5" t="s">
        <v>352</v>
      </c>
      <c r="I111" s="5" t="s">
        <v>327</v>
      </c>
      <c r="J111" s="6" t="str">
        <f>UPPER(A111)&amp;"_CHOICES"</f>
        <v>BANK_ACCOUNT_TYPE_CHOICES</v>
      </c>
      <c r="M111" s="6" t="s">
        <v>513</v>
      </c>
      <c r="N111" s="6">
        <v>10</v>
      </c>
      <c r="O111" s="5"/>
      <c r="P111" s="5"/>
      <c r="T111" s="5"/>
      <c r="U111" s="6" t="s">
        <v>789</v>
      </c>
    </row>
    <row r="112" spans="1:28" ht="13.2" customHeight="1" x14ac:dyDescent="0.3">
      <c r="A112" s="10" t="s">
        <v>534</v>
      </c>
      <c r="B112" s="5" t="s">
        <v>158</v>
      </c>
      <c r="C112" s="10" t="s">
        <v>790</v>
      </c>
      <c r="G112" s="5" t="s">
        <v>168</v>
      </c>
      <c r="H112" s="5" t="s">
        <v>352</v>
      </c>
      <c r="I112" s="5" t="s">
        <v>327</v>
      </c>
      <c r="M112" s="6" t="s">
        <v>513</v>
      </c>
      <c r="O112" s="5"/>
      <c r="P112" s="5"/>
      <c r="T112" s="5"/>
      <c r="U112" s="6" t="s">
        <v>790</v>
      </c>
      <c r="AB112" t="s">
        <v>531</v>
      </c>
    </row>
    <row r="113" spans="1:28" ht="13.2" customHeight="1" x14ac:dyDescent="0.3">
      <c r="A113" s="10" t="s">
        <v>294</v>
      </c>
      <c r="B113" s="5" t="s">
        <v>158</v>
      </c>
      <c r="C113" s="10" t="s">
        <v>791</v>
      </c>
      <c r="G113" s="5" t="s">
        <v>168</v>
      </c>
      <c r="H113" s="5" t="s">
        <v>352</v>
      </c>
      <c r="I113" s="5" t="s">
        <v>327</v>
      </c>
      <c r="M113" s="6" t="s">
        <v>513</v>
      </c>
      <c r="O113" s="5"/>
      <c r="P113" s="5"/>
      <c r="T113" s="5"/>
      <c r="U113" s="6" t="s">
        <v>791</v>
      </c>
      <c r="V113" s="11" t="s">
        <v>541</v>
      </c>
      <c r="Y113" t="s">
        <v>538</v>
      </c>
    </row>
    <row r="114" spans="1:28" ht="13.2" customHeight="1" x14ac:dyDescent="0.3">
      <c r="A114" s="10" t="s">
        <v>298</v>
      </c>
      <c r="B114" s="5" t="s">
        <v>158</v>
      </c>
      <c r="C114" s="10" t="s">
        <v>792</v>
      </c>
      <c r="G114" s="5" t="s">
        <v>167</v>
      </c>
      <c r="H114" s="5" t="s">
        <v>352</v>
      </c>
      <c r="I114" s="5" t="s">
        <v>327</v>
      </c>
      <c r="O114" s="5"/>
      <c r="P114" s="5"/>
      <c r="T114" s="5"/>
      <c r="U114" s="33" t="s">
        <v>519</v>
      </c>
      <c r="V114" s="11" t="s">
        <v>543</v>
      </c>
      <c r="Y114" t="s">
        <v>539</v>
      </c>
    </row>
    <row r="115" spans="1:28" ht="13.2" customHeight="1" x14ac:dyDescent="0.3">
      <c r="A115" s="24" t="s">
        <v>625</v>
      </c>
      <c r="B115" s="5" t="s">
        <v>158</v>
      </c>
      <c r="C115" s="24" t="s">
        <v>793</v>
      </c>
      <c r="G115" s="5" t="s">
        <v>169</v>
      </c>
      <c r="H115" s="5" t="s">
        <v>352</v>
      </c>
      <c r="I115" s="5" t="s">
        <v>327</v>
      </c>
      <c r="M115" s="6" t="s">
        <v>513</v>
      </c>
      <c r="O115" s="5"/>
      <c r="P115" s="5"/>
      <c r="T115" s="5"/>
      <c r="U115" s="6" t="s">
        <v>793</v>
      </c>
      <c r="V115" s="11" t="s">
        <v>541</v>
      </c>
      <c r="Y115" t="s">
        <v>539</v>
      </c>
    </row>
    <row r="116" spans="1:28" ht="13.2" customHeight="1" x14ac:dyDescent="0.3">
      <c r="A116" s="5" t="s">
        <v>520</v>
      </c>
      <c r="B116" s="5" t="s">
        <v>67</v>
      </c>
      <c r="C116" s="5" t="s">
        <v>521</v>
      </c>
      <c r="D116" s="5" t="s">
        <v>41</v>
      </c>
      <c r="E116" s="5" t="e">
        <v>#N/A</v>
      </c>
      <c r="F116" s="5"/>
      <c r="G116" s="5" t="s">
        <v>167</v>
      </c>
      <c r="H116" s="5" t="s">
        <v>352</v>
      </c>
      <c r="I116" s="5" t="s">
        <v>327</v>
      </c>
      <c r="O116" s="5"/>
      <c r="P116" s="5"/>
      <c r="T116" s="5"/>
      <c r="U116" s="17" t="s">
        <v>521</v>
      </c>
      <c r="V116" s="11" t="s">
        <v>542</v>
      </c>
      <c r="Y116" t="s">
        <v>540</v>
      </c>
      <c r="AB116" t="s">
        <v>532</v>
      </c>
    </row>
    <row r="117" spans="1:28" ht="13.2" customHeight="1" x14ac:dyDescent="0.3">
      <c r="A117" s="14" t="s">
        <v>319</v>
      </c>
      <c r="B117" s="5" t="s">
        <v>158</v>
      </c>
      <c r="C117" s="14" t="s">
        <v>794</v>
      </c>
      <c r="D117" s="7"/>
      <c r="F117" s="6" t="s">
        <v>175</v>
      </c>
      <c r="G117" s="5" t="s">
        <v>318</v>
      </c>
      <c r="H117" s="5" t="s">
        <v>352</v>
      </c>
      <c r="I117" s="6" t="s">
        <v>345</v>
      </c>
      <c r="M117" s="6" t="s">
        <v>513</v>
      </c>
      <c r="O117" s="5"/>
      <c r="P117" s="5"/>
      <c r="T117" s="5"/>
      <c r="U117" s="6" t="s">
        <v>794</v>
      </c>
    </row>
    <row r="118" spans="1:28" ht="13.2" customHeight="1" x14ac:dyDescent="0.3">
      <c r="A118" s="14" t="s">
        <v>672</v>
      </c>
      <c r="B118" s="5"/>
      <c r="C118" s="14" t="s">
        <v>795</v>
      </c>
      <c r="D118" s="7"/>
      <c r="G118" s="5" t="s">
        <v>316</v>
      </c>
      <c r="H118" s="5" t="s">
        <v>352</v>
      </c>
      <c r="I118" s="6" t="s">
        <v>320</v>
      </c>
      <c r="O118" s="5"/>
      <c r="P118" s="5" t="s">
        <v>342</v>
      </c>
      <c r="T118" s="5"/>
      <c r="U118" s="6" t="s">
        <v>795</v>
      </c>
      <c r="W118" s="17" t="s">
        <v>675</v>
      </c>
    </row>
    <row r="119" spans="1:28" ht="13.2" customHeight="1" x14ac:dyDescent="0.3">
      <c r="A119" s="14" t="s">
        <v>673</v>
      </c>
      <c r="B119" s="5"/>
      <c r="C119" s="14" t="s">
        <v>796</v>
      </c>
      <c r="D119" s="7"/>
      <c r="G119" s="5" t="s">
        <v>316</v>
      </c>
      <c r="H119" s="5" t="s">
        <v>352</v>
      </c>
      <c r="I119" s="6" t="s">
        <v>320</v>
      </c>
      <c r="O119" s="5"/>
      <c r="P119" s="5" t="s">
        <v>513</v>
      </c>
      <c r="T119" s="5"/>
      <c r="U119" s="6" t="s">
        <v>796</v>
      </c>
      <c r="W119" s="17" t="s">
        <v>674</v>
      </c>
    </row>
    <row r="120" spans="1:28" ht="13.2" customHeight="1" x14ac:dyDescent="0.3">
      <c r="A120" s="14" t="s">
        <v>939</v>
      </c>
      <c r="B120" s="5"/>
      <c r="C120" s="14" t="s">
        <v>797</v>
      </c>
      <c r="D120" s="7"/>
      <c r="G120" s="5" t="s">
        <v>316</v>
      </c>
      <c r="H120" s="5" t="s">
        <v>352</v>
      </c>
      <c r="I120" s="6" t="s">
        <v>323</v>
      </c>
      <c r="O120" s="5"/>
      <c r="P120" s="5" t="s">
        <v>942</v>
      </c>
      <c r="T120" s="5"/>
      <c r="U120" s="6" t="s">
        <v>797</v>
      </c>
    </row>
    <row r="121" spans="1:28" ht="13.2" customHeight="1" x14ac:dyDescent="0.3">
      <c r="A121" s="14" t="s">
        <v>940</v>
      </c>
      <c r="B121" s="5"/>
      <c r="C121" s="14" t="s">
        <v>797</v>
      </c>
      <c r="D121" s="7"/>
      <c r="G121" s="5" t="s">
        <v>316</v>
      </c>
      <c r="H121" s="5" t="s">
        <v>352</v>
      </c>
      <c r="I121" s="6" t="s">
        <v>323</v>
      </c>
      <c r="O121" s="5"/>
      <c r="P121" s="5" t="s">
        <v>943</v>
      </c>
      <c r="T121" s="5"/>
      <c r="U121" s="6" t="s">
        <v>797</v>
      </c>
    </row>
    <row r="122" spans="1:28" ht="13.2" customHeight="1" x14ac:dyDescent="0.3">
      <c r="A122" s="12" t="s">
        <v>297</v>
      </c>
      <c r="B122" s="5" t="s">
        <v>67</v>
      </c>
      <c r="C122" s="12" t="s">
        <v>798</v>
      </c>
      <c r="D122" s="8" t="s">
        <v>12</v>
      </c>
      <c r="E122" s="5" t="s">
        <v>72</v>
      </c>
      <c r="F122" s="5"/>
      <c r="G122" s="5" t="s">
        <v>316</v>
      </c>
      <c r="H122" s="5" t="s">
        <v>352</v>
      </c>
      <c r="I122" s="5" t="s">
        <v>327</v>
      </c>
      <c r="O122" s="5"/>
      <c r="P122" s="5"/>
      <c r="T122" s="5"/>
      <c r="U122" s="6" t="s">
        <v>798</v>
      </c>
    </row>
    <row r="123" spans="1:28" ht="13.2" customHeight="1" x14ac:dyDescent="0.3">
      <c r="A123" s="10" t="s">
        <v>838</v>
      </c>
      <c r="B123" s="5" t="s">
        <v>158</v>
      </c>
      <c r="C123" s="10" t="s">
        <v>787</v>
      </c>
      <c r="G123" s="5" t="s">
        <v>622</v>
      </c>
      <c r="H123" s="5" t="s">
        <v>352</v>
      </c>
      <c r="I123" s="6" t="s">
        <v>321</v>
      </c>
      <c r="M123" s="6" t="s">
        <v>513</v>
      </c>
      <c r="N123" s="6">
        <v>255</v>
      </c>
      <c r="O123" s="5"/>
      <c r="P123" s="5"/>
      <c r="T123" s="5"/>
      <c r="U123" s="17" t="s">
        <v>1051</v>
      </c>
    </row>
    <row r="124" spans="1:28" ht="13.2" customHeight="1" x14ac:dyDescent="0.3">
      <c r="A124" s="10" t="s">
        <v>287</v>
      </c>
      <c r="B124" s="5" t="s">
        <v>158</v>
      </c>
      <c r="C124" s="10" t="s">
        <v>799</v>
      </c>
      <c r="G124" s="5" t="s">
        <v>170</v>
      </c>
      <c r="H124" s="5" t="s">
        <v>353</v>
      </c>
      <c r="I124" s="6" t="s">
        <v>320</v>
      </c>
      <c r="O124" s="5"/>
      <c r="P124" s="5" t="s">
        <v>342</v>
      </c>
      <c r="T124" s="5"/>
      <c r="U124" s="6" t="s">
        <v>799</v>
      </c>
    </row>
    <row r="125" spans="1:28" ht="13.2" customHeight="1" x14ac:dyDescent="0.3">
      <c r="A125" s="23" t="s">
        <v>301</v>
      </c>
      <c r="B125" s="5" t="s">
        <v>158</v>
      </c>
      <c r="C125" s="10" t="s">
        <v>800</v>
      </c>
      <c r="E125" s="10" t="s">
        <v>152</v>
      </c>
      <c r="F125" s="10"/>
      <c r="G125" s="5" t="s">
        <v>168</v>
      </c>
      <c r="H125" s="5" t="s">
        <v>353</v>
      </c>
      <c r="I125" s="6" t="s">
        <v>321</v>
      </c>
      <c r="M125" s="6" t="s">
        <v>513</v>
      </c>
      <c r="N125" s="6">
        <v>255</v>
      </c>
      <c r="O125" s="5"/>
      <c r="P125" s="5"/>
      <c r="T125" s="5"/>
      <c r="U125" s="6" t="s">
        <v>800</v>
      </c>
    </row>
    <row r="126" spans="1:28" ht="13.2" customHeight="1" x14ac:dyDescent="0.3">
      <c r="A126" s="12" t="s">
        <v>304</v>
      </c>
      <c r="B126" s="5" t="s">
        <v>67</v>
      </c>
      <c r="C126" s="5" t="s">
        <v>801</v>
      </c>
      <c r="D126" s="8" t="s">
        <v>27</v>
      </c>
      <c r="E126" s="5" t="s">
        <v>73</v>
      </c>
      <c r="F126" s="5"/>
      <c r="G126" s="5" t="s">
        <v>168</v>
      </c>
      <c r="H126" s="5" t="s">
        <v>353</v>
      </c>
      <c r="I126" s="5" t="s">
        <v>321</v>
      </c>
      <c r="M126" s="6" t="s">
        <v>513</v>
      </c>
      <c r="N126" s="6">
        <v>255</v>
      </c>
      <c r="O126" s="5"/>
      <c r="P126" s="5"/>
      <c r="T126" s="5"/>
      <c r="U126" s="6" t="s">
        <v>801</v>
      </c>
    </row>
    <row r="127" spans="1:28" ht="13.2" customHeight="1" x14ac:dyDescent="0.3">
      <c r="A127" s="10" t="s">
        <v>313</v>
      </c>
      <c r="B127" s="5" t="s">
        <v>158</v>
      </c>
      <c r="C127" s="10" t="s">
        <v>802</v>
      </c>
      <c r="G127" s="5" t="s">
        <v>168</v>
      </c>
      <c r="H127" s="5" t="s">
        <v>353</v>
      </c>
      <c r="I127" s="6" t="s">
        <v>321</v>
      </c>
      <c r="M127" s="6" t="s">
        <v>513</v>
      </c>
      <c r="N127" s="6">
        <v>255</v>
      </c>
      <c r="O127" s="5"/>
      <c r="P127" s="5"/>
      <c r="T127" s="5"/>
      <c r="U127" s="6" t="s">
        <v>802</v>
      </c>
    </row>
    <row r="128" spans="1:28" ht="13.2" customHeight="1" x14ac:dyDescent="0.3">
      <c r="A128" s="10" t="s">
        <v>524</v>
      </c>
      <c r="B128" s="5"/>
      <c r="C128" s="10" t="s">
        <v>803</v>
      </c>
      <c r="G128" s="5" t="s">
        <v>168</v>
      </c>
      <c r="H128" s="5" t="s">
        <v>353</v>
      </c>
      <c r="I128" s="6" t="s">
        <v>321</v>
      </c>
      <c r="M128" s="6" t="s">
        <v>513</v>
      </c>
      <c r="N128" s="6">
        <v>255</v>
      </c>
      <c r="O128" s="5"/>
      <c r="P128" s="5"/>
      <c r="T128" s="5"/>
      <c r="U128" s="6" t="s">
        <v>803</v>
      </c>
      <c r="AB128" t="s">
        <v>626</v>
      </c>
    </row>
    <row r="129" spans="1:28" ht="13.2" customHeight="1" x14ac:dyDescent="0.3">
      <c r="A129" s="10" t="s">
        <v>308</v>
      </c>
      <c r="B129" s="5" t="s">
        <v>158</v>
      </c>
      <c r="C129" s="10" t="s">
        <v>804</v>
      </c>
      <c r="G129" s="5" t="s">
        <v>168</v>
      </c>
      <c r="H129" s="5" t="s">
        <v>353</v>
      </c>
      <c r="I129" s="6" t="s">
        <v>326</v>
      </c>
      <c r="M129" s="6" t="s">
        <v>513</v>
      </c>
      <c r="O129" s="5"/>
      <c r="P129" s="5"/>
      <c r="T129" s="5"/>
      <c r="U129" s="6" t="s">
        <v>804</v>
      </c>
      <c r="AB129" t="s">
        <v>533</v>
      </c>
    </row>
    <row r="130" spans="1:28" ht="13.2" customHeight="1" x14ac:dyDescent="0.3">
      <c r="A130" s="10" t="s">
        <v>317</v>
      </c>
      <c r="B130" s="5" t="s">
        <v>158</v>
      </c>
      <c r="C130" s="10" t="s">
        <v>805</v>
      </c>
      <c r="G130" s="5" t="s">
        <v>171</v>
      </c>
      <c r="H130" s="5" t="s">
        <v>353</v>
      </c>
      <c r="I130" s="6" t="s">
        <v>327</v>
      </c>
      <c r="J130" s="6" t="str">
        <f>UPPER(A130)&amp;"_CHOICES"</f>
        <v>MEMBER_RATING_CHOICES</v>
      </c>
      <c r="M130" s="6" t="s">
        <v>513</v>
      </c>
      <c r="O130" s="5"/>
      <c r="P130" s="5"/>
      <c r="T130" s="5"/>
      <c r="U130" s="6" t="s">
        <v>805</v>
      </c>
    </row>
    <row r="131" spans="1:28" ht="13.2" customHeight="1" x14ac:dyDescent="0.3">
      <c r="A131" s="5" t="s">
        <v>303</v>
      </c>
      <c r="B131" s="5" t="s">
        <v>146</v>
      </c>
      <c r="C131" s="5" t="s">
        <v>806</v>
      </c>
      <c r="D131" s="5" t="s">
        <v>108</v>
      </c>
      <c r="E131" s="5"/>
      <c r="F131" s="5"/>
      <c r="G131" s="5" t="s">
        <v>167</v>
      </c>
      <c r="H131" s="5" t="s">
        <v>353</v>
      </c>
      <c r="I131" s="6" t="s">
        <v>327</v>
      </c>
      <c r="J131" s="6" t="str">
        <f>UPPER(A131)&amp;"_CHOICES"</f>
        <v>EMPLOYMENT_STATUS_CHOICES</v>
      </c>
      <c r="M131" s="6" t="s">
        <v>513</v>
      </c>
      <c r="O131" s="5"/>
      <c r="P131" s="5"/>
      <c r="T131" s="5"/>
      <c r="U131" s="6" t="s">
        <v>806</v>
      </c>
    </row>
    <row r="132" spans="1:28" ht="13.2" customHeight="1" x14ac:dyDescent="0.3">
      <c r="A132" s="5" t="s">
        <v>305</v>
      </c>
      <c r="B132" s="5" t="s">
        <v>67</v>
      </c>
      <c r="C132" s="5" t="s">
        <v>807</v>
      </c>
      <c r="D132" s="8" t="s">
        <v>9</v>
      </c>
      <c r="E132" s="5" t="s">
        <v>73</v>
      </c>
      <c r="F132" s="5"/>
      <c r="G132" s="5" t="s">
        <v>167</v>
      </c>
      <c r="H132" s="5" t="s">
        <v>353</v>
      </c>
      <c r="I132" s="6" t="s">
        <v>327</v>
      </c>
      <c r="J132" s="6" t="str">
        <f>UPPER(A132)&amp;"_CHOICES"</f>
        <v>HOME_OWNERSHIP_CHOICES</v>
      </c>
      <c r="M132" s="6" t="s">
        <v>513</v>
      </c>
      <c r="O132" s="5"/>
      <c r="P132" s="5"/>
      <c r="T132" s="5"/>
      <c r="U132" s="6" t="s">
        <v>807</v>
      </c>
    </row>
    <row r="133" spans="1:28" ht="13.2" customHeight="1" x14ac:dyDescent="0.3">
      <c r="A133" s="10" t="s">
        <v>306</v>
      </c>
      <c r="B133" s="5" t="s">
        <v>158</v>
      </c>
      <c r="C133" s="10" t="s">
        <v>808</v>
      </c>
      <c r="G133" s="5" t="s">
        <v>168</v>
      </c>
      <c r="H133" s="5" t="s">
        <v>353</v>
      </c>
      <c r="I133" s="6" t="s">
        <v>327</v>
      </c>
      <c r="J133" s="6" t="str">
        <f>UPPER(A133)&amp;"_CHOICES"</f>
        <v>OTHER_INCOME_NATURE_CHOICES</v>
      </c>
      <c r="M133" s="6" t="s">
        <v>513</v>
      </c>
      <c r="O133" s="5"/>
      <c r="P133" s="5"/>
      <c r="T133" s="5"/>
      <c r="U133" s="6" t="s">
        <v>808</v>
      </c>
    </row>
    <row r="134" spans="1:28" ht="13.2" customHeight="1" x14ac:dyDescent="0.3">
      <c r="A134" s="5" t="s">
        <v>300</v>
      </c>
      <c r="B134" s="5" t="s">
        <v>67</v>
      </c>
      <c r="C134" s="5" t="s">
        <v>809</v>
      </c>
      <c r="D134" s="8" t="s">
        <v>46</v>
      </c>
      <c r="E134" s="5" t="s">
        <v>73</v>
      </c>
      <c r="F134" s="5"/>
      <c r="G134" s="5" t="s">
        <v>167</v>
      </c>
      <c r="H134" s="5" t="s">
        <v>353</v>
      </c>
      <c r="I134" s="5" t="s">
        <v>327</v>
      </c>
      <c r="M134" s="6" t="s">
        <v>513</v>
      </c>
      <c r="O134" s="5"/>
      <c r="P134" s="5"/>
      <c r="T134" s="5"/>
      <c r="U134" s="33" t="s">
        <v>525</v>
      </c>
    </row>
    <row r="135" spans="1:28" ht="13.2" customHeight="1" x14ac:dyDescent="0.3">
      <c r="A135" s="25" t="s">
        <v>836</v>
      </c>
      <c r="B135" s="5" t="s">
        <v>67</v>
      </c>
      <c r="C135" s="25" t="s">
        <v>810</v>
      </c>
      <c r="D135" s="8" t="s">
        <v>6</v>
      </c>
      <c r="E135" s="5" t="s">
        <v>73</v>
      </c>
      <c r="F135" s="5"/>
      <c r="G135" s="5" t="s">
        <v>167</v>
      </c>
      <c r="H135" s="5" t="s">
        <v>353</v>
      </c>
      <c r="I135" s="5" t="s">
        <v>327</v>
      </c>
      <c r="M135" s="6" t="s">
        <v>513</v>
      </c>
      <c r="O135" s="5"/>
      <c r="P135" s="5"/>
      <c r="T135" s="5"/>
      <c r="U135" s="33" t="s">
        <v>638</v>
      </c>
      <c r="V135" s="11" t="s">
        <v>637</v>
      </c>
      <c r="W135" s="17" t="s">
        <v>640</v>
      </c>
      <c r="Y135" t="s">
        <v>636</v>
      </c>
    </row>
    <row r="136" spans="1:28" ht="13.2" customHeight="1" x14ac:dyDescent="0.3">
      <c r="A136" s="25" t="s">
        <v>627</v>
      </c>
      <c r="B136" s="5"/>
      <c r="C136" s="25" t="s">
        <v>811</v>
      </c>
      <c r="D136" s="8"/>
      <c r="E136" s="5"/>
      <c r="F136" s="5"/>
      <c r="G136" s="5" t="s">
        <v>167</v>
      </c>
      <c r="H136" s="5" t="s">
        <v>353</v>
      </c>
      <c r="I136" s="5" t="s">
        <v>327</v>
      </c>
      <c r="M136" s="6" t="s">
        <v>513</v>
      </c>
      <c r="O136" s="5"/>
      <c r="P136" s="5"/>
      <c r="T136" s="5"/>
      <c r="U136" s="33" t="s">
        <v>639</v>
      </c>
      <c r="V136" s="11" t="s">
        <v>637</v>
      </c>
      <c r="W136" s="17" t="s">
        <v>641</v>
      </c>
      <c r="Y136" t="s">
        <v>636</v>
      </c>
    </row>
    <row r="137" spans="1:28" ht="13.2" customHeight="1" x14ac:dyDescent="0.3">
      <c r="A137" s="10" t="s">
        <v>535</v>
      </c>
      <c r="B137" s="5" t="s">
        <v>168</v>
      </c>
      <c r="C137" s="10" t="s">
        <v>812</v>
      </c>
      <c r="D137" s="6" t="s">
        <v>327</v>
      </c>
      <c r="F137" s="5"/>
      <c r="G137" s="5" t="s">
        <v>168</v>
      </c>
      <c r="H137" s="5" t="s">
        <v>353</v>
      </c>
      <c r="I137" s="5" t="s">
        <v>327</v>
      </c>
      <c r="M137" s="6" t="s">
        <v>513</v>
      </c>
      <c r="T137" s="5"/>
      <c r="U137" t="s">
        <v>812</v>
      </c>
      <c r="V137"/>
      <c r="W137"/>
      <c r="Y137" s="6"/>
      <c r="AB137" t="s">
        <v>531</v>
      </c>
    </row>
    <row r="138" spans="1:28" ht="13.2" customHeight="1" x14ac:dyDescent="0.3">
      <c r="A138" s="10" t="s">
        <v>307</v>
      </c>
      <c r="B138" s="5" t="s">
        <v>158</v>
      </c>
      <c r="C138" s="10" t="s">
        <v>813</v>
      </c>
      <c r="E138" s="10" t="s">
        <v>153</v>
      </c>
      <c r="F138" s="10"/>
      <c r="G138" s="5" t="s">
        <v>168</v>
      </c>
      <c r="H138" s="5" t="s">
        <v>353</v>
      </c>
      <c r="I138" s="6" t="s">
        <v>327</v>
      </c>
      <c r="M138" s="6" t="s">
        <v>513</v>
      </c>
      <c r="O138" s="5"/>
      <c r="P138" s="5"/>
      <c r="T138" s="5"/>
      <c r="U138" s="6" t="s">
        <v>813</v>
      </c>
      <c r="V138" s="11" t="s">
        <v>541</v>
      </c>
      <c r="Y138" t="s">
        <v>538</v>
      </c>
    </row>
    <row r="139" spans="1:28" ht="13.2" customHeight="1" x14ac:dyDescent="0.3">
      <c r="A139" s="10" t="s">
        <v>309</v>
      </c>
      <c r="B139" s="5" t="s">
        <v>158</v>
      </c>
      <c r="C139" s="10" t="s">
        <v>814</v>
      </c>
      <c r="G139" s="5" t="s">
        <v>167</v>
      </c>
      <c r="H139" s="22" t="s">
        <v>353</v>
      </c>
      <c r="I139" s="6" t="s">
        <v>327</v>
      </c>
      <c r="M139" s="6" t="s">
        <v>513</v>
      </c>
      <c r="O139" s="5"/>
      <c r="P139" s="5"/>
      <c r="T139" s="5"/>
      <c r="U139" s="33" t="s">
        <v>607</v>
      </c>
    </row>
    <row r="140" spans="1:28" ht="13.2" customHeight="1" x14ac:dyDescent="0.3">
      <c r="A140" s="10" t="s">
        <v>310</v>
      </c>
      <c r="B140" s="5" t="s">
        <v>158</v>
      </c>
      <c r="C140" s="10" t="s">
        <v>815</v>
      </c>
      <c r="G140" s="5" t="s">
        <v>168</v>
      </c>
      <c r="H140" s="5" t="s">
        <v>353</v>
      </c>
      <c r="I140" s="6" t="s">
        <v>327</v>
      </c>
      <c r="M140" s="6" t="s">
        <v>513</v>
      </c>
      <c r="O140" s="5"/>
      <c r="P140" s="5"/>
      <c r="T140" s="5"/>
      <c r="U140" s="33" t="s">
        <v>526</v>
      </c>
    </row>
    <row r="141" spans="1:28" ht="13.2" customHeight="1" x14ac:dyDescent="0.3">
      <c r="A141" s="14" t="s">
        <v>314</v>
      </c>
      <c r="B141" s="5" t="s">
        <v>158</v>
      </c>
      <c r="C141" s="14" t="s">
        <v>816</v>
      </c>
      <c r="D141" s="7"/>
      <c r="F141" s="6" t="s">
        <v>175</v>
      </c>
      <c r="G141" s="5" t="s">
        <v>169</v>
      </c>
      <c r="H141" s="5" t="s">
        <v>356</v>
      </c>
      <c r="I141" s="6" t="s">
        <v>321</v>
      </c>
      <c r="M141" s="6" t="s">
        <v>513</v>
      </c>
      <c r="N141" s="6">
        <v>255</v>
      </c>
      <c r="O141" s="5"/>
      <c r="P141" s="5"/>
      <c r="T141" s="5"/>
      <c r="U141" s="6" t="s">
        <v>816</v>
      </c>
    </row>
    <row r="142" spans="1:28" ht="13.2" customHeight="1" x14ac:dyDescent="0.3">
      <c r="A142" s="14" t="s">
        <v>315</v>
      </c>
      <c r="B142" s="5" t="s">
        <v>158</v>
      </c>
      <c r="C142" s="14" t="s">
        <v>817</v>
      </c>
      <c r="D142" s="7"/>
      <c r="F142" s="6" t="s">
        <v>175</v>
      </c>
      <c r="G142" s="5" t="s">
        <v>169</v>
      </c>
      <c r="H142" s="5" t="s">
        <v>356</v>
      </c>
      <c r="I142" s="6" t="s">
        <v>321</v>
      </c>
      <c r="M142" s="6" t="s">
        <v>513</v>
      </c>
      <c r="N142" s="6">
        <v>255</v>
      </c>
      <c r="O142" s="5"/>
      <c r="P142" s="5"/>
      <c r="T142" s="5"/>
      <c r="U142" s="6" t="s">
        <v>817</v>
      </c>
    </row>
    <row r="143" spans="1:28" ht="13.2" customHeight="1" x14ac:dyDescent="0.3">
      <c r="A143" s="10" t="s">
        <v>835</v>
      </c>
      <c r="B143" s="5" t="s">
        <v>167</v>
      </c>
      <c r="C143" s="10" t="s">
        <v>818</v>
      </c>
      <c r="D143" s="6" t="s">
        <v>321</v>
      </c>
      <c r="E143" s="6" t="s">
        <v>374</v>
      </c>
      <c r="F143" s="5"/>
      <c r="G143" s="5" t="s">
        <v>169</v>
      </c>
      <c r="H143" s="5" t="s">
        <v>356</v>
      </c>
      <c r="I143" s="6" t="s">
        <v>321</v>
      </c>
      <c r="J143" s="6" t="str">
        <f>UPPER(A143)&amp;"_CHOICES"</f>
        <v>NOMINEE_TITLE_CHOICES</v>
      </c>
      <c r="L143" s="17"/>
      <c r="M143" s="6" t="s">
        <v>513</v>
      </c>
      <c r="N143" s="6">
        <v>10</v>
      </c>
      <c r="T143" s="5"/>
      <c r="U143" s="34" t="s">
        <v>832</v>
      </c>
      <c r="V143"/>
      <c r="W143"/>
      <c r="Y143" s="6"/>
    </row>
    <row r="144" spans="1:28" ht="13.2" customHeight="1" x14ac:dyDescent="0.3">
      <c r="A144" s="14" t="s">
        <v>311</v>
      </c>
      <c r="B144" s="5" t="s">
        <v>158</v>
      </c>
      <c r="C144" s="14" t="s">
        <v>819</v>
      </c>
      <c r="D144" s="7"/>
      <c r="F144" s="6" t="s">
        <v>175</v>
      </c>
      <c r="G144" s="5" t="s">
        <v>169</v>
      </c>
      <c r="H144" s="5" t="s">
        <v>356</v>
      </c>
      <c r="I144" s="6" t="s">
        <v>321</v>
      </c>
      <c r="J144" s="6" t="str">
        <f>UPPER(A144)&amp;"_CHOICES"</f>
        <v>NOMINEE_RELATION_CHOICES</v>
      </c>
      <c r="M144" s="6" t="s">
        <v>513</v>
      </c>
      <c r="N144" s="6">
        <v>10</v>
      </c>
      <c r="O144" s="5"/>
      <c r="P144" s="5"/>
      <c r="T144" s="5"/>
      <c r="U144" s="6" t="s">
        <v>819</v>
      </c>
    </row>
    <row r="145" spans="1:21" ht="13.2" customHeight="1" x14ac:dyDescent="0.3">
      <c r="A145" s="14" t="s">
        <v>172</v>
      </c>
      <c r="B145" s="5" t="s">
        <v>158</v>
      </c>
      <c r="C145" s="14" t="s">
        <v>820</v>
      </c>
      <c r="D145" s="7"/>
      <c r="F145" s="6" t="s">
        <v>175</v>
      </c>
      <c r="G145" s="5" t="s">
        <v>169</v>
      </c>
      <c r="H145" s="5" t="s">
        <v>356</v>
      </c>
      <c r="I145" s="6" t="s">
        <v>322</v>
      </c>
      <c r="M145" s="6" t="s">
        <v>513</v>
      </c>
      <c r="O145" s="5"/>
      <c r="P145" s="5"/>
      <c r="T145" s="5"/>
      <c r="U145" s="6" t="s">
        <v>820</v>
      </c>
    </row>
    <row r="146" spans="1:21" ht="13.2" customHeight="1" x14ac:dyDescent="0.3">
      <c r="A146" s="5" t="s">
        <v>56</v>
      </c>
      <c r="B146" s="5" t="s">
        <v>67</v>
      </c>
      <c r="C146" s="5" t="s">
        <v>821</v>
      </c>
      <c r="D146" s="8" t="s">
        <v>39</v>
      </c>
      <c r="E146" s="5" t="e">
        <v>#N/A</v>
      </c>
      <c r="F146" s="5"/>
      <c r="G146" s="5"/>
      <c r="H146" s="5" t="s">
        <v>358</v>
      </c>
      <c r="I146" s="5" t="s">
        <v>191</v>
      </c>
      <c r="O146" s="5"/>
      <c r="P146" s="5"/>
      <c r="T146" s="5"/>
      <c r="U146" s="6" t="s">
        <v>821</v>
      </c>
    </row>
    <row r="147" spans="1:21" ht="13.2" customHeight="1" x14ac:dyDescent="0.3">
      <c r="A147" s="5" t="s">
        <v>62</v>
      </c>
      <c r="B147" s="5" t="s">
        <v>67</v>
      </c>
      <c r="C147" s="5" t="s">
        <v>822</v>
      </c>
      <c r="D147" s="8" t="s">
        <v>33</v>
      </c>
      <c r="E147" s="5" t="e">
        <v>#N/A</v>
      </c>
      <c r="F147" s="5"/>
      <c r="G147" s="5"/>
      <c r="H147" s="5" t="s">
        <v>348</v>
      </c>
      <c r="I147" s="5" t="s">
        <v>329</v>
      </c>
      <c r="O147" s="5"/>
      <c r="P147" s="5"/>
      <c r="T147" s="5"/>
      <c r="U147" s="6" t="s">
        <v>822</v>
      </c>
    </row>
    <row r="148" spans="1:21" ht="13.2" customHeight="1" x14ac:dyDescent="0.3">
      <c r="A148" s="10" t="s">
        <v>163</v>
      </c>
      <c r="B148" s="5" t="s">
        <v>158</v>
      </c>
      <c r="C148" s="10" t="s">
        <v>823</v>
      </c>
      <c r="H148" s="5" t="s">
        <v>348</v>
      </c>
      <c r="I148" s="6" t="s">
        <v>329</v>
      </c>
      <c r="O148" s="5"/>
      <c r="P148" s="5"/>
      <c r="T148" s="5"/>
      <c r="U148" s="6" t="s">
        <v>823</v>
      </c>
    </row>
    <row r="149" spans="1:21" ht="13.2" customHeight="1" x14ac:dyDescent="0.3">
      <c r="A149" s="10" t="s">
        <v>164</v>
      </c>
      <c r="B149" s="5" t="s">
        <v>158</v>
      </c>
      <c r="C149" s="10" t="s">
        <v>824</v>
      </c>
      <c r="H149" s="5" t="s">
        <v>348</v>
      </c>
      <c r="I149" s="6" t="s">
        <v>329</v>
      </c>
      <c r="O149" s="5"/>
      <c r="P149" s="5"/>
      <c r="T149" s="5"/>
      <c r="U149" s="6" t="s">
        <v>824</v>
      </c>
    </row>
    <row r="150" spans="1:21" ht="13.2" customHeight="1" x14ac:dyDescent="0.3">
      <c r="A150" s="14" t="s">
        <v>466</v>
      </c>
      <c r="B150" s="5" t="s">
        <v>158</v>
      </c>
      <c r="C150" s="14" t="s">
        <v>825</v>
      </c>
      <c r="D150" s="7" t="s">
        <v>467</v>
      </c>
      <c r="F150" s="6" t="s">
        <v>175</v>
      </c>
      <c r="G150" s="5" t="s">
        <v>168</v>
      </c>
      <c r="H150" s="5" t="s">
        <v>348</v>
      </c>
      <c r="I150" s="6" t="s">
        <v>327</v>
      </c>
      <c r="O150" s="5"/>
      <c r="P150" s="5"/>
      <c r="T150" s="5"/>
      <c r="U150" s="6" t="s">
        <v>825</v>
      </c>
    </row>
    <row r="151" spans="1:21" ht="13.2" customHeight="1" x14ac:dyDescent="0.3">
      <c r="A151" s="12" t="s">
        <v>63</v>
      </c>
      <c r="B151" s="5" t="s">
        <v>67</v>
      </c>
      <c r="C151" s="12" t="s">
        <v>826</v>
      </c>
      <c r="D151" s="5" t="s">
        <v>45</v>
      </c>
      <c r="E151" s="5" t="e">
        <v>#N/A</v>
      </c>
      <c r="F151" s="5"/>
      <c r="G151" s="5"/>
      <c r="H151" s="5" t="s">
        <v>349</v>
      </c>
      <c r="I151" s="5" t="s">
        <v>329</v>
      </c>
      <c r="O151" s="5"/>
      <c r="P151" s="5"/>
      <c r="T151" s="5"/>
      <c r="U151" s="6" t="s">
        <v>826</v>
      </c>
    </row>
    <row r="152" spans="1:21" ht="13.2" customHeight="1" x14ac:dyDescent="0.3">
      <c r="A152" s="10" t="s">
        <v>205</v>
      </c>
      <c r="B152" s="5" t="s">
        <v>158</v>
      </c>
      <c r="C152" s="10" t="s">
        <v>827</v>
      </c>
      <c r="H152" s="5" t="s">
        <v>349</v>
      </c>
      <c r="I152" s="5" t="s">
        <v>321</v>
      </c>
      <c r="K152" s="5"/>
      <c r="L152" s="5"/>
      <c r="M152" s="5"/>
      <c r="N152" s="5"/>
      <c r="O152" s="5"/>
      <c r="P152" s="5"/>
      <c r="Q152" s="5"/>
      <c r="T152" s="5"/>
      <c r="U152" s="6" t="s">
        <v>827</v>
      </c>
    </row>
    <row r="153" spans="1:21" ht="13.2" customHeight="1" x14ac:dyDescent="0.3">
      <c r="A153" s="10" t="s">
        <v>550</v>
      </c>
      <c r="B153" s="5"/>
      <c r="C153" s="10" t="s">
        <v>828</v>
      </c>
      <c r="H153" s="5" t="s">
        <v>349</v>
      </c>
      <c r="I153" s="5" t="s">
        <v>321</v>
      </c>
      <c r="K153" s="5"/>
      <c r="L153" s="5"/>
      <c r="M153" s="5"/>
      <c r="N153" s="5"/>
      <c r="O153" s="5"/>
      <c r="P153" s="5"/>
      <c r="Q153" s="5"/>
      <c r="T153" s="5"/>
      <c r="U153" s="6" t="s">
        <v>828</v>
      </c>
    </row>
    <row r="154" spans="1:21" ht="13.2" customHeight="1" x14ac:dyDescent="0.3">
      <c r="A154" s="10" t="s">
        <v>549</v>
      </c>
      <c r="B154" s="5" t="s">
        <v>159</v>
      </c>
      <c r="C154" s="10" t="s">
        <v>829</v>
      </c>
      <c r="D154" s="7"/>
      <c r="H154" s="5" t="s">
        <v>349</v>
      </c>
      <c r="I154" s="5" t="s">
        <v>323</v>
      </c>
      <c r="K154" s="5"/>
      <c r="L154" s="5"/>
      <c r="M154" s="5"/>
      <c r="N154" s="5"/>
      <c r="O154" s="5"/>
      <c r="P154" s="5"/>
      <c r="Q154" s="5"/>
      <c r="T154" s="5"/>
      <c r="U154" s="6" t="s">
        <v>829</v>
      </c>
    </row>
    <row r="155" spans="1:21" ht="13.2" customHeight="1" x14ac:dyDescent="0.3">
      <c r="A155" s="12" t="s">
        <v>50</v>
      </c>
      <c r="B155" s="5" t="s">
        <v>67</v>
      </c>
      <c r="C155" s="12" t="s">
        <v>830</v>
      </c>
      <c r="D155" s="5" t="s">
        <v>47</v>
      </c>
      <c r="E155" s="5" t="s">
        <v>73</v>
      </c>
      <c r="F155" s="5"/>
      <c r="G155" s="5"/>
      <c r="H155" s="5" t="s">
        <v>349</v>
      </c>
      <c r="I155" s="5" t="s">
        <v>327</v>
      </c>
      <c r="O155" s="5"/>
      <c r="P155" s="5"/>
      <c r="T155" s="5"/>
      <c r="U155" s="6" t="s">
        <v>830</v>
      </c>
    </row>
    <row r="156" spans="1:21" x14ac:dyDescent="0.3">
      <c r="A156" t="s">
        <v>49</v>
      </c>
      <c r="C156" s="10"/>
      <c r="H156" s="6" t="s">
        <v>347</v>
      </c>
      <c r="I156" s="6" t="s">
        <v>658</v>
      </c>
      <c r="U156" s="17" t="s">
        <v>1059</v>
      </c>
    </row>
    <row r="157" spans="1:21" x14ac:dyDescent="0.3">
      <c r="A157" t="s">
        <v>682</v>
      </c>
      <c r="C157" s="10"/>
      <c r="H157" s="6" t="s">
        <v>347</v>
      </c>
      <c r="I157" s="6" t="s">
        <v>321</v>
      </c>
      <c r="N157" s="6">
        <v>255</v>
      </c>
      <c r="U157" s="6" t="s">
        <v>945</v>
      </c>
    </row>
    <row r="158" spans="1:21" x14ac:dyDescent="0.3">
      <c r="A158" t="s">
        <v>156</v>
      </c>
      <c r="C158" s="10"/>
      <c r="H158" s="6" t="s">
        <v>347</v>
      </c>
      <c r="I158" s="6" t="s">
        <v>321</v>
      </c>
      <c r="N158" s="6">
        <v>255</v>
      </c>
      <c r="U158" s="6" t="s">
        <v>946</v>
      </c>
    </row>
    <row r="159" spans="1:21" x14ac:dyDescent="0.3">
      <c r="A159" t="s">
        <v>302</v>
      </c>
      <c r="C159" s="10"/>
      <c r="H159" s="6" t="s">
        <v>347</v>
      </c>
      <c r="I159" s="6" t="s">
        <v>321</v>
      </c>
      <c r="N159" s="6">
        <v>255</v>
      </c>
      <c r="U159" s="6" t="s">
        <v>779</v>
      </c>
    </row>
    <row r="160" spans="1:21" x14ac:dyDescent="0.3">
      <c r="A160" t="s">
        <v>157</v>
      </c>
      <c r="H160" s="6" t="s">
        <v>347</v>
      </c>
      <c r="I160" s="6" t="s">
        <v>321</v>
      </c>
      <c r="N160" s="6">
        <v>255</v>
      </c>
      <c r="U160" s="6" t="s">
        <v>518</v>
      </c>
    </row>
    <row r="161" spans="1:21" x14ac:dyDescent="0.3">
      <c r="A161" t="s">
        <v>840</v>
      </c>
      <c r="H161" s="6" t="s">
        <v>347</v>
      </c>
      <c r="I161" s="6" t="s">
        <v>321</v>
      </c>
      <c r="N161" s="6">
        <v>255</v>
      </c>
      <c r="U161" s="6" t="s">
        <v>947</v>
      </c>
    </row>
    <row r="162" spans="1:21" x14ac:dyDescent="0.3">
      <c r="A162" t="s">
        <v>841</v>
      </c>
      <c r="H162" s="6" t="s">
        <v>347</v>
      </c>
      <c r="I162" s="6" t="s">
        <v>321</v>
      </c>
      <c r="N162" s="6">
        <v>255</v>
      </c>
      <c r="U162" s="6" t="s">
        <v>948</v>
      </c>
    </row>
    <row r="163" spans="1:21" x14ac:dyDescent="0.3">
      <c r="A163" t="s">
        <v>842</v>
      </c>
      <c r="H163" s="6" t="s">
        <v>347</v>
      </c>
      <c r="I163" s="6" t="s">
        <v>321</v>
      </c>
      <c r="N163" s="6">
        <v>255</v>
      </c>
      <c r="U163" s="6" t="s">
        <v>949</v>
      </c>
    </row>
    <row r="164" spans="1:21" x14ac:dyDescent="0.3">
      <c r="A164" t="s">
        <v>843</v>
      </c>
      <c r="H164" s="6" t="s">
        <v>347</v>
      </c>
      <c r="I164" s="6" t="s">
        <v>321</v>
      </c>
      <c r="N164" s="6">
        <v>255</v>
      </c>
      <c r="U164" s="6" t="s">
        <v>950</v>
      </c>
    </row>
    <row r="165" spans="1:21" x14ac:dyDescent="0.3">
      <c r="A165" t="s">
        <v>844</v>
      </c>
      <c r="H165" s="6" t="s">
        <v>347</v>
      </c>
      <c r="I165" s="8" t="s">
        <v>321</v>
      </c>
      <c r="N165" s="6">
        <v>255</v>
      </c>
      <c r="U165" s="6" t="s">
        <v>951</v>
      </c>
    </row>
    <row r="166" spans="1:21" x14ac:dyDescent="0.3">
      <c r="A166" t="s">
        <v>857</v>
      </c>
      <c r="H166" s="6" t="s">
        <v>347</v>
      </c>
      <c r="I166" s="6" t="s">
        <v>321</v>
      </c>
      <c r="N166" s="6">
        <v>255</v>
      </c>
      <c r="U166" s="6" t="s">
        <v>965</v>
      </c>
    </row>
    <row r="167" spans="1:21" x14ac:dyDescent="0.3">
      <c r="A167" t="s">
        <v>864</v>
      </c>
      <c r="H167" s="6" t="s">
        <v>347</v>
      </c>
      <c r="I167" s="6" t="s">
        <v>321</v>
      </c>
      <c r="N167" s="6">
        <v>255</v>
      </c>
      <c r="U167" s="6" t="s">
        <v>972</v>
      </c>
    </row>
    <row r="168" spans="1:21" ht="13.05" customHeight="1" x14ac:dyDescent="0.3">
      <c r="A168" t="s">
        <v>865</v>
      </c>
      <c r="H168" s="6" t="s">
        <v>347</v>
      </c>
      <c r="I168" s="6" t="s">
        <v>321</v>
      </c>
      <c r="N168" s="6">
        <v>255</v>
      </c>
      <c r="U168" s="6" t="s">
        <v>973</v>
      </c>
    </row>
    <row r="169" spans="1:21" x14ac:dyDescent="0.3">
      <c r="A169" t="s">
        <v>870</v>
      </c>
      <c r="H169" s="6" t="s">
        <v>347</v>
      </c>
      <c r="I169" s="6" t="s">
        <v>321</v>
      </c>
      <c r="N169" s="6">
        <v>255</v>
      </c>
      <c r="U169" s="6" t="s">
        <v>978</v>
      </c>
    </row>
    <row r="170" spans="1:21" x14ac:dyDescent="0.3">
      <c r="A170" t="s">
        <v>871</v>
      </c>
      <c r="H170" s="6" t="s">
        <v>347</v>
      </c>
      <c r="I170" s="6" t="s">
        <v>321</v>
      </c>
      <c r="N170" s="6">
        <v>255</v>
      </c>
      <c r="U170" s="6" t="s">
        <v>979</v>
      </c>
    </row>
    <row r="171" spans="1:21" x14ac:dyDescent="0.3">
      <c r="A171" t="s">
        <v>873</v>
      </c>
      <c r="H171" s="6" t="s">
        <v>347</v>
      </c>
      <c r="I171" s="6" t="s">
        <v>321</v>
      </c>
      <c r="N171" s="6">
        <v>255</v>
      </c>
      <c r="U171" s="6" t="s">
        <v>981</v>
      </c>
    </row>
    <row r="172" spans="1:21" x14ac:dyDescent="0.3">
      <c r="A172" t="s">
        <v>879</v>
      </c>
      <c r="H172" s="6" t="s">
        <v>347</v>
      </c>
      <c r="I172" s="6" t="s">
        <v>321</v>
      </c>
      <c r="N172" s="6">
        <v>255</v>
      </c>
      <c r="U172" s="6" t="s">
        <v>987</v>
      </c>
    </row>
    <row r="173" spans="1:21" x14ac:dyDescent="0.3">
      <c r="A173" t="s">
        <v>880</v>
      </c>
      <c r="H173" s="6" t="s">
        <v>347</v>
      </c>
      <c r="I173" s="6" t="s">
        <v>321</v>
      </c>
      <c r="N173" s="6">
        <v>255</v>
      </c>
      <c r="U173" s="6" t="s">
        <v>988</v>
      </c>
    </row>
    <row r="174" spans="1:21" x14ac:dyDescent="0.3">
      <c r="A174" t="s">
        <v>114</v>
      </c>
      <c r="H174" s="6" t="s">
        <v>347</v>
      </c>
      <c r="I174" s="6" t="s">
        <v>321</v>
      </c>
      <c r="N174" s="6">
        <v>255</v>
      </c>
      <c r="U174" s="6" t="s">
        <v>1001</v>
      </c>
    </row>
    <row r="175" spans="1:21" x14ac:dyDescent="0.3">
      <c r="A175" t="s">
        <v>681</v>
      </c>
      <c r="H175" s="6" t="s">
        <v>347</v>
      </c>
      <c r="I175" s="6" t="s">
        <v>321</v>
      </c>
      <c r="N175" s="6">
        <v>255</v>
      </c>
      <c r="U175" s="6" t="s">
        <v>1003</v>
      </c>
    </row>
    <row r="176" spans="1:21" x14ac:dyDescent="0.3">
      <c r="A176" t="s">
        <v>893</v>
      </c>
      <c r="H176" s="6" t="s">
        <v>347</v>
      </c>
      <c r="I176" s="6" t="s">
        <v>321</v>
      </c>
      <c r="N176" s="6">
        <v>255</v>
      </c>
      <c r="U176" s="6" t="s">
        <v>1004</v>
      </c>
    </row>
    <row r="177" spans="1:21" x14ac:dyDescent="0.3">
      <c r="A177" t="s">
        <v>894</v>
      </c>
      <c r="H177" s="6" t="s">
        <v>347</v>
      </c>
      <c r="I177" s="6" t="s">
        <v>321</v>
      </c>
      <c r="N177" s="6">
        <v>255</v>
      </c>
      <c r="U177" s="6" t="s">
        <v>1005</v>
      </c>
    </row>
    <row r="178" spans="1:21" x14ac:dyDescent="0.3">
      <c r="A178" t="s">
        <v>895</v>
      </c>
      <c r="H178" s="6" t="s">
        <v>347</v>
      </c>
      <c r="I178" s="6" t="s">
        <v>321</v>
      </c>
      <c r="N178" s="6">
        <v>255</v>
      </c>
      <c r="U178" s="6" t="s">
        <v>1006</v>
      </c>
    </row>
    <row r="179" spans="1:21" x14ac:dyDescent="0.3">
      <c r="A179" t="s">
        <v>684</v>
      </c>
      <c r="H179" s="6" t="s">
        <v>347</v>
      </c>
      <c r="I179" s="6" t="s">
        <v>321</v>
      </c>
      <c r="N179" s="6">
        <v>255</v>
      </c>
      <c r="U179" s="6" t="s">
        <v>1008</v>
      </c>
    </row>
    <row r="180" spans="1:21" x14ac:dyDescent="0.3">
      <c r="A180" t="s">
        <v>898</v>
      </c>
      <c r="H180" s="6" t="s">
        <v>347</v>
      </c>
      <c r="I180" s="6" t="s">
        <v>321</v>
      </c>
      <c r="N180" s="6">
        <v>255</v>
      </c>
      <c r="U180" s="6" t="s">
        <v>1010</v>
      </c>
    </row>
    <row r="181" spans="1:21" x14ac:dyDescent="0.3">
      <c r="A181" t="s">
        <v>903</v>
      </c>
      <c r="H181" s="6" t="s">
        <v>347</v>
      </c>
      <c r="I181" s="6" t="s">
        <v>321</v>
      </c>
      <c r="N181" s="6">
        <v>255</v>
      </c>
      <c r="U181" s="6" t="s">
        <v>1015</v>
      </c>
    </row>
    <row r="182" spans="1:21" x14ac:dyDescent="0.3">
      <c r="A182" t="s">
        <v>907</v>
      </c>
      <c r="H182" s="6" t="s">
        <v>347</v>
      </c>
      <c r="I182" s="6" t="s">
        <v>321</v>
      </c>
      <c r="N182" s="6">
        <v>255</v>
      </c>
      <c r="U182" s="6" t="s">
        <v>1019</v>
      </c>
    </row>
    <row r="183" spans="1:21" x14ac:dyDescent="0.3">
      <c r="A183" t="s">
        <v>908</v>
      </c>
      <c r="H183" s="6" t="s">
        <v>347</v>
      </c>
      <c r="I183" s="6" t="s">
        <v>321</v>
      </c>
      <c r="N183" s="6">
        <v>255</v>
      </c>
      <c r="U183" s="6" t="s">
        <v>1020</v>
      </c>
    </row>
    <row r="184" spans="1:21" x14ac:dyDescent="0.3">
      <c r="A184" t="s">
        <v>918</v>
      </c>
      <c r="H184" s="6" t="s">
        <v>347</v>
      </c>
      <c r="I184" s="6" t="s">
        <v>321</v>
      </c>
      <c r="N184" s="6">
        <v>255</v>
      </c>
      <c r="U184" s="6" t="s">
        <v>1031</v>
      </c>
    </row>
    <row r="185" spans="1:21" x14ac:dyDescent="0.3">
      <c r="A185" t="s">
        <v>931</v>
      </c>
      <c r="H185" s="6" t="s">
        <v>347</v>
      </c>
      <c r="I185" s="6" t="s">
        <v>321</v>
      </c>
      <c r="N185" s="6">
        <v>255</v>
      </c>
      <c r="U185" s="6" t="s">
        <v>1044</v>
      </c>
    </row>
    <row r="186" spans="1:21" x14ac:dyDescent="0.3">
      <c r="A186" t="s">
        <v>932</v>
      </c>
      <c r="H186" s="6" t="s">
        <v>347</v>
      </c>
      <c r="I186" s="6" t="s">
        <v>321</v>
      </c>
      <c r="N186" s="6">
        <v>255</v>
      </c>
      <c r="U186" s="6" t="s">
        <v>1045</v>
      </c>
    </row>
    <row r="187" spans="1:21" x14ac:dyDescent="0.3">
      <c r="A187" t="s">
        <v>839</v>
      </c>
      <c r="C187" s="10"/>
      <c r="H187" s="6" t="s">
        <v>347</v>
      </c>
      <c r="I187" s="6" t="s">
        <v>322</v>
      </c>
      <c r="M187" s="6" t="s">
        <v>513</v>
      </c>
      <c r="U187" s="6" t="s">
        <v>944</v>
      </c>
    </row>
    <row r="188" spans="1:21" x14ac:dyDescent="0.3">
      <c r="A188" t="s">
        <v>292</v>
      </c>
      <c r="C188" s="10"/>
      <c r="H188" s="6" t="s">
        <v>347</v>
      </c>
      <c r="I188" s="6" t="s">
        <v>322</v>
      </c>
      <c r="M188" s="6" t="s">
        <v>513</v>
      </c>
      <c r="U188" s="6" t="s">
        <v>517</v>
      </c>
    </row>
    <row r="189" spans="1:21" x14ac:dyDescent="0.3">
      <c r="A189" t="s">
        <v>875</v>
      </c>
      <c r="H189" s="6" t="s">
        <v>347</v>
      </c>
      <c r="I189" s="6" t="s">
        <v>322</v>
      </c>
      <c r="M189" s="6" t="s">
        <v>513</v>
      </c>
      <c r="U189" s="6" t="s">
        <v>983</v>
      </c>
    </row>
    <row r="190" spans="1:21" x14ac:dyDescent="0.3">
      <c r="A190" t="s">
        <v>876</v>
      </c>
      <c r="H190" s="6" t="s">
        <v>347</v>
      </c>
      <c r="I190" s="6" t="s">
        <v>322</v>
      </c>
      <c r="M190" s="6" t="s">
        <v>513</v>
      </c>
      <c r="U190" s="6" t="s">
        <v>984</v>
      </c>
    </row>
    <row r="191" spans="1:21" x14ac:dyDescent="0.3">
      <c r="A191" t="s">
        <v>881</v>
      </c>
      <c r="H191" s="6" t="s">
        <v>347</v>
      </c>
      <c r="I191" s="6" t="s">
        <v>322</v>
      </c>
      <c r="M191" s="6" t="s">
        <v>513</v>
      </c>
      <c r="U191" s="6" t="s">
        <v>989</v>
      </c>
    </row>
    <row r="192" spans="1:21" x14ac:dyDescent="0.3">
      <c r="A192" t="s">
        <v>897</v>
      </c>
      <c r="H192" s="6" t="s">
        <v>347</v>
      </c>
      <c r="I192" s="6" t="s">
        <v>322</v>
      </c>
      <c r="M192" s="6" t="s">
        <v>513</v>
      </c>
      <c r="U192" s="6" t="s">
        <v>1009</v>
      </c>
    </row>
    <row r="193" spans="1:21" x14ac:dyDescent="0.3">
      <c r="A193" t="s">
        <v>899</v>
      </c>
      <c r="H193" s="6" t="s">
        <v>347</v>
      </c>
      <c r="I193" s="6" t="s">
        <v>322</v>
      </c>
      <c r="M193" s="6" t="s">
        <v>513</v>
      </c>
      <c r="U193" s="6" t="s">
        <v>1011</v>
      </c>
    </row>
    <row r="194" spans="1:21" x14ac:dyDescent="0.3">
      <c r="A194" t="s">
        <v>904</v>
      </c>
      <c r="H194" s="6" t="s">
        <v>347</v>
      </c>
      <c r="I194" s="6" t="s">
        <v>322</v>
      </c>
      <c r="M194" s="6" t="s">
        <v>513</v>
      </c>
      <c r="U194" s="6" t="s">
        <v>1016</v>
      </c>
    </row>
    <row r="195" spans="1:21" x14ac:dyDescent="0.3">
      <c r="A195" t="s">
        <v>910</v>
      </c>
      <c r="H195" s="6" t="s">
        <v>347</v>
      </c>
      <c r="I195" s="6" t="s">
        <v>322</v>
      </c>
      <c r="M195" s="6" t="s">
        <v>513</v>
      </c>
      <c r="U195" s="6" t="s">
        <v>1022</v>
      </c>
    </row>
    <row r="196" spans="1:21" x14ac:dyDescent="0.3">
      <c r="A196" t="s">
        <v>919</v>
      </c>
      <c r="H196" s="6" t="s">
        <v>347</v>
      </c>
      <c r="I196" s="6" t="s">
        <v>322</v>
      </c>
      <c r="M196" s="6" t="s">
        <v>513</v>
      </c>
      <c r="U196" s="6" t="s">
        <v>1032</v>
      </c>
    </row>
    <row r="197" spans="1:21" x14ac:dyDescent="0.3">
      <c r="A197" t="s">
        <v>920</v>
      </c>
      <c r="H197" s="6" t="s">
        <v>347</v>
      </c>
      <c r="I197" s="6" t="s">
        <v>322</v>
      </c>
      <c r="M197" s="6" t="s">
        <v>513</v>
      </c>
      <c r="U197" s="6" t="s">
        <v>1033</v>
      </c>
    </row>
    <row r="198" spans="1:21" x14ac:dyDescent="0.3">
      <c r="A198" t="s">
        <v>921</v>
      </c>
      <c r="H198" s="6" t="s">
        <v>347</v>
      </c>
      <c r="I198" s="6" t="s">
        <v>322</v>
      </c>
      <c r="M198" s="6" t="s">
        <v>513</v>
      </c>
      <c r="U198" s="6" t="s">
        <v>1034</v>
      </c>
    </row>
    <row r="199" spans="1:21" x14ac:dyDescent="0.3">
      <c r="A199" t="s">
        <v>922</v>
      </c>
      <c r="H199" s="6" t="s">
        <v>347</v>
      </c>
      <c r="I199" s="6" t="s">
        <v>322</v>
      </c>
      <c r="M199" s="6" t="s">
        <v>513</v>
      </c>
      <c r="U199" s="6" t="s">
        <v>1035</v>
      </c>
    </row>
    <row r="200" spans="1:21" x14ac:dyDescent="0.3">
      <c r="A200" t="s">
        <v>923</v>
      </c>
      <c r="H200" s="6" t="s">
        <v>347</v>
      </c>
      <c r="I200" s="6" t="s">
        <v>322</v>
      </c>
      <c r="M200" s="6" t="s">
        <v>513</v>
      </c>
      <c r="U200" s="6" t="s">
        <v>1036</v>
      </c>
    </row>
    <row r="201" spans="1:21" x14ac:dyDescent="0.3">
      <c r="A201" t="s">
        <v>924</v>
      </c>
      <c r="H201" s="6" t="s">
        <v>347</v>
      </c>
      <c r="I201" s="6" t="s">
        <v>322</v>
      </c>
      <c r="M201" s="6" t="s">
        <v>513</v>
      </c>
      <c r="U201" s="6" t="s">
        <v>1037</v>
      </c>
    </row>
    <row r="202" spans="1:21" x14ac:dyDescent="0.3">
      <c r="A202" t="s">
        <v>925</v>
      </c>
      <c r="H202" s="6" t="s">
        <v>347</v>
      </c>
      <c r="I202" s="6" t="s">
        <v>322</v>
      </c>
      <c r="M202" s="6" t="s">
        <v>513</v>
      </c>
      <c r="U202" s="6" t="s">
        <v>1038</v>
      </c>
    </row>
    <row r="203" spans="1:21" x14ac:dyDescent="0.3">
      <c r="A203" t="s">
        <v>926</v>
      </c>
      <c r="H203" s="6" t="s">
        <v>347</v>
      </c>
      <c r="I203" s="6" t="s">
        <v>322</v>
      </c>
      <c r="M203" s="6" t="s">
        <v>513</v>
      </c>
      <c r="U203" s="6" t="s">
        <v>1039</v>
      </c>
    </row>
    <row r="204" spans="1:21" x14ac:dyDescent="0.3">
      <c r="A204" t="s">
        <v>927</v>
      </c>
      <c r="H204" s="6" t="s">
        <v>347</v>
      </c>
      <c r="I204" s="6" t="s">
        <v>322</v>
      </c>
      <c r="M204" s="6" t="s">
        <v>513</v>
      </c>
      <c r="U204" s="6" t="s">
        <v>1040</v>
      </c>
    </row>
    <row r="205" spans="1:21" x14ac:dyDescent="0.3">
      <c r="A205" t="s">
        <v>928</v>
      </c>
      <c r="H205" s="6" t="s">
        <v>347</v>
      </c>
      <c r="I205" s="6" t="s">
        <v>322</v>
      </c>
      <c r="M205" s="6" t="s">
        <v>513</v>
      </c>
      <c r="U205" s="6" t="s">
        <v>1041</v>
      </c>
    </row>
    <row r="206" spans="1:21" x14ac:dyDescent="0.3">
      <c r="A206" t="s">
        <v>929</v>
      </c>
      <c r="H206" s="6" t="s">
        <v>347</v>
      </c>
      <c r="I206" s="6" t="s">
        <v>322</v>
      </c>
      <c r="M206" s="6" t="s">
        <v>513</v>
      </c>
      <c r="U206" s="6" t="s">
        <v>1042</v>
      </c>
    </row>
    <row r="207" spans="1:21" x14ac:dyDescent="0.3">
      <c r="A207" t="s">
        <v>930</v>
      </c>
      <c r="H207" s="6" t="s">
        <v>347</v>
      </c>
      <c r="I207" s="6" t="s">
        <v>322</v>
      </c>
      <c r="M207" s="6" t="s">
        <v>513</v>
      </c>
      <c r="U207" s="6" t="s">
        <v>1043</v>
      </c>
    </row>
    <row r="208" spans="1:21" x14ac:dyDescent="0.3">
      <c r="A208" t="s">
        <v>933</v>
      </c>
      <c r="H208" s="6" t="s">
        <v>347</v>
      </c>
      <c r="I208" s="6" t="s">
        <v>322</v>
      </c>
      <c r="M208" s="6" t="s">
        <v>513</v>
      </c>
      <c r="U208" s="6" t="s">
        <v>1046</v>
      </c>
    </row>
    <row r="209" spans="1:21" x14ac:dyDescent="0.3">
      <c r="A209" t="s">
        <v>312</v>
      </c>
      <c r="C209" s="10"/>
      <c r="H209" s="6" t="s">
        <v>347</v>
      </c>
      <c r="I209" s="6" t="s">
        <v>326</v>
      </c>
      <c r="M209" s="6" t="s">
        <v>513</v>
      </c>
      <c r="U209" s="6" t="s">
        <v>782</v>
      </c>
    </row>
    <row r="210" spans="1:21" x14ac:dyDescent="0.3">
      <c r="A210" t="s">
        <v>845</v>
      </c>
      <c r="H210" s="6" t="s">
        <v>347</v>
      </c>
      <c r="I210" s="6" t="s">
        <v>327</v>
      </c>
      <c r="M210" s="6" t="s">
        <v>513</v>
      </c>
      <c r="U210" s="6" t="s">
        <v>952</v>
      </c>
    </row>
    <row r="211" spans="1:21" x14ac:dyDescent="0.3">
      <c r="A211" t="s">
        <v>298</v>
      </c>
      <c r="H211" s="6" t="s">
        <v>347</v>
      </c>
      <c r="I211" s="6" t="s">
        <v>327</v>
      </c>
      <c r="M211" s="6" t="s">
        <v>513</v>
      </c>
      <c r="U211" s="6" t="s">
        <v>953</v>
      </c>
    </row>
    <row r="212" spans="1:21" x14ac:dyDescent="0.3">
      <c r="A212" t="s">
        <v>846</v>
      </c>
      <c r="H212" s="6" t="s">
        <v>347</v>
      </c>
      <c r="I212" s="6" t="s">
        <v>327</v>
      </c>
      <c r="M212" s="6" t="s">
        <v>513</v>
      </c>
      <c r="U212" s="6" t="s">
        <v>954</v>
      </c>
    </row>
    <row r="213" spans="1:21" x14ac:dyDescent="0.3">
      <c r="A213" t="s">
        <v>847</v>
      </c>
      <c r="H213" s="6" t="s">
        <v>347</v>
      </c>
      <c r="I213" s="6" t="s">
        <v>327</v>
      </c>
      <c r="M213" s="6" t="s">
        <v>513</v>
      </c>
      <c r="U213" s="6" t="s">
        <v>955</v>
      </c>
    </row>
    <row r="214" spans="1:21" x14ac:dyDescent="0.3">
      <c r="A214" t="s">
        <v>848</v>
      </c>
      <c r="H214" s="6" t="s">
        <v>347</v>
      </c>
      <c r="I214" s="6" t="s">
        <v>327</v>
      </c>
      <c r="M214" s="6" t="s">
        <v>513</v>
      </c>
      <c r="U214" s="6" t="s">
        <v>956</v>
      </c>
    </row>
    <row r="215" spans="1:21" x14ac:dyDescent="0.3">
      <c r="A215" t="s">
        <v>849</v>
      </c>
      <c r="H215" s="6" t="s">
        <v>347</v>
      </c>
      <c r="I215" s="6" t="s">
        <v>327</v>
      </c>
      <c r="M215" s="6" t="s">
        <v>513</v>
      </c>
      <c r="U215" s="6" t="s">
        <v>957</v>
      </c>
    </row>
    <row r="216" spans="1:21" x14ac:dyDescent="0.3">
      <c r="A216" t="s">
        <v>850</v>
      </c>
      <c r="H216" s="6" t="s">
        <v>347</v>
      </c>
      <c r="I216" s="6" t="s">
        <v>327</v>
      </c>
      <c r="M216" s="6" t="s">
        <v>513</v>
      </c>
      <c r="U216" s="6" t="s">
        <v>958</v>
      </c>
    </row>
    <row r="217" spans="1:21" x14ac:dyDescent="0.3">
      <c r="A217" t="s">
        <v>851</v>
      </c>
      <c r="H217" s="6" t="s">
        <v>347</v>
      </c>
      <c r="I217" s="6" t="s">
        <v>327</v>
      </c>
      <c r="M217" s="6" t="s">
        <v>513</v>
      </c>
      <c r="U217" s="6" t="s">
        <v>959</v>
      </c>
    </row>
    <row r="218" spans="1:21" x14ac:dyDescent="0.3">
      <c r="A218" t="s">
        <v>852</v>
      </c>
      <c r="H218" s="6" t="s">
        <v>347</v>
      </c>
      <c r="I218" s="6" t="s">
        <v>327</v>
      </c>
      <c r="M218" s="6" t="s">
        <v>513</v>
      </c>
      <c r="U218" s="6" t="s">
        <v>960</v>
      </c>
    </row>
    <row r="219" spans="1:21" x14ac:dyDescent="0.3">
      <c r="A219" t="s">
        <v>853</v>
      </c>
      <c r="H219" s="6" t="s">
        <v>347</v>
      </c>
      <c r="I219" s="6" t="s">
        <v>327</v>
      </c>
      <c r="M219" s="6" t="s">
        <v>513</v>
      </c>
      <c r="U219" s="6" t="s">
        <v>961</v>
      </c>
    </row>
    <row r="220" spans="1:21" x14ac:dyDescent="0.3">
      <c r="A220" t="s">
        <v>854</v>
      </c>
      <c r="H220" s="6" t="s">
        <v>347</v>
      </c>
      <c r="I220" s="6" t="s">
        <v>327</v>
      </c>
      <c r="M220" s="6" t="s">
        <v>513</v>
      </c>
      <c r="U220" s="6" t="s">
        <v>962</v>
      </c>
    </row>
    <row r="221" spans="1:21" x14ac:dyDescent="0.3">
      <c r="A221" t="s">
        <v>855</v>
      </c>
      <c r="H221" s="6" t="s">
        <v>347</v>
      </c>
      <c r="I221" s="6" t="s">
        <v>327</v>
      </c>
      <c r="M221" s="6" t="s">
        <v>513</v>
      </c>
      <c r="U221" s="6" t="s">
        <v>963</v>
      </c>
    </row>
    <row r="222" spans="1:21" x14ac:dyDescent="0.3">
      <c r="A222" t="s">
        <v>856</v>
      </c>
      <c r="H222" s="6" t="s">
        <v>347</v>
      </c>
      <c r="I222" s="6" t="s">
        <v>327</v>
      </c>
      <c r="M222" s="6" t="s">
        <v>513</v>
      </c>
      <c r="U222" s="6" t="s">
        <v>964</v>
      </c>
    </row>
    <row r="223" spans="1:21" x14ac:dyDescent="0.3">
      <c r="A223" t="s">
        <v>858</v>
      </c>
      <c r="H223" s="6" t="s">
        <v>347</v>
      </c>
      <c r="I223" s="6" t="s">
        <v>327</v>
      </c>
      <c r="M223" s="6" t="s">
        <v>513</v>
      </c>
      <c r="U223" s="6" t="s">
        <v>966</v>
      </c>
    </row>
    <row r="224" spans="1:21" x14ac:dyDescent="0.3">
      <c r="A224" t="s">
        <v>859</v>
      </c>
      <c r="H224" s="6" t="s">
        <v>347</v>
      </c>
      <c r="I224" s="6" t="s">
        <v>327</v>
      </c>
      <c r="M224" s="6" t="s">
        <v>513</v>
      </c>
      <c r="U224" s="6" t="s">
        <v>967</v>
      </c>
    </row>
    <row r="225" spans="1:21" x14ac:dyDescent="0.3">
      <c r="A225" t="s">
        <v>860</v>
      </c>
      <c r="H225" s="6" t="s">
        <v>347</v>
      </c>
      <c r="I225" s="6" t="s">
        <v>327</v>
      </c>
      <c r="M225" s="6" t="s">
        <v>513</v>
      </c>
      <c r="U225" s="6" t="s">
        <v>968</v>
      </c>
    </row>
    <row r="226" spans="1:21" x14ac:dyDescent="0.3">
      <c r="A226" t="s">
        <v>861</v>
      </c>
      <c r="H226" s="6" t="s">
        <v>347</v>
      </c>
      <c r="I226" s="6" t="s">
        <v>327</v>
      </c>
      <c r="M226" s="6" t="s">
        <v>513</v>
      </c>
      <c r="U226" s="6" t="s">
        <v>969</v>
      </c>
    </row>
    <row r="227" spans="1:21" x14ac:dyDescent="0.3">
      <c r="A227" t="s">
        <v>862</v>
      </c>
      <c r="H227" s="6" t="s">
        <v>347</v>
      </c>
      <c r="I227" s="6" t="s">
        <v>327</v>
      </c>
      <c r="M227" s="6" t="s">
        <v>513</v>
      </c>
      <c r="U227" s="6" t="s">
        <v>970</v>
      </c>
    </row>
    <row r="228" spans="1:21" x14ac:dyDescent="0.3">
      <c r="A228" t="s">
        <v>863</v>
      </c>
      <c r="H228" s="6" t="s">
        <v>347</v>
      </c>
      <c r="I228" s="6" t="s">
        <v>327</v>
      </c>
      <c r="M228" s="6" t="s">
        <v>513</v>
      </c>
      <c r="U228" s="6" t="s">
        <v>971</v>
      </c>
    </row>
    <row r="229" spans="1:21" x14ac:dyDescent="0.3">
      <c r="A229" t="s">
        <v>866</v>
      </c>
      <c r="H229" s="6" t="s">
        <v>347</v>
      </c>
      <c r="I229" s="6" t="s">
        <v>327</v>
      </c>
      <c r="M229" s="6" t="s">
        <v>513</v>
      </c>
      <c r="U229" s="6" t="s">
        <v>974</v>
      </c>
    </row>
    <row r="230" spans="1:21" x14ac:dyDescent="0.3">
      <c r="A230" t="s">
        <v>867</v>
      </c>
      <c r="H230" s="6" t="s">
        <v>347</v>
      </c>
      <c r="I230" s="6" t="s">
        <v>327</v>
      </c>
      <c r="M230" s="6" t="s">
        <v>513</v>
      </c>
      <c r="U230" s="6" t="s">
        <v>975</v>
      </c>
    </row>
    <row r="231" spans="1:21" x14ac:dyDescent="0.3">
      <c r="A231" t="s">
        <v>868</v>
      </c>
      <c r="H231" s="6" t="s">
        <v>347</v>
      </c>
      <c r="I231" s="6" t="s">
        <v>327</v>
      </c>
      <c r="M231" s="6" t="s">
        <v>513</v>
      </c>
      <c r="U231" s="6" t="s">
        <v>976</v>
      </c>
    </row>
    <row r="232" spans="1:21" x14ac:dyDescent="0.3">
      <c r="A232" t="s">
        <v>869</v>
      </c>
      <c r="H232" s="6" t="s">
        <v>347</v>
      </c>
      <c r="I232" s="6" t="s">
        <v>327</v>
      </c>
      <c r="M232" s="6" t="s">
        <v>513</v>
      </c>
      <c r="U232" s="6" t="s">
        <v>977</v>
      </c>
    </row>
    <row r="233" spans="1:21" x14ac:dyDescent="0.3">
      <c r="A233" t="s">
        <v>872</v>
      </c>
      <c r="H233" s="6" t="s">
        <v>347</v>
      </c>
      <c r="I233" s="6" t="s">
        <v>327</v>
      </c>
      <c r="M233" s="6" t="s">
        <v>513</v>
      </c>
      <c r="U233" s="6" t="s">
        <v>980</v>
      </c>
    </row>
    <row r="234" spans="1:21" x14ac:dyDescent="0.3">
      <c r="A234" t="s">
        <v>874</v>
      </c>
      <c r="H234" s="6" t="s">
        <v>347</v>
      </c>
      <c r="I234" s="6" t="s">
        <v>327</v>
      </c>
      <c r="M234" s="6" t="s">
        <v>513</v>
      </c>
      <c r="U234" s="6" t="s">
        <v>982</v>
      </c>
    </row>
    <row r="235" spans="1:21" x14ac:dyDescent="0.3">
      <c r="A235" t="s">
        <v>877</v>
      </c>
      <c r="H235" s="6" t="s">
        <v>347</v>
      </c>
      <c r="I235" s="6" t="s">
        <v>327</v>
      </c>
      <c r="M235" s="6" t="s">
        <v>513</v>
      </c>
      <c r="U235" s="6" t="s">
        <v>985</v>
      </c>
    </row>
    <row r="236" spans="1:21" x14ac:dyDescent="0.3">
      <c r="A236" t="s">
        <v>878</v>
      </c>
      <c r="H236" s="6" t="s">
        <v>347</v>
      </c>
      <c r="I236" s="6" t="s">
        <v>327</v>
      </c>
      <c r="M236" s="6" t="s">
        <v>513</v>
      </c>
      <c r="U236" s="6" t="s">
        <v>986</v>
      </c>
    </row>
    <row r="237" spans="1:21" x14ac:dyDescent="0.3">
      <c r="A237" t="s">
        <v>882</v>
      </c>
      <c r="H237" s="6" t="s">
        <v>347</v>
      </c>
      <c r="I237" s="6" t="s">
        <v>327</v>
      </c>
      <c r="M237" s="6" t="s">
        <v>513</v>
      </c>
      <c r="U237" s="6" t="s">
        <v>990</v>
      </c>
    </row>
    <row r="238" spans="1:21" x14ac:dyDescent="0.3">
      <c r="A238" t="s">
        <v>883</v>
      </c>
      <c r="H238" s="6" t="s">
        <v>347</v>
      </c>
      <c r="I238" s="6" t="s">
        <v>327</v>
      </c>
      <c r="M238" s="6" t="s">
        <v>513</v>
      </c>
      <c r="U238" s="6" t="s">
        <v>991</v>
      </c>
    </row>
    <row r="239" spans="1:21" x14ac:dyDescent="0.3">
      <c r="A239" t="s">
        <v>884</v>
      </c>
      <c r="H239" s="6" t="s">
        <v>347</v>
      </c>
      <c r="I239" s="6" t="s">
        <v>327</v>
      </c>
      <c r="M239" s="6" t="s">
        <v>513</v>
      </c>
      <c r="U239" s="6" t="s">
        <v>992</v>
      </c>
    </row>
    <row r="240" spans="1:21" x14ac:dyDescent="0.3">
      <c r="A240" t="s">
        <v>885</v>
      </c>
      <c r="H240" s="6" t="s">
        <v>347</v>
      </c>
      <c r="I240" s="6" t="s">
        <v>327</v>
      </c>
      <c r="M240" s="6" t="s">
        <v>513</v>
      </c>
      <c r="U240" s="6" t="s">
        <v>993</v>
      </c>
    </row>
    <row r="241" spans="1:21" x14ac:dyDescent="0.3">
      <c r="A241" t="s">
        <v>886</v>
      </c>
      <c r="H241" s="6" t="s">
        <v>347</v>
      </c>
      <c r="I241" s="6" t="s">
        <v>327</v>
      </c>
      <c r="M241" s="6" t="s">
        <v>513</v>
      </c>
      <c r="U241" s="6" t="s">
        <v>994</v>
      </c>
    </row>
    <row r="242" spans="1:21" x14ac:dyDescent="0.3">
      <c r="A242" t="s">
        <v>887</v>
      </c>
      <c r="H242" s="6" t="s">
        <v>347</v>
      </c>
      <c r="I242" s="6" t="s">
        <v>327</v>
      </c>
      <c r="M242" s="6" t="s">
        <v>513</v>
      </c>
      <c r="U242" s="6" t="s">
        <v>995</v>
      </c>
    </row>
    <row r="243" spans="1:21" x14ac:dyDescent="0.3">
      <c r="A243" t="s">
        <v>888</v>
      </c>
      <c r="H243" s="6" t="s">
        <v>347</v>
      </c>
      <c r="I243" s="6" t="s">
        <v>327</v>
      </c>
      <c r="M243" s="6" t="s">
        <v>513</v>
      </c>
      <c r="U243" s="6" t="s">
        <v>996</v>
      </c>
    </row>
    <row r="244" spans="1:21" x14ac:dyDescent="0.3">
      <c r="A244" t="s">
        <v>889</v>
      </c>
      <c r="H244" s="6" t="s">
        <v>347</v>
      </c>
      <c r="I244" s="6" t="s">
        <v>327</v>
      </c>
      <c r="M244" s="6" t="s">
        <v>513</v>
      </c>
      <c r="U244" s="6" t="s">
        <v>997</v>
      </c>
    </row>
    <row r="245" spans="1:21" x14ac:dyDescent="0.3">
      <c r="A245" t="s">
        <v>890</v>
      </c>
      <c r="H245" s="6" t="s">
        <v>347</v>
      </c>
      <c r="I245" s="6" t="s">
        <v>327</v>
      </c>
      <c r="M245" s="6" t="s">
        <v>513</v>
      </c>
      <c r="U245" s="6" t="s">
        <v>998</v>
      </c>
    </row>
    <row r="246" spans="1:21" x14ac:dyDescent="0.3">
      <c r="A246" t="s">
        <v>891</v>
      </c>
      <c r="H246" s="6" t="s">
        <v>347</v>
      </c>
      <c r="I246" s="6" t="s">
        <v>327</v>
      </c>
      <c r="M246" s="6" t="s">
        <v>513</v>
      </c>
      <c r="U246" s="6" t="s">
        <v>999</v>
      </c>
    </row>
    <row r="247" spans="1:21" x14ac:dyDescent="0.3">
      <c r="A247" t="s">
        <v>892</v>
      </c>
      <c r="H247" s="6" t="s">
        <v>347</v>
      </c>
      <c r="I247" s="6" t="s">
        <v>327</v>
      </c>
      <c r="M247" s="6" t="s">
        <v>513</v>
      </c>
      <c r="U247" s="6" t="s">
        <v>1000</v>
      </c>
    </row>
    <row r="248" spans="1:21" x14ac:dyDescent="0.3">
      <c r="A248" t="s">
        <v>683</v>
      </c>
      <c r="H248" s="6" t="s">
        <v>347</v>
      </c>
      <c r="I248" s="6" t="s">
        <v>327</v>
      </c>
      <c r="M248" s="6" t="s">
        <v>513</v>
      </c>
      <c r="U248" s="6" t="s">
        <v>1002</v>
      </c>
    </row>
    <row r="249" spans="1:21" x14ac:dyDescent="0.3">
      <c r="A249" t="s">
        <v>896</v>
      </c>
      <c r="H249" s="6" t="s">
        <v>347</v>
      </c>
      <c r="I249" s="6" t="s">
        <v>327</v>
      </c>
      <c r="M249" s="6" t="s">
        <v>513</v>
      </c>
      <c r="U249" s="6" t="s">
        <v>1007</v>
      </c>
    </row>
    <row r="250" spans="1:21" x14ac:dyDescent="0.3">
      <c r="A250" t="s">
        <v>900</v>
      </c>
      <c r="H250" s="6" t="s">
        <v>347</v>
      </c>
      <c r="I250" s="6" t="s">
        <v>327</v>
      </c>
      <c r="M250" s="6" t="s">
        <v>513</v>
      </c>
      <c r="U250" s="6" t="s">
        <v>1012</v>
      </c>
    </row>
    <row r="251" spans="1:21" x14ac:dyDescent="0.3">
      <c r="A251" t="s">
        <v>901</v>
      </c>
      <c r="H251" s="6" t="s">
        <v>347</v>
      </c>
      <c r="I251" s="6" t="s">
        <v>327</v>
      </c>
      <c r="M251" s="6" t="s">
        <v>513</v>
      </c>
      <c r="U251" s="6" t="s">
        <v>1013</v>
      </c>
    </row>
    <row r="252" spans="1:21" x14ac:dyDescent="0.3">
      <c r="A252" t="s">
        <v>902</v>
      </c>
      <c r="H252" s="6" t="s">
        <v>347</v>
      </c>
      <c r="I252" s="6" t="s">
        <v>327</v>
      </c>
      <c r="M252" s="6" t="s">
        <v>513</v>
      </c>
      <c r="U252" s="6" t="s">
        <v>1014</v>
      </c>
    </row>
    <row r="253" spans="1:21" x14ac:dyDescent="0.3">
      <c r="A253" t="s">
        <v>905</v>
      </c>
      <c r="H253" s="6" t="s">
        <v>347</v>
      </c>
      <c r="I253" s="6" t="s">
        <v>327</v>
      </c>
      <c r="M253" s="6" t="s">
        <v>513</v>
      </c>
      <c r="U253" s="6" t="s">
        <v>1017</v>
      </c>
    </row>
    <row r="254" spans="1:21" x14ac:dyDescent="0.3">
      <c r="A254" t="s">
        <v>906</v>
      </c>
      <c r="H254" s="6" t="s">
        <v>347</v>
      </c>
      <c r="I254" s="6" t="s">
        <v>327</v>
      </c>
      <c r="M254" s="6" t="s">
        <v>513</v>
      </c>
      <c r="U254" s="6" t="s">
        <v>1018</v>
      </c>
    </row>
    <row r="255" spans="1:21" x14ac:dyDescent="0.3">
      <c r="A255" t="s">
        <v>909</v>
      </c>
      <c r="H255" s="6" t="s">
        <v>347</v>
      </c>
      <c r="I255" s="6" t="s">
        <v>327</v>
      </c>
      <c r="M255" s="6" t="s">
        <v>513</v>
      </c>
      <c r="U255" s="6" t="s">
        <v>1021</v>
      </c>
    </row>
    <row r="256" spans="1:21" x14ac:dyDescent="0.3">
      <c r="A256" t="s">
        <v>911</v>
      </c>
      <c r="H256" s="6" t="s">
        <v>347</v>
      </c>
      <c r="I256" s="6" t="s">
        <v>327</v>
      </c>
      <c r="M256" s="6" t="s">
        <v>513</v>
      </c>
      <c r="U256" s="6" t="s">
        <v>1023</v>
      </c>
    </row>
    <row r="257" spans="1:21" x14ac:dyDescent="0.3">
      <c r="A257" t="s">
        <v>912</v>
      </c>
      <c r="H257" s="6" t="s">
        <v>347</v>
      </c>
      <c r="I257" s="6" t="s">
        <v>327</v>
      </c>
      <c r="M257" s="6" t="s">
        <v>513</v>
      </c>
      <c r="U257" s="6" t="s">
        <v>1024</v>
      </c>
    </row>
    <row r="258" spans="1:21" x14ac:dyDescent="0.3">
      <c r="A258" t="s">
        <v>0</v>
      </c>
      <c r="H258" s="6" t="s">
        <v>347</v>
      </c>
      <c r="I258" s="6" t="s">
        <v>327</v>
      </c>
      <c r="M258" s="6" t="s">
        <v>513</v>
      </c>
      <c r="U258" s="6" t="s">
        <v>1025</v>
      </c>
    </row>
    <row r="259" spans="1:21" x14ac:dyDescent="0.3">
      <c r="A259" t="s">
        <v>913</v>
      </c>
      <c r="H259" s="6" t="s">
        <v>347</v>
      </c>
      <c r="I259" s="6" t="s">
        <v>327</v>
      </c>
      <c r="M259" s="6" t="s">
        <v>513</v>
      </c>
      <c r="U259" s="6" t="s">
        <v>1026</v>
      </c>
    </row>
    <row r="260" spans="1:21" x14ac:dyDescent="0.3">
      <c r="A260" t="s">
        <v>914</v>
      </c>
      <c r="H260" s="6" t="s">
        <v>347</v>
      </c>
      <c r="I260" s="6" t="s">
        <v>327</v>
      </c>
      <c r="M260" s="6" t="s">
        <v>513</v>
      </c>
      <c r="U260" s="6" t="s">
        <v>1027</v>
      </c>
    </row>
    <row r="261" spans="1:21" x14ac:dyDescent="0.3">
      <c r="A261" t="s">
        <v>915</v>
      </c>
      <c r="H261" s="6" t="s">
        <v>347</v>
      </c>
      <c r="I261" s="6" t="s">
        <v>327</v>
      </c>
      <c r="M261" s="6" t="s">
        <v>513</v>
      </c>
      <c r="U261" s="6" t="s">
        <v>1028</v>
      </c>
    </row>
    <row r="262" spans="1:21" x14ac:dyDescent="0.3">
      <c r="A262" t="s">
        <v>916</v>
      </c>
      <c r="H262" s="6" t="s">
        <v>347</v>
      </c>
      <c r="I262" s="6" t="s">
        <v>327</v>
      </c>
      <c r="M262" s="6" t="s">
        <v>513</v>
      </c>
      <c r="U262" s="6" t="s">
        <v>1029</v>
      </c>
    </row>
    <row r="263" spans="1:21" x14ac:dyDescent="0.3">
      <c r="A263" t="s">
        <v>917</v>
      </c>
      <c r="H263" s="6" t="s">
        <v>347</v>
      </c>
      <c r="I263" s="6" t="s">
        <v>327</v>
      </c>
      <c r="M263" s="6" t="s">
        <v>513</v>
      </c>
      <c r="U263" s="6" t="s">
        <v>1030</v>
      </c>
    </row>
    <row r="264" spans="1:21" x14ac:dyDescent="0.3">
      <c r="A264" s="6" t="s">
        <v>934</v>
      </c>
      <c r="H264" s="6" t="s">
        <v>347</v>
      </c>
      <c r="I264" s="6" t="s">
        <v>321</v>
      </c>
      <c r="J264" s="6" t="str">
        <f>UPPER(A264)&amp;"_CHOICES"</f>
        <v>CREDIT_BUREAU_CHOICES</v>
      </c>
      <c r="N264" s="6">
        <v>255</v>
      </c>
      <c r="O264" s="6" t="s">
        <v>342</v>
      </c>
      <c r="U264" s="17" t="s">
        <v>1047</v>
      </c>
    </row>
    <row r="265" spans="1:21" x14ac:dyDescent="0.3">
      <c r="A265" s="6" t="s">
        <v>939</v>
      </c>
      <c r="H265" s="6" t="s">
        <v>347</v>
      </c>
      <c r="I265" s="6" t="s">
        <v>323</v>
      </c>
      <c r="P265" s="6" t="s">
        <v>942</v>
      </c>
      <c r="U265" s="17" t="s">
        <v>1048</v>
      </c>
    </row>
    <row r="266" spans="1:21" x14ac:dyDescent="0.3">
      <c r="A266" s="6" t="s">
        <v>940</v>
      </c>
      <c r="H266" s="6" t="s">
        <v>347</v>
      </c>
      <c r="I266" s="6" t="s">
        <v>323</v>
      </c>
      <c r="P266" s="6" t="s">
        <v>943</v>
      </c>
      <c r="U266" s="17" t="s">
        <v>1049</v>
      </c>
    </row>
    <row r="267" spans="1:21" x14ac:dyDescent="0.3">
      <c r="A267" s="6" t="s">
        <v>941</v>
      </c>
      <c r="H267" s="6" t="s">
        <v>347</v>
      </c>
      <c r="I267" s="6" t="s">
        <v>321</v>
      </c>
      <c r="J267" s="6" t="str">
        <f>UPPER(A267)&amp;"_CHOICES"</f>
        <v>AVAILABILITY_CHOICES</v>
      </c>
      <c r="N267" s="6">
        <v>255</v>
      </c>
      <c r="P267" s="6" t="s">
        <v>1053</v>
      </c>
      <c r="U267" s="17" t="s">
        <v>1050</v>
      </c>
    </row>
    <row r="268" spans="1:21" x14ac:dyDescent="0.3">
      <c r="P268" s="5"/>
    </row>
    <row r="270" spans="1:21" x14ac:dyDescent="0.3">
      <c r="H270" s="37"/>
    </row>
  </sheetData>
  <sortState ref="A159:I265">
    <sortCondition ref="I159:I265"/>
  </sortState>
  <pageMargins left="0.7" right="0.7" top="0.75" bottom="0.75" header="0.3" footer="0.3"/>
  <pageSetup scale="19" orientation="portrait"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Choices</vt:lpstr>
      <vt:lpstr>Consolidated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Madhu</cp:lastModifiedBy>
  <cp:lastPrinted>2016-05-19T15:07:09Z</cp:lastPrinted>
  <dcterms:created xsi:type="dcterms:W3CDTF">2013-01-15T22:13:28Z</dcterms:created>
  <dcterms:modified xsi:type="dcterms:W3CDTF">2016-09-19T22:00:34Z</dcterms:modified>
</cp:coreProperties>
</file>