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ransposed data" sheetId="1" state="visible" r:id="rId2"/>
    <sheet name="Repeating formulas" sheetId="2" state="visible" r:id="rId3"/>
    <sheet name="Named formulas" sheetId="3" state="visible" r:id="rId4"/>
    <sheet name="Absolute references" sheetId="4" state="visible" r:id="rId5"/>
    <sheet name="Dates" sheetId="5" state="visible" r:id="rId6"/>
    <sheet name="Filtering &amp; Sorting" sheetId="6" state="visible" r:id="rId7"/>
    <sheet name="Extracting text" sheetId="7" state="visible" r:id="rId8"/>
    <sheet name="IF statements" sheetId="8" state="visible" r:id="rId9"/>
  </sheets>
  <definedNames>
    <definedName function="false" hidden="false" localSheetId="5" name="_xlnm._FilterDatabase" vbProcedure="false">'Filtering &amp; Sorting'!$A$1:$C$33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<sst xmlns="http://schemas.openxmlformats.org/spreadsheetml/2006/main" count="111" uniqueCount="85">
  <si>
    <t xml:space="preserve">Win</t>
  </si>
  <si>
    <t xml:space="preserve">Transposing columns and rows</t>
  </si>
  <si>
    <t xml:space="preserve">Loss</t>
  </si>
  <si>
    <t xml:space="preserve">1. Copy all your data, including column headers and row labels</t>
  </si>
  <si>
    <t xml:space="preserve">Tie</t>
  </si>
  <si>
    <t xml:space="preserve">2. Select the new cell where you want the top-left corner of your transposed data to begin</t>
  </si>
  <si>
    <t xml:space="preserve">3. Paste the data by using Edit &gt; Paste special …</t>
  </si>
  <si>
    <t xml:space="preserve">4. Select "Transpose" in the Paste special dialog</t>
  </si>
  <si>
    <t xml:space="preserve">Repeating formulas</t>
  </si>
  <si>
    <t xml:space="preserve">Calculate the winning percentage by season by:</t>
  </si>
  <si>
    <t xml:space="preserve">1. Start in cell E2 and type the = sign to enter formula mode</t>
  </si>
  <si>
    <t xml:space="preserve">2. Divide wins by wins plus losses plus ties by entering the formula B2 / (B2 + C2 + D2). You can type the cell names or click the cells to build the formula.</t>
  </si>
  <si>
    <t xml:space="preserve">3. Use the "handle" at the bottom-right corner of cell E2 to drag the formula cross all remaining rows. The winning percentage should now be calculated for all years.</t>
  </si>
  <si>
    <t xml:space="preserve">4. Add a column header to make TIDY DATA</t>
  </si>
  <si>
    <t xml:space="preserve">This works with any of Excel's built-in operands (+, -, *, /)</t>
  </si>
  <si>
    <t xml:space="preserve">Winning %</t>
  </si>
  <si>
    <t xml:space="preserve">Using named formulas</t>
  </si>
  <si>
    <t xml:space="preserve">Calculate the average and total wins per season by:</t>
  </si>
  <si>
    <t xml:space="preserve">1. Start in cell B10 and type = to enter formula mode</t>
  </si>
  <si>
    <t xml:space="preserve">2. Enter the formula AVERAGE(B2:B8) by typing AVERAGE( then either dragging to select the cell range or typing it in.</t>
  </si>
  <si>
    <t xml:space="preserve">3. Use the handle to drag the formula so we also have average losses, ties and winning percentage.</t>
  </si>
  <si>
    <r>
      <rPr>
        <sz val="12"/>
        <color rgb="FF000000"/>
        <rFont val="Calibri"/>
        <family val="2"/>
        <charset val="1"/>
      </rPr>
      <t xml:space="preserve">4. Apply another formula by starting in a blank cell and click the </t>
    </r>
    <r>
      <rPr>
        <i val="true"/>
        <sz val="12"/>
        <color rgb="FF000000"/>
        <rFont val="Calibri"/>
        <family val="2"/>
        <charset val="1"/>
      </rPr>
      <t xml:space="preserve">fx</t>
    </r>
    <r>
      <rPr>
        <sz val="12"/>
        <color rgb="FF000000"/>
        <rFont val="Calibri"/>
        <family val="2"/>
        <charset val="1"/>
      </rPr>
      <t xml:space="preserve"> button in the toolbar. Select SUM and repeat step 2.</t>
    </r>
  </si>
  <si>
    <t xml:space="preserve">Calculate the variance from the average number of wins for each year by:</t>
  </si>
  <si>
    <t xml:space="preserve">1. Select cell F2 and enter formula mode by typing =</t>
  </si>
  <si>
    <t xml:space="preserve">2. Start with wins for 2010 (B2) and subtract average wins, referencing the average with an absolute referece ($B$10). The final formula should be =B2-$B$10</t>
  </si>
  <si>
    <t xml:space="preserve">Average</t>
  </si>
  <si>
    <t xml:space="preserve">Sum</t>
  </si>
  <si>
    <t xml:space="preserve">3. Drag the formula to duplicate it for all years. Note how the update to 2010 wins updates for each row, but the average reference doesn't change.</t>
  </si>
  <si>
    <t xml:space="preserve">Date</t>
  </si>
  <si>
    <t xml:space="preserve">Total per day</t>
  </si>
  <si>
    <t xml:space="preserve">Formatting dates</t>
  </si>
  <si>
    <t xml:space="preserve">1. Select the cells in the "Date" column</t>
  </si>
  <si>
    <t xml:space="preserve">2. Use Format &gt; Cells to change the date format to MM/DD/YY</t>
  </si>
  <si>
    <t xml:space="preserve">Extracting just the year from a date</t>
  </si>
  <si>
    <t xml:space="preserve">1. Create a formula in C to extract the year from the dates in A. Use Year().</t>
  </si>
  <si>
    <t xml:space="preserve">2. Extract the months from A into D. Use Month().</t>
  </si>
  <si>
    <t xml:space="preserve">Millions per day</t>
  </si>
  <si>
    <t xml:space="preserve">Filtering</t>
  </si>
  <si>
    <t xml:space="preserve">1. Select all cells then "Data" &gt; "Filter"</t>
  </si>
  <si>
    <t xml:space="preserve">2. Use the dropdown on the Date column to fitler out all the June values by unhecking June in the filter</t>
  </si>
  <si>
    <t xml:space="preserve">Sorting</t>
  </si>
  <si>
    <t xml:space="preserve">1. Using the same filter dropdown, sort values in "Ascending" order so 5/1/08 is at the top</t>
  </si>
  <si>
    <t xml:space="preserve">Address</t>
  </si>
  <si>
    <t xml:space="preserve">State</t>
  </si>
  <si>
    <t xml:space="preserve">City</t>
  </si>
  <si>
    <t xml:space="preserve">Dallas, TX</t>
  </si>
  <si>
    <t xml:space="preserve">Extracting Text</t>
  </si>
  <si>
    <t xml:space="preserve">1. Use the Right() function to extract state abbreviations for State.</t>
  </si>
  <si>
    <t xml:space="preserve">Fort Worth, TX</t>
  </si>
  <si>
    <t xml:space="preserve">2. Now extract the city name into CITY using LEFT() and SEARCH().</t>
  </si>
  <si>
    <t xml:space="preserve">Oklahoma City, OK</t>
  </si>
  <si>
    <t xml:space="preserve">Waco, TX</t>
  </si>
  <si>
    <t xml:space="preserve">Phoenix, AZ</t>
  </si>
  <si>
    <t xml:space="preserve">Austin, TX</t>
  </si>
  <si>
    <t xml:space="preserve">San Antonio, TX</t>
  </si>
  <si>
    <t xml:space="preserve">Salary</t>
  </si>
  <si>
    <t xml:space="preserve">Class</t>
  </si>
  <si>
    <t xml:space="preserve">Class Maximum</t>
  </si>
  <si>
    <t xml:space="preserve">$68,300</t>
  </si>
  <si>
    <t xml:space="preserve">Lower</t>
  </si>
  <si>
    <t xml:space="preserve">$5,025</t>
  </si>
  <si>
    <t xml:space="preserve">Middle</t>
  </si>
  <si>
    <t xml:space="preserve">$56,331</t>
  </si>
  <si>
    <t xml:space="preserve">Upper</t>
  </si>
  <si>
    <t xml:space="preserve">$16,200</t>
  </si>
  <si>
    <t xml:space="preserve">One percent</t>
  </si>
  <si>
    <t xml:space="preserve">∞</t>
  </si>
  <si>
    <t xml:space="preserve">$440,000</t>
  </si>
  <si>
    <t xml:space="preserve">$270,000</t>
  </si>
  <si>
    <t xml:space="preserve">$204,000</t>
  </si>
  <si>
    <t xml:space="preserve">$10,050</t>
  </si>
  <si>
    <t xml:space="preserve">IF statements</t>
  </si>
  <si>
    <t xml:space="preserve">$168,627</t>
  </si>
  <si>
    <t xml:space="preserve">1) Use an IF statement to determine whose salary classifies for the lower class based on the class maximums.</t>
  </si>
  <si>
    <t xml:space="preserve">$160,000</t>
  </si>
  <si>
    <t xml:space="preserve">$60,000</t>
  </si>
  <si>
    <t xml:space="preserve">$75,000</t>
  </si>
  <si>
    <t xml:space="preserve">$141,400</t>
  </si>
  <si>
    <t xml:space="preserve">$181,800</t>
  </si>
  <si>
    <t xml:space="preserve">$179,520</t>
  </si>
  <si>
    <t xml:space="preserve">2) Use a nested IF statement to classify everyone’s salary.</t>
  </si>
  <si>
    <t xml:space="preserve">$176,750</t>
  </si>
  <si>
    <t xml:space="preserve">$149,000</t>
  </si>
  <si>
    <t xml:space="preserve">$66,200</t>
  </si>
  <si>
    <t xml:space="preserve">$166,233</t>
  </si>
</sst>
</file>

<file path=xl/styles.xml><?xml version="1.0" encoding="utf-8"?>
<styleSheet xmlns="http://schemas.openxmlformats.org/spreadsheetml/2006/main">
  <numFmts count="9">
    <numFmt numFmtId="164" formatCode="General"/>
    <numFmt numFmtId="165" formatCode="@"/>
    <numFmt numFmtId="166" formatCode="D\-MMM\-YY;@"/>
    <numFmt numFmtId="167" formatCode="#,##0"/>
    <numFmt numFmtId="168" formatCode="M/D/YYYY"/>
    <numFmt numFmtId="169" formatCode="0"/>
    <numFmt numFmtId="170" formatCode="0.0"/>
    <numFmt numFmtId="171" formatCode="[$$-409]#,##0;[RED]\-[$$-409]#,##0"/>
    <numFmt numFmtId="172" formatCode="0.00%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sz val="12"/>
      <color rgb="FF000000"/>
      <name val="Ubuntu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true" diagonalDown="true">
      <left/>
      <right/>
      <top/>
      <bottom/>
      <diagonal style="thin"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5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9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71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72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5"/>
  <cols>
    <col collapsed="false" hidden="false" max="1" min="1" style="0" width="16.1703703703704"/>
    <col collapsed="false" hidden="false" max="9" min="2" style="0" width="10.6814814814815"/>
    <col collapsed="false" hidden="false" max="10" min="10" style="0" width="11.0740740740741"/>
    <col collapsed="false" hidden="false" max="1025" min="11" style="0" width="10.6814814814815"/>
  </cols>
  <sheetData>
    <row r="1" customFormat="false" ht="15" hidden="false" customHeight="false" outlineLevel="0" collapsed="false">
      <c r="B1" s="1" t="n">
        <v>2010</v>
      </c>
      <c r="C1" s="1" t="n">
        <v>2011</v>
      </c>
      <c r="D1" s="1" t="n">
        <v>2012</v>
      </c>
      <c r="E1" s="1" t="n">
        <v>2013</v>
      </c>
      <c r="F1" s="1" t="n">
        <v>2014</v>
      </c>
      <c r="G1" s="1" t="n">
        <v>2015</v>
      </c>
      <c r="H1" s="1" t="n">
        <v>2016</v>
      </c>
    </row>
    <row r="2" customFormat="false" ht="15" hidden="false" customHeight="false" outlineLevel="0" collapsed="false">
      <c r="A2" s="1" t="s">
        <v>0</v>
      </c>
      <c r="B2" s="0" t="n">
        <v>75</v>
      </c>
      <c r="C2" s="0" t="n">
        <v>103</v>
      </c>
      <c r="D2" s="0" t="n">
        <v>90</v>
      </c>
      <c r="E2" s="0" t="n">
        <v>82</v>
      </c>
      <c r="F2" s="0" t="n">
        <v>93</v>
      </c>
      <c r="G2" s="0" t="n">
        <v>74</v>
      </c>
      <c r="H2" s="0" t="n">
        <v>68</v>
      </c>
      <c r="J2" s="1" t="s">
        <v>1</v>
      </c>
    </row>
    <row r="3" customFormat="false" ht="15" hidden="false" customHeight="false" outlineLevel="0" collapsed="false">
      <c r="A3" s="1" t="s">
        <v>2</v>
      </c>
      <c r="B3" s="0" t="n">
        <v>224</v>
      </c>
      <c r="C3" s="0" t="n">
        <v>194</v>
      </c>
      <c r="D3" s="0" t="n">
        <v>208</v>
      </c>
      <c r="E3" s="0" t="n">
        <v>212</v>
      </c>
      <c r="F3" s="0" t="n">
        <v>202</v>
      </c>
      <c r="G3" s="0" t="n">
        <v>226</v>
      </c>
      <c r="H3" s="0" t="n">
        <v>229</v>
      </c>
      <c r="J3" s="0" t="s">
        <v>3</v>
      </c>
    </row>
    <row r="4" customFormat="false" ht="15" hidden="false" customHeight="false" outlineLevel="0" collapsed="false">
      <c r="A4" s="1" t="s">
        <v>4</v>
      </c>
      <c r="B4" s="0" t="n">
        <v>1</v>
      </c>
      <c r="C4" s="0" t="n">
        <v>3</v>
      </c>
      <c r="D4" s="0" t="n">
        <v>2</v>
      </c>
      <c r="E4" s="0" t="n">
        <v>6</v>
      </c>
      <c r="F4" s="0" t="n">
        <v>5</v>
      </c>
      <c r="G4" s="0" t="n">
        <v>0</v>
      </c>
      <c r="H4" s="0" t="n">
        <v>3</v>
      </c>
      <c r="J4" s="0" t="s">
        <v>5</v>
      </c>
    </row>
    <row r="5" customFormat="false" ht="15" hidden="false" customHeight="false" outlineLevel="0" collapsed="false">
      <c r="J5" s="0" t="s">
        <v>6</v>
      </c>
    </row>
    <row r="6" customFormat="false" ht="15" hidden="false" customHeight="false" outlineLevel="0" collapsed="false">
      <c r="B6" s="1"/>
      <c r="C6" s="1"/>
      <c r="D6" s="1"/>
      <c r="J6" s="0" t="s">
        <v>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RowHeight="15"/>
  <cols>
    <col collapsed="false" hidden="false" max="6" min="1" style="0" width="10.6814814814815"/>
    <col collapsed="false" hidden="false" max="7" min="7" style="0" width="49.1925925925926"/>
    <col collapsed="false" hidden="false" max="1025" min="8" style="0" width="10.6814814814815"/>
  </cols>
  <sheetData>
    <row r="1" customFormat="false" ht="15" hidden="false" customHeight="false" outlineLevel="0" collapsed="false">
      <c r="B1" s="1" t="s">
        <v>0</v>
      </c>
      <c r="C1" s="1" t="s">
        <v>2</v>
      </c>
      <c r="D1" s="1" t="s">
        <v>4</v>
      </c>
    </row>
    <row r="2" customFormat="false" ht="15" hidden="false" customHeight="false" outlineLevel="0" collapsed="false">
      <c r="A2" s="1" t="n">
        <v>2010</v>
      </c>
      <c r="B2" s="0" t="n">
        <v>75</v>
      </c>
      <c r="C2" s="0" t="n">
        <v>224</v>
      </c>
      <c r="D2" s="0" t="n">
        <v>1</v>
      </c>
      <c r="E2" s="2"/>
      <c r="G2" s="3" t="s">
        <v>8</v>
      </c>
    </row>
    <row r="3" customFormat="false" ht="15" hidden="false" customHeight="false" outlineLevel="0" collapsed="false">
      <c r="A3" s="1" t="n">
        <v>2011</v>
      </c>
      <c r="B3" s="0" t="n">
        <v>103</v>
      </c>
      <c r="C3" s="0" t="n">
        <v>194</v>
      </c>
      <c r="D3" s="0" t="n">
        <v>3</v>
      </c>
      <c r="G3" s="4" t="s">
        <v>9</v>
      </c>
    </row>
    <row r="4" customFormat="false" ht="15" hidden="false" customHeight="true" outlineLevel="0" collapsed="false">
      <c r="A4" s="1" t="n">
        <v>2012</v>
      </c>
      <c r="B4" s="0" t="n">
        <v>90</v>
      </c>
      <c r="C4" s="0" t="n">
        <v>208</v>
      </c>
      <c r="D4" s="0" t="n">
        <v>2</v>
      </c>
      <c r="G4" s="5" t="s">
        <v>10</v>
      </c>
    </row>
    <row r="5" customFormat="false" ht="15" hidden="false" customHeight="false" outlineLevel="0" collapsed="false">
      <c r="A5" s="1" t="n">
        <v>2013</v>
      </c>
      <c r="B5" s="0" t="n">
        <v>82</v>
      </c>
      <c r="C5" s="0" t="n">
        <v>212</v>
      </c>
      <c r="D5" s="0" t="n">
        <v>6</v>
      </c>
      <c r="G5" s="5"/>
    </row>
    <row r="6" customFormat="false" ht="15" hidden="false" customHeight="true" outlineLevel="0" collapsed="false">
      <c r="A6" s="1" t="n">
        <v>2014</v>
      </c>
      <c r="B6" s="0" t="n">
        <v>93</v>
      </c>
      <c r="C6" s="0" t="n">
        <v>202</v>
      </c>
      <c r="D6" s="0" t="n">
        <v>5</v>
      </c>
      <c r="G6" s="6" t="s">
        <v>11</v>
      </c>
    </row>
    <row r="7" customFormat="false" ht="15" hidden="false" customHeight="false" outlineLevel="0" collapsed="false">
      <c r="A7" s="1" t="n">
        <v>2015</v>
      </c>
      <c r="B7" s="0" t="n">
        <v>74</v>
      </c>
      <c r="C7" s="0" t="n">
        <v>226</v>
      </c>
      <c r="D7" s="0" t="n">
        <v>0</v>
      </c>
      <c r="G7" s="6"/>
    </row>
    <row r="8" customFormat="false" ht="15" hidden="false" customHeight="false" outlineLevel="0" collapsed="false">
      <c r="A8" s="1" t="n">
        <v>2016</v>
      </c>
      <c r="B8" s="0" t="n">
        <v>68</v>
      </c>
      <c r="C8" s="0" t="n">
        <v>229</v>
      </c>
      <c r="D8" s="0" t="n">
        <v>3</v>
      </c>
      <c r="G8" s="6"/>
    </row>
    <row r="9" customFormat="false" ht="15" hidden="false" customHeight="true" outlineLevel="0" collapsed="false">
      <c r="G9" s="7" t="s">
        <v>12</v>
      </c>
    </row>
    <row r="10" customFormat="false" ht="15" hidden="false" customHeight="false" outlineLevel="0" collapsed="false">
      <c r="G10" s="7"/>
    </row>
    <row r="11" customFormat="false" ht="15" hidden="false" customHeight="false" outlineLevel="0" collapsed="false">
      <c r="G11" s="7"/>
    </row>
    <row r="12" customFormat="false" ht="15" hidden="false" customHeight="true" outlineLevel="0" collapsed="false">
      <c r="G12" s="7" t="s">
        <v>13</v>
      </c>
    </row>
    <row r="13" customFormat="false" ht="15" hidden="false" customHeight="false" outlineLevel="0" collapsed="false">
      <c r="G13" s="7"/>
    </row>
    <row r="15" customFormat="false" ht="15" hidden="false" customHeight="false" outlineLevel="0" collapsed="false">
      <c r="G15" s="8" t="s">
        <v>14</v>
      </c>
    </row>
  </sheetData>
  <mergeCells count="4">
    <mergeCell ref="G4:G5"/>
    <mergeCell ref="G6:G8"/>
    <mergeCell ref="G9:G11"/>
    <mergeCell ref="G12:G13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6" min="1" style="0" width="10.6814814814815"/>
    <col collapsed="false" hidden="false" max="7" min="7" style="0" width="49.1925925925926"/>
    <col collapsed="false" hidden="false" max="1025" min="8" style="0" width="10.6814814814815"/>
  </cols>
  <sheetData>
    <row r="1" customFormat="false" ht="15" hidden="false" customHeight="false" outlineLevel="0" collapsed="false">
      <c r="B1" s="1" t="s">
        <v>0</v>
      </c>
      <c r="C1" s="1" t="s">
        <v>2</v>
      </c>
      <c r="D1" s="1" t="s">
        <v>4</v>
      </c>
      <c r="E1" s="1" t="s">
        <v>15</v>
      </c>
    </row>
    <row r="2" customFormat="false" ht="15" hidden="false" customHeight="false" outlineLevel="0" collapsed="false">
      <c r="A2" s="1" t="n">
        <v>2010</v>
      </c>
      <c r="B2" s="0" t="n">
        <v>75</v>
      </c>
      <c r="C2" s="0" t="n">
        <v>224</v>
      </c>
      <c r="D2" s="0" t="n">
        <v>1</v>
      </c>
      <c r="E2" s="2" t="n">
        <f aca="false">B2/(B2 + C2 + D2)</f>
        <v>0.25</v>
      </c>
      <c r="G2" s="3" t="s">
        <v>16</v>
      </c>
    </row>
    <row r="3" customFormat="false" ht="15" hidden="false" customHeight="false" outlineLevel="0" collapsed="false">
      <c r="A3" s="1" t="n">
        <v>2011</v>
      </c>
      <c r="B3" s="0" t="n">
        <v>103</v>
      </c>
      <c r="C3" s="0" t="n">
        <v>194</v>
      </c>
      <c r="D3" s="0" t="n">
        <v>3</v>
      </c>
      <c r="E3" s="2" t="n">
        <f aca="false">B3/(B3 + C3 + D3)</f>
        <v>0.343333333333333</v>
      </c>
      <c r="G3" s="4" t="s">
        <v>17</v>
      </c>
    </row>
    <row r="4" customFormat="false" ht="15" hidden="false" customHeight="true" outlineLevel="0" collapsed="false">
      <c r="A4" s="1" t="n">
        <v>2012</v>
      </c>
      <c r="B4" s="0" t="n">
        <v>90</v>
      </c>
      <c r="C4" s="0" t="n">
        <v>208</v>
      </c>
      <c r="D4" s="0" t="n">
        <v>2</v>
      </c>
      <c r="E4" s="2" t="n">
        <f aca="false">B4/(B4 + C4 + D4)</f>
        <v>0.3</v>
      </c>
      <c r="G4" s="9" t="s">
        <v>18</v>
      </c>
    </row>
    <row r="5" customFormat="false" ht="15" hidden="false" customHeight="true" outlineLevel="0" collapsed="false">
      <c r="A5" s="1" t="n">
        <v>2013</v>
      </c>
      <c r="B5" s="0" t="n">
        <v>82</v>
      </c>
      <c r="C5" s="0" t="n">
        <v>212</v>
      </c>
      <c r="D5" s="0" t="n">
        <v>6</v>
      </c>
      <c r="E5" s="2" t="n">
        <f aca="false">B5/(B5 + C5 + D5)</f>
        <v>0.273333333333333</v>
      </c>
      <c r="G5" s="5" t="s">
        <v>19</v>
      </c>
    </row>
    <row r="6" customFormat="false" ht="15" hidden="false" customHeight="false" outlineLevel="0" collapsed="false">
      <c r="A6" s="1" t="n">
        <v>2014</v>
      </c>
      <c r="B6" s="0" t="n">
        <v>93</v>
      </c>
      <c r="C6" s="0" t="n">
        <v>202</v>
      </c>
      <c r="D6" s="0" t="n">
        <v>5</v>
      </c>
      <c r="E6" s="2" t="n">
        <f aca="false">B6/(B6 + C6 + D6)</f>
        <v>0.31</v>
      </c>
      <c r="G6" s="5"/>
    </row>
    <row r="7" customFormat="false" ht="15" hidden="false" customHeight="false" outlineLevel="0" collapsed="false">
      <c r="A7" s="1" t="n">
        <v>2015</v>
      </c>
      <c r="B7" s="0" t="n">
        <v>74</v>
      </c>
      <c r="C7" s="0" t="n">
        <v>226</v>
      </c>
      <c r="D7" s="0" t="n">
        <v>0</v>
      </c>
      <c r="E7" s="2" t="n">
        <f aca="false">B7/(B7 + C7 + D7)</f>
        <v>0.246666666666667</v>
      </c>
      <c r="G7" s="5"/>
    </row>
    <row r="8" customFormat="false" ht="15" hidden="false" customHeight="true" outlineLevel="0" collapsed="false">
      <c r="A8" s="1" t="n">
        <v>2016</v>
      </c>
      <c r="B8" s="0" t="n">
        <v>68</v>
      </c>
      <c r="C8" s="0" t="n">
        <v>229</v>
      </c>
      <c r="D8" s="0" t="n">
        <v>3</v>
      </c>
      <c r="E8" s="2" t="n">
        <f aca="false">B8/(B8 + C8 + D8)</f>
        <v>0.226666666666667</v>
      </c>
      <c r="G8" s="6" t="s">
        <v>20</v>
      </c>
    </row>
    <row r="9" customFormat="false" ht="15" hidden="false" customHeight="false" outlineLevel="0" collapsed="false">
      <c r="G9" s="6"/>
    </row>
    <row r="10" customFormat="false" ht="15" hidden="false" customHeight="true" outlineLevel="0" collapsed="false">
      <c r="G10" s="7" t="s">
        <v>21</v>
      </c>
    </row>
  </sheetData>
  <mergeCells count="3">
    <mergeCell ref="G5:G7"/>
    <mergeCell ref="G8:G9"/>
    <mergeCell ref="G10:G1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7" min="1" style="0" width="10.6814814814815"/>
    <col collapsed="false" hidden="false" max="8" min="8" style="0" width="40.2740740740741"/>
    <col collapsed="false" hidden="false" max="1025" min="9" style="0" width="10.6814814814815"/>
  </cols>
  <sheetData>
    <row r="1" customFormat="false" ht="15" hidden="false" customHeight="false" outlineLevel="0" collapsed="false">
      <c r="B1" s="1" t="s">
        <v>0</v>
      </c>
      <c r="C1" s="1" t="s">
        <v>2</v>
      </c>
      <c r="D1" s="1" t="s">
        <v>4</v>
      </c>
      <c r="E1" s="1" t="s">
        <v>15</v>
      </c>
      <c r="F1" s="1"/>
    </row>
    <row r="2" customFormat="false" ht="15" hidden="false" customHeight="false" outlineLevel="0" collapsed="false">
      <c r="A2" s="1" t="n">
        <v>2010</v>
      </c>
      <c r="B2" s="0" t="n">
        <v>75</v>
      </c>
      <c r="C2" s="0" t="n">
        <v>224</v>
      </c>
      <c r="D2" s="0" t="n">
        <v>1</v>
      </c>
      <c r="E2" s="2" t="n">
        <f aca="false">B2/(B2 + C2 + D2)</f>
        <v>0.25</v>
      </c>
      <c r="F2" s="2"/>
      <c r="H2" s="3" t="s">
        <v>16</v>
      </c>
    </row>
    <row r="3" customFormat="false" ht="15" hidden="false" customHeight="true" outlineLevel="0" collapsed="false">
      <c r="A3" s="1" t="n">
        <v>2011</v>
      </c>
      <c r="B3" s="0" t="n">
        <v>103</v>
      </c>
      <c r="C3" s="0" t="n">
        <v>194</v>
      </c>
      <c r="D3" s="0" t="n">
        <v>3</v>
      </c>
      <c r="E3" s="2" t="n">
        <f aca="false">B3/(B3 + C3 + D3)</f>
        <v>0.343333333333333</v>
      </c>
      <c r="F3" s="2"/>
      <c r="H3" s="7" t="s">
        <v>22</v>
      </c>
    </row>
    <row r="4" customFormat="false" ht="15" hidden="false" customHeight="false" outlineLevel="0" collapsed="false">
      <c r="A4" s="1" t="n">
        <v>2012</v>
      </c>
      <c r="B4" s="0" t="n">
        <v>90</v>
      </c>
      <c r="C4" s="0" t="n">
        <v>208</v>
      </c>
      <c r="D4" s="0" t="n">
        <v>2</v>
      </c>
      <c r="E4" s="2" t="n">
        <f aca="false">B4/(B4 + C4 + D4)</f>
        <v>0.3</v>
      </c>
      <c r="F4" s="2"/>
      <c r="H4" s="7"/>
    </row>
    <row r="5" customFormat="false" ht="15" hidden="false" customHeight="true" outlineLevel="0" collapsed="false">
      <c r="A5" s="1" t="n">
        <v>2013</v>
      </c>
      <c r="B5" s="0" t="n">
        <v>82</v>
      </c>
      <c r="C5" s="0" t="n">
        <v>212</v>
      </c>
      <c r="D5" s="0" t="n">
        <v>6</v>
      </c>
      <c r="E5" s="2" t="n">
        <f aca="false">B5/(B5 + C5 + D5)</f>
        <v>0.273333333333333</v>
      </c>
      <c r="F5" s="2"/>
      <c r="H5" s="7" t="s">
        <v>23</v>
      </c>
    </row>
    <row r="6" customFormat="false" ht="15" hidden="false" customHeight="false" outlineLevel="0" collapsed="false">
      <c r="A6" s="1" t="n">
        <v>2014</v>
      </c>
      <c r="B6" s="0" t="n">
        <v>93</v>
      </c>
      <c r="C6" s="0" t="n">
        <v>202</v>
      </c>
      <c r="D6" s="0" t="n">
        <v>5</v>
      </c>
      <c r="E6" s="2" t="n">
        <f aca="false">B6/(B6 + C6 + D6)</f>
        <v>0.31</v>
      </c>
      <c r="F6" s="2"/>
      <c r="H6" s="7"/>
    </row>
    <row r="7" customFormat="false" ht="15" hidden="false" customHeight="true" outlineLevel="0" collapsed="false">
      <c r="A7" s="1" t="n">
        <v>2015</v>
      </c>
      <c r="B7" s="0" t="n">
        <v>74</v>
      </c>
      <c r="C7" s="0" t="n">
        <v>226</v>
      </c>
      <c r="D7" s="0" t="n">
        <v>0</v>
      </c>
      <c r="E7" s="2" t="n">
        <f aca="false">B7/(B7 + C7 + D7)</f>
        <v>0.246666666666667</v>
      </c>
      <c r="F7" s="2"/>
      <c r="H7" s="7" t="s">
        <v>24</v>
      </c>
    </row>
    <row r="8" customFormat="false" ht="15" hidden="false" customHeight="false" outlineLevel="0" collapsed="false">
      <c r="A8" s="1" t="n">
        <v>2016</v>
      </c>
      <c r="B8" s="0" t="n">
        <v>68</v>
      </c>
      <c r="C8" s="0" t="n">
        <v>229</v>
      </c>
      <c r="D8" s="0" t="n">
        <v>3</v>
      </c>
      <c r="E8" s="2" t="n">
        <f aca="false">B8/(B8 + C8 + D8)</f>
        <v>0.226666666666667</v>
      </c>
      <c r="F8" s="2"/>
      <c r="H8" s="7"/>
    </row>
    <row r="9" customFormat="false" ht="15" hidden="false" customHeight="false" outlineLevel="0" collapsed="false">
      <c r="H9" s="7"/>
    </row>
    <row r="10" customFormat="false" ht="15" hidden="false" customHeight="false" outlineLevel="0" collapsed="false">
      <c r="A10" s="10" t="s">
        <v>25</v>
      </c>
      <c r="B10" s="0" t="n">
        <f aca="false">AVERAGE(B2:B8)</f>
        <v>83.5714285714286</v>
      </c>
      <c r="C10" s="0" t="n">
        <f aca="false">AVERAGE(C2:C8)</f>
        <v>213.571428571429</v>
      </c>
      <c r="D10" s="0" t="n">
        <f aca="false">AVERAGE(D2:D8)</f>
        <v>2.85714285714286</v>
      </c>
      <c r="E10" s="0" t="n">
        <f aca="false">AVERAGE(E2:E8)</f>
        <v>0.278571428571429</v>
      </c>
      <c r="H10" s="7"/>
    </row>
    <row r="11" customFormat="false" ht="15" hidden="false" customHeight="true" outlineLevel="0" collapsed="false">
      <c r="A11" s="10" t="s">
        <v>26</v>
      </c>
      <c r="B11" s="0" t="n">
        <f aca="false">SUM(B2:B8)</f>
        <v>585</v>
      </c>
      <c r="C11" s="0" t="n">
        <f aca="false">SUM(C2:C8)</f>
        <v>1495</v>
      </c>
      <c r="D11" s="0" t="n">
        <f aca="false">SUM(D2:D8)</f>
        <v>20</v>
      </c>
      <c r="E11" s="11"/>
      <c r="H11" s="7" t="s">
        <v>27</v>
      </c>
    </row>
  </sheetData>
  <mergeCells count="4">
    <mergeCell ref="H3:H4"/>
    <mergeCell ref="H5:H6"/>
    <mergeCell ref="H7:H10"/>
    <mergeCell ref="H11:H14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4" activeCellId="0" sqref="F14"/>
    </sheetView>
  </sheetViews>
  <sheetFormatPr defaultRowHeight="15"/>
  <cols>
    <col collapsed="false" hidden="false" max="2" min="1" style="0" width="12.7407407407407"/>
    <col collapsed="false" hidden="false" max="4" min="3" style="0" width="10.6814814814815"/>
    <col collapsed="false" hidden="false" max="5" min="5" style="0" width="7.15925925925926"/>
    <col collapsed="false" hidden="false" max="6" min="6" style="0" width="33.3185185185185"/>
    <col collapsed="false" hidden="false" max="1025" min="7" style="0" width="10.6814814814815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/>
      <c r="D1" s="1"/>
    </row>
    <row r="2" customFormat="false" ht="15" hidden="false" customHeight="false" outlineLevel="0" collapsed="false">
      <c r="A2" s="12" t="n">
        <v>39570</v>
      </c>
      <c r="B2" s="13" t="n">
        <v>2848983.5</v>
      </c>
      <c r="C2" s="13"/>
      <c r="D2" s="13"/>
      <c r="F2" s="1" t="s">
        <v>30</v>
      </c>
    </row>
    <row r="3" customFormat="false" ht="15" hidden="false" customHeight="false" outlineLevel="0" collapsed="false">
      <c r="A3" s="12" t="n">
        <v>39601</v>
      </c>
      <c r="B3" s="14" t="n">
        <v>2517568.4</v>
      </c>
      <c r="C3" s="13"/>
      <c r="D3" s="13"/>
      <c r="F3" s="0" t="s">
        <v>31</v>
      </c>
    </row>
    <row r="4" customFormat="false" ht="15" hidden="false" customHeight="true" outlineLevel="0" collapsed="false">
      <c r="A4" s="12" t="n">
        <v>39631</v>
      </c>
      <c r="B4" s="14" t="n">
        <v>3651309.8</v>
      </c>
      <c r="C4" s="13"/>
      <c r="D4" s="13"/>
      <c r="F4" s="7" t="s">
        <v>32</v>
      </c>
    </row>
    <row r="5" customFormat="false" ht="15" hidden="false" customHeight="false" outlineLevel="0" collapsed="false">
      <c r="A5" s="12" t="n">
        <v>39662</v>
      </c>
      <c r="B5" s="14" t="n">
        <v>1951579.3</v>
      </c>
      <c r="C5" s="13"/>
      <c r="D5" s="13"/>
      <c r="F5" s="7"/>
    </row>
    <row r="6" customFormat="false" ht="15" hidden="false" customHeight="false" outlineLevel="0" collapsed="false">
      <c r="A6" s="12" t="n">
        <v>39693</v>
      </c>
      <c r="B6" s="14" t="n">
        <v>3867011.1</v>
      </c>
      <c r="C6" s="13"/>
      <c r="D6" s="13"/>
    </row>
    <row r="7" customFormat="false" ht="15" hidden="false" customHeight="false" outlineLevel="0" collapsed="false">
      <c r="A7" s="12" t="n">
        <v>39723</v>
      </c>
      <c r="B7" s="14" t="n">
        <v>2191499.9</v>
      </c>
      <c r="C7" s="13"/>
      <c r="D7" s="13"/>
      <c r="F7" s="1" t="s">
        <v>33</v>
      </c>
    </row>
    <row r="8" customFormat="false" ht="15" hidden="false" customHeight="true" outlineLevel="0" collapsed="false">
      <c r="A8" s="12" t="n">
        <v>39754</v>
      </c>
      <c r="B8" s="14" t="n">
        <v>3995183.2</v>
      </c>
      <c r="C8" s="13"/>
      <c r="D8" s="13"/>
      <c r="F8" s="15" t="s">
        <v>34</v>
      </c>
    </row>
    <row r="9" customFormat="false" ht="15" hidden="false" customHeight="true" outlineLevel="0" collapsed="false">
      <c r="A9" s="12" t="n">
        <v>39784</v>
      </c>
      <c r="B9" s="14" t="n">
        <v>3699653.4</v>
      </c>
      <c r="C9" s="13"/>
      <c r="D9" s="13"/>
      <c r="F9" s="15"/>
    </row>
    <row r="10" customFormat="false" ht="15" hidden="false" customHeight="true" outlineLevel="0" collapsed="false">
      <c r="A10" s="12" t="n">
        <v>39815</v>
      </c>
      <c r="B10" s="14" t="n">
        <v>2682043.8</v>
      </c>
      <c r="C10" s="13"/>
      <c r="D10" s="13"/>
      <c r="F10" s="7" t="s">
        <v>35</v>
      </c>
    </row>
    <row r="11" customFormat="false" ht="15" hidden="false" customHeight="false" outlineLevel="0" collapsed="false">
      <c r="A11" s="12" t="n">
        <v>39846</v>
      </c>
      <c r="B11" s="14" t="n">
        <v>2010606.6</v>
      </c>
      <c r="C11" s="13"/>
      <c r="D11" s="13"/>
      <c r="F11" s="7"/>
    </row>
    <row r="12" customFormat="false" ht="15" hidden="false" customHeight="false" outlineLevel="0" collapsed="false">
      <c r="A12" s="12" t="n">
        <v>39874</v>
      </c>
      <c r="B12" s="14" t="n">
        <v>4503045.6</v>
      </c>
      <c r="C12" s="13"/>
      <c r="D12" s="13"/>
    </row>
    <row r="13" customFormat="false" ht="15" hidden="false" customHeight="false" outlineLevel="0" collapsed="false">
      <c r="A13" s="12" t="n">
        <v>39905</v>
      </c>
      <c r="B13" s="14" t="n">
        <v>4232175.9</v>
      </c>
      <c r="C13" s="13"/>
      <c r="D13" s="13"/>
    </row>
    <row r="14" customFormat="false" ht="15" hidden="false" customHeight="true" outlineLevel="0" collapsed="false">
      <c r="A14" s="12" t="n">
        <v>39935</v>
      </c>
      <c r="B14" s="14" t="n">
        <v>2390800.4</v>
      </c>
      <c r="C14" s="13"/>
      <c r="D14" s="13"/>
      <c r="F14" s="16"/>
    </row>
    <row r="15" customFormat="false" ht="15" hidden="false" customHeight="false" outlineLevel="0" collapsed="false">
      <c r="A15" s="12" t="n">
        <v>39966</v>
      </c>
      <c r="B15" s="14" t="n">
        <v>2280148.2</v>
      </c>
      <c r="C15" s="13"/>
      <c r="D15" s="13"/>
      <c r="F15" s="16"/>
    </row>
    <row r="16" customFormat="false" ht="15" hidden="false" customHeight="false" outlineLevel="0" collapsed="false">
      <c r="A16" s="12" t="n">
        <v>39996</v>
      </c>
      <c r="B16" s="14" t="n">
        <v>3338472.9</v>
      </c>
      <c r="C16" s="13"/>
      <c r="D16" s="13"/>
    </row>
    <row r="17" customFormat="false" ht="15" hidden="false" customHeight="false" outlineLevel="0" collapsed="false">
      <c r="A17" s="12" t="n">
        <v>40027</v>
      </c>
      <c r="B17" s="14" t="n">
        <v>3106653.9</v>
      </c>
      <c r="C17" s="13"/>
      <c r="D17" s="13"/>
    </row>
    <row r="18" customFormat="false" ht="15" hidden="false" customHeight="false" outlineLevel="0" collapsed="false">
      <c r="A18" s="12" t="n">
        <v>40058</v>
      </c>
      <c r="B18" s="14" t="n">
        <v>2196742</v>
      </c>
      <c r="C18" s="13"/>
      <c r="D18" s="13"/>
    </row>
    <row r="19" customFormat="false" ht="15" hidden="false" customHeight="false" outlineLevel="0" collapsed="false">
      <c r="A19" s="12" t="n">
        <v>40088</v>
      </c>
      <c r="B19" s="14" t="n">
        <v>3603199.9</v>
      </c>
      <c r="C19" s="13"/>
      <c r="D19" s="13"/>
    </row>
    <row r="20" customFormat="false" ht="15" hidden="false" customHeight="false" outlineLevel="0" collapsed="false">
      <c r="A20" s="12" t="n">
        <v>40119</v>
      </c>
      <c r="B20" s="14" t="n">
        <v>3926154.3</v>
      </c>
      <c r="C20" s="13"/>
      <c r="D20" s="13"/>
    </row>
    <row r="21" customFormat="false" ht="15" hidden="false" customHeight="false" outlineLevel="0" collapsed="false">
      <c r="A21" s="12" t="n">
        <v>40149</v>
      </c>
      <c r="B21" s="14" t="n">
        <v>3780209.6</v>
      </c>
      <c r="C21" s="13"/>
      <c r="D21" s="13"/>
    </row>
    <row r="22" customFormat="false" ht="15" hidden="false" customHeight="false" outlineLevel="0" collapsed="false">
      <c r="A22" s="12" t="n">
        <v>40180</v>
      </c>
      <c r="B22" s="14" t="n">
        <v>2152527.1</v>
      </c>
      <c r="C22" s="13"/>
      <c r="D22" s="13"/>
    </row>
    <row r="23" customFormat="false" ht="15" hidden="false" customHeight="false" outlineLevel="0" collapsed="false">
      <c r="A23" s="12" t="n">
        <v>40211</v>
      </c>
      <c r="B23" s="14" t="n">
        <v>4269898.5</v>
      </c>
      <c r="C23" s="13"/>
      <c r="D23" s="13"/>
    </row>
    <row r="24" customFormat="false" ht="15" hidden="false" customHeight="false" outlineLevel="0" collapsed="false">
      <c r="A24" s="12" t="n">
        <v>40239</v>
      </c>
      <c r="B24" s="14" t="n">
        <v>3832433</v>
      </c>
      <c r="C24" s="13"/>
      <c r="D24" s="13"/>
    </row>
    <row r="25" customFormat="false" ht="15" hidden="false" customHeight="false" outlineLevel="0" collapsed="false">
      <c r="A25" s="12" t="n">
        <v>40270</v>
      </c>
      <c r="B25" s="14" t="n">
        <v>2818049.6</v>
      </c>
      <c r="C25" s="13"/>
      <c r="D25" s="13"/>
    </row>
    <row r="26" customFormat="false" ht="15" hidden="false" customHeight="false" outlineLevel="0" collapsed="false">
      <c r="A26" s="12" t="n">
        <v>40300</v>
      </c>
      <c r="B26" s="14" t="n">
        <v>3352966.1</v>
      </c>
      <c r="C26" s="13"/>
      <c r="D26" s="13"/>
    </row>
    <row r="27" customFormat="false" ht="15" hidden="false" customHeight="false" outlineLevel="0" collapsed="false">
      <c r="A27" s="12" t="n">
        <v>40331</v>
      </c>
      <c r="B27" s="14" t="n">
        <v>2611977.5</v>
      </c>
      <c r="C27" s="13"/>
      <c r="D27" s="13"/>
    </row>
    <row r="28" customFormat="false" ht="15" hidden="false" customHeight="false" outlineLevel="0" collapsed="false">
      <c r="A28" s="12" t="n">
        <v>40361</v>
      </c>
      <c r="B28" s="14" t="n">
        <v>4184738.6</v>
      </c>
      <c r="C28" s="13"/>
      <c r="D28" s="13"/>
    </row>
    <row r="29" customFormat="false" ht="15" hidden="false" customHeight="false" outlineLevel="0" collapsed="false">
      <c r="A29" s="12" t="n">
        <v>40392</v>
      </c>
      <c r="B29" s="14" t="n">
        <v>2660862.6</v>
      </c>
      <c r="C29" s="13"/>
      <c r="D29" s="13"/>
    </row>
    <row r="30" customFormat="false" ht="15" hidden="false" customHeight="false" outlineLevel="0" collapsed="false">
      <c r="A30" s="12" t="n">
        <v>40423</v>
      </c>
      <c r="B30" s="14" t="n">
        <v>2047158.8</v>
      </c>
      <c r="C30" s="13"/>
      <c r="D30" s="13"/>
    </row>
    <row r="31" customFormat="false" ht="15" hidden="false" customHeight="false" outlineLevel="0" collapsed="false">
      <c r="A31" s="12" t="n">
        <v>40453</v>
      </c>
      <c r="B31" s="14" t="n">
        <v>3974030.5</v>
      </c>
      <c r="C31" s="13"/>
      <c r="D31" s="13"/>
    </row>
    <row r="32" customFormat="false" ht="15" hidden="false" customHeight="false" outlineLevel="0" collapsed="false">
      <c r="A32" s="12" t="n">
        <v>40484</v>
      </c>
      <c r="B32" s="14" t="n">
        <v>2034368</v>
      </c>
      <c r="C32" s="13"/>
      <c r="D32" s="13"/>
    </row>
    <row r="33" customFormat="false" ht="15" hidden="false" customHeight="false" outlineLevel="0" collapsed="false">
      <c r="A33" s="12" t="n">
        <v>40514</v>
      </c>
      <c r="B33" s="14" t="n">
        <v>2761513.2</v>
      </c>
      <c r="C33" s="13"/>
      <c r="D33" s="13"/>
    </row>
  </sheetData>
  <mergeCells count="3">
    <mergeCell ref="F4:F5"/>
    <mergeCell ref="F8:F9"/>
    <mergeCell ref="F10:F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7" activeCellId="0" sqref="G27"/>
    </sheetView>
  </sheetViews>
  <sheetFormatPr defaultRowHeight="15"/>
  <cols>
    <col collapsed="false" hidden="false" max="2" min="1" style="0" width="12.7407407407407"/>
    <col collapsed="false" hidden="false" max="3" min="3" style="0" width="14.9925925925926"/>
    <col collapsed="false" hidden="false" max="4" min="4" style="0" width="10.6814814814815"/>
    <col collapsed="false" hidden="false" max="5" min="5" style="0" width="33.3185185185185"/>
    <col collapsed="false" hidden="false" max="1025" min="6" style="0" width="10.6814814814815"/>
  </cols>
  <sheetData>
    <row r="1" customFormat="false" ht="15" hidden="false" customHeight="false" outlineLevel="0" collapsed="false">
      <c r="A1" s="1" t="s">
        <v>28</v>
      </c>
      <c r="B1" s="1" t="s">
        <v>29</v>
      </c>
      <c r="C1" s="1" t="s">
        <v>36</v>
      </c>
    </row>
    <row r="2" customFormat="false" ht="15" hidden="false" customHeight="false" outlineLevel="0" collapsed="false">
      <c r="A2" s="17" t="n">
        <v>39580</v>
      </c>
      <c r="B2" s="18" t="n">
        <v>4503045.6</v>
      </c>
      <c r="C2" s="19" t="n">
        <f aca="false">B2/1000000</f>
        <v>4.5030456</v>
      </c>
      <c r="E2" s="1" t="s">
        <v>37</v>
      </c>
    </row>
    <row r="3" customFormat="false" ht="15" hidden="false" customHeight="false" outlineLevel="0" collapsed="false">
      <c r="A3" s="17" t="n">
        <v>39591</v>
      </c>
      <c r="B3" s="18" t="n">
        <v>4269898.5</v>
      </c>
      <c r="C3" s="19" t="n">
        <f aca="false">B3/1000000</f>
        <v>4.2698985</v>
      </c>
      <c r="E3" s="16" t="s">
        <v>38</v>
      </c>
    </row>
    <row r="4" customFormat="false" ht="15" hidden="false" customHeight="true" outlineLevel="0" collapsed="false">
      <c r="A4" s="17" t="n">
        <v>39581</v>
      </c>
      <c r="B4" s="18" t="n">
        <v>4232175.9</v>
      </c>
      <c r="C4" s="19" t="n">
        <f aca="false">B4/1000000</f>
        <v>4.2321759</v>
      </c>
      <c r="E4" s="7" t="s">
        <v>39</v>
      </c>
    </row>
    <row r="5" customFormat="false" ht="15" hidden="false" customHeight="false" outlineLevel="0" collapsed="false">
      <c r="A5" s="17" t="n">
        <v>39596</v>
      </c>
      <c r="B5" s="18" t="n">
        <v>4184738.6</v>
      </c>
      <c r="C5" s="19" t="n">
        <f aca="false">B5/1000000</f>
        <v>4.1847386</v>
      </c>
      <c r="E5" s="7"/>
    </row>
    <row r="6" customFormat="false" ht="15" hidden="false" customHeight="false" outlineLevel="0" collapsed="false">
      <c r="A6" s="17" t="n">
        <v>39576</v>
      </c>
      <c r="B6" s="18" t="n">
        <v>3995183.2</v>
      </c>
      <c r="C6" s="19" t="n">
        <f aca="false">B6/1000000</f>
        <v>3.9951832</v>
      </c>
      <c r="E6" s="7"/>
    </row>
    <row r="7" customFormat="false" ht="15" hidden="false" customHeight="false" outlineLevel="0" collapsed="false">
      <c r="A7" s="17" t="n">
        <v>39599</v>
      </c>
      <c r="B7" s="18" t="n">
        <v>3974030.5</v>
      </c>
      <c r="C7" s="19" t="n">
        <f aca="false">B7/1000000</f>
        <v>3.9740305</v>
      </c>
      <c r="E7" s="16"/>
    </row>
    <row r="8" customFormat="false" ht="15" hidden="false" customHeight="false" outlineLevel="0" collapsed="false">
      <c r="A8" s="17" t="n">
        <v>39588</v>
      </c>
      <c r="B8" s="18" t="n">
        <v>3926154.3</v>
      </c>
      <c r="C8" s="19" t="n">
        <f aca="false">B8/1000000</f>
        <v>3.9261543</v>
      </c>
      <c r="E8" s="20" t="s">
        <v>40</v>
      </c>
    </row>
    <row r="9" customFormat="false" ht="15" hidden="false" customHeight="true" outlineLevel="0" collapsed="false">
      <c r="A9" s="17" t="n">
        <v>39574</v>
      </c>
      <c r="B9" s="18" t="n">
        <v>3867011.1</v>
      </c>
      <c r="C9" s="19" t="n">
        <f aca="false">B9/1000000</f>
        <v>3.8670111</v>
      </c>
      <c r="E9" s="21" t="s">
        <v>41</v>
      </c>
    </row>
    <row r="10" customFormat="false" ht="15" hidden="false" customHeight="false" outlineLevel="0" collapsed="false">
      <c r="A10" s="17" t="n">
        <v>39592</v>
      </c>
      <c r="B10" s="18" t="n">
        <v>3832433</v>
      </c>
      <c r="C10" s="19" t="n">
        <f aca="false">B10/1000000</f>
        <v>3.832433</v>
      </c>
      <c r="E10" s="21"/>
    </row>
    <row r="11" customFormat="false" ht="15" hidden="false" customHeight="false" outlineLevel="0" collapsed="false">
      <c r="A11" s="17" t="n">
        <v>39589</v>
      </c>
      <c r="B11" s="18" t="n">
        <v>3780209.6</v>
      </c>
      <c r="C11" s="19" t="n">
        <f aca="false">B11/1000000</f>
        <v>3.7802096</v>
      </c>
      <c r="E11" s="21"/>
    </row>
    <row r="12" customFormat="false" ht="15" hidden="false" customHeight="false" outlineLevel="0" collapsed="false">
      <c r="A12" s="17" t="n">
        <v>39577</v>
      </c>
      <c r="B12" s="18" t="n">
        <v>3699653.4</v>
      </c>
      <c r="C12" s="19" t="n">
        <f aca="false">B12/1000000</f>
        <v>3.6996534</v>
      </c>
      <c r="E12" s="16"/>
    </row>
    <row r="13" customFormat="false" ht="15" hidden="false" customHeight="false" outlineLevel="0" collapsed="false">
      <c r="A13" s="17" t="n">
        <v>39572</v>
      </c>
      <c r="B13" s="18" t="n">
        <v>3651309.8</v>
      </c>
      <c r="C13" s="19" t="n">
        <f aca="false">B13/1000000</f>
        <v>3.6513098</v>
      </c>
      <c r="E13" s="16"/>
    </row>
    <row r="14" customFormat="false" ht="15" hidden="false" customHeight="false" outlineLevel="0" collapsed="false">
      <c r="A14" s="17" t="n">
        <v>39587</v>
      </c>
      <c r="B14" s="18" t="n">
        <v>3603199.9</v>
      </c>
      <c r="C14" s="19" t="n">
        <f aca="false">B14/1000000</f>
        <v>3.6031999</v>
      </c>
      <c r="E14" s="16"/>
    </row>
    <row r="15" customFormat="false" ht="15" hidden="false" customHeight="false" outlineLevel="0" collapsed="false">
      <c r="A15" s="17" t="n">
        <v>39594</v>
      </c>
      <c r="B15" s="18" t="n">
        <v>3352966.1</v>
      </c>
      <c r="C15" s="19" t="n">
        <f aca="false">B15/1000000</f>
        <v>3.3529661</v>
      </c>
    </row>
    <row r="16" customFormat="false" ht="15" hidden="false" customHeight="false" outlineLevel="0" collapsed="false">
      <c r="A16" s="17" t="n">
        <v>39584</v>
      </c>
      <c r="B16" s="18" t="n">
        <v>3338472.9</v>
      </c>
      <c r="C16" s="19" t="n">
        <f aca="false">B16/1000000</f>
        <v>3.3384729</v>
      </c>
    </row>
    <row r="17" customFormat="false" ht="15" hidden="false" customHeight="false" outlineLevel="0" collapsed="false">
      <c r="A17" s="17" t="n">
        <v>39585</v>
      </c>
      <c r="B17" s="18" t="n">
        <v>3106653.9</v>
      </c>
      <c r="C17" s="19" t="n">
        <f aca="false">B17/1000000</f>
        <v>3.1066539</v>
      </c>
    </row>
    <row r="18" customFormat="false" ht="15" hidden="false" customHeight="false" outlineLevel="0" collapsed="false">
      <c r="A18" s="17" t="n">
        <v>39570</v>
      </c>
      <c r="B18" s="22" t="n">
        <v>2848983.5</v>
      </c>
      <c r="C18" s="19" t="n">
        <f aca="false">B18/1000000</f>
        <v>2.8489835</v>
      </c>
    </row>
    <row r="19" customFormat="false" ht="15" hidden="false" customHeight="false" outlineLevel="0" collapsed="false">
      <c r="A19" s="17" t="n">
        <v>39593</v>
      </c>
      <c r="B19" s="18" t="n">
        <v>2818049.6</v>
      </c>
      <c r="C19" s="19" t="n">
        <f aca="false">B19/1000000</f>
        <v>2.8180496</v>
      </c>
    </row>
    <row r="20" customFormat="false" ht="15" hidden="false" customHeight="false" outlineLevel="0" collapsed="false">
      <c r="A20" s="17" t="n">
        <v>39601</v>
      </c>
      <c r="B20" s="18" t="n">
        <v>2761513.2</v>
      </c>
      <c r="C20" s="19" t="n">
        <f aca="false">B20/1000000</f>
        <v>2.7615132</v>
      </c>
    </row>
    <row r="21" customFormat="false" ht="15" hidden="false" customHeight="false" outlineLevel="0" collapsed="false">
      <c r="A21" s="17" t="n">
        <v>39578</v>
      </c>
      <c r="B21" s="18" t="n">
        <v>2682043.8</v>
      </c>
      <c r="C21" s="19" t="n">
        <f aca="false">B21/1000000</f>
        <v>2.6820438</v>
      </c>
    </row>
    <row r="22" customFormat="false" ht="15" hidden="false" customHeight="false" outlineLevel="0" collapsed="false">
      <c r="A22" s="17" t="n">
        <v>39597</v>
      </c>
      <c r="B22" s="18" t="n">
        <v>2660862.6</v>
      </c>
      <c r="C22" s="19" t="n">
        <f aca="false">B22/1000000</f>
        <v>2.6608626</v>
      </c>
    </row>
    <row r="23" customFormat="false" ht="15" hidden="false" customHeight="false" outlineLevel="0" collapsed="false">
      <c r="A23" s="17" t="n">
        <v>39595</v>
      </c>
      <c r="B23" s="18" t="n">
        <v>2611977.5</v>
      </c>
      <c r="C23" s="19" t="n">
        <f aca="false">B23/1000000</f>
        <v>2.6119775</v>
      </c>
    </row>
    <row r="24" customFormat="false" ht="15" hidden="false" customHeight="false" outlineLevel="0" collapsed="false">
      <c r="A24" s="17" t="n">
        <v>39571</v>
      </c>
      <c r="B24" s="18" t="n">
        <v>2517568.4</v>
      </c>
      <c r="C24" s="19" t="n">
        <f aca="false">B24/1000000</f>
        <v>2.5175684</v>
      </c>
    </row>
    <row r="25" customFormat="false" ht="15" hidden="false" customHeight="false" outlineLevel="0" collapsed="false">
      <c r="A25" s="17" t="n">
        <v>39582</v>
      </c>
      <c r="B25" s="18" t="n">
        <v>2390800.4</v>
      </c>
      <c r="C25" s="19" t="n">
        <f aca="false">B25/1000000</f>
        <v>2.3908004</v>
      </c>
    </row>
    <row r="26" customFormat="false" ht="15" hidden="false" customHeight="false" outlineLevel="0" collapsed="false">
      <c r="A26" s="17" t="n">
        <v>39583</v>
      </c>
      <c r="B26" s="18" t="n">
        <v>2280148.2</v>
      </c>
      <c r="C26" s="19" t="n">
        <f aca="false">B26/1000000</f>
        <v>2.2801482</v>
      </c>
    </row>
    <row r="27" customFormat="false" ht="15" hidden="false" customHeight="false" outlineLevel="0" collapsed="false">
      <c r="A27" s="17" t="n">
        <v>39586</v>
      </c>
      <c r="B27" s="18" t="n">
        <v>2196742</v>
      </c>
      <c r="C27" s="19" t="n">
        <f aca="false">B27/1000000</f>
        <v>2.196742</v>
      </c>
    </row>
    <row r="28" customFormat="false" ht="15" hidden="false" customHeight="false" outlineLevel="0" collapsed="false">
      <c r="A28" s="17" t="n">
        <v>39575</v>
      </c>
      <c r="B28" s="18" t="n">
        <v>2191499.9</v>
      </c>
      <c r="C28" s="19" t="n">
        <f aca="false">B28/1000000</f>
        <v>2.1914999</v>
      </c>
    </row>
    <row r="29" customFormat="false" ht="15" hidden="false" customHeight="false" outlineLevel="0" collapsed="false">
      <c r="A29" s="17" t="n">
        <v>39590</v>
      </c>
      <c r="B29" s="18" t="n">
        <v>2152527.1</v>
      </c>
      <c r="C29" s="19" t="n">
        <f aca="false">B29/1000000</f>
        <v>2.1525271</v>
      </c>
    </row>
    <row r="30" customFormat="false" ht="15" hidden="false" customHeight="false" outlineLevel="0" collapsed="false">
      <c r="A30" s="17" t="n">
        <v>39598</v>
      </c>
      <c r="B30" s="18" t="n">
        <v>2047158.8</v>
      </c>
      <c r="C30" s="19" t="n">
        <f aca="false">B30/1000000</f>
        <v>2.0471588</v>
      </c>
    </row>
    <row r="31" customFormat="false" ht="15" hidden="false" customHeight="false" outlineLevel="0" collapsed="false">
      <c r="A31" s="17" t="n">
        <v>39600</v>
      </c>
      <c r="B31" s="18" t="n">
        <v>2034368</v>
      </c>
      <c r="C31" s="19" t="n">
        <f aca="false">B31/1000000</f>
        <v>2.034368</v>
      </c>
    </row>
    <row r="32" customFormat="false" ht="15" hidden="false" customHeight="false" outlineLevel="0" collapsed="false">
      <c r="A32" s="17" t="n">
        <v>39579</v>
      </c>
      <c r="B32" s="18" t="n">
        <v>2010606.6</v>
      </c>
      <c r="C32" s="19" t="n">
        <f aca="false">B32/1000000</f>
        <v>2.0106066</v>
      </c>
    </row>
    <row r="33" customFormat="false" ht="15" hidden="false" customHeight="false" outlineLevel="0" collapsed="false">
      <c r="A33" s="17" t="n">
        <v>39573</v>
      </c>
      <c r="B33" s="18" t="n">
        <v>1951579.3</v>
      </c>
      <c r="C33" s="19" t="n">
        <f aca="false">B33/1000000</f>
        <v>1.9515793</v>
      </c>
    </row>
  </sheetData>
  <mergeCells count="2">
    <mergeCell ref="E4:E6"/>
    <mergeCell ref="E9:E11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"/>
  <sheetViews>
    <sheetView windowProtection="false"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E14" activeCellId="0" sqref="E14"/>
    </sheetView>
  </sheetViews>
  <sheetFormatPr defaultRowHeight="15"/>
  <cols>
    <col collapsed="false" hidden="false" max="1" min="1" style="0" width="18.7555555555556"/>
    <col collapsed="false" hidden="false" max="4" min="2" style="0" width="8.36296296296296"/>
    <col collapsed="false" hidden="false" max="5" min="5" style="0" width="33.3814814814815"/>
    <col collapsed="false" hidden="false" max="1025" min="6" style="0" width="8.36296296296296"/>
  </cols>
  <sheetData>
    <row r="1" customFormat="false" ht="15" hidden="false" customHeight="false" outlineLevel="0" collapsed="false">
      <c r="A1" s="1" t="s">
        <v>42</v>
      </c>
      <c r="B1" s="1" t="s">
        <v>43</v>
      </c>
      <c r="C1" s="1" t="s">
        <v>44</v>
      </c>
    </row>
    <row r="2" customFormat="false" ht="15" hidden="false" customHeight="false" outlineLevel="0" collapsed="false">
      <c r="A2" s="0" t="s">
        <v>45</v>
      </c>
    </row>
    <row r="3" customFormat="false" ht="15" hidden="false" customHeight="false" outlineLevel="0" collapsed="false">
      <c r="A3" s="0" t="s">
        <v>45</v>
      </c>
      <c r="E3" s="1" t="s">
        <v>46</v>
      </c>
    </row>
    <row r="4" customFormat="false" ht="15" hidden="false" customHeight="true" outlineLevel="0" collapsed="false">
      <c r="A4" s="0" t="s">
        <v>45</v>
      </c>
      <c r="E4" s="23" t="s">
        <v>47</v>
      </c>
    </row>
    <row r="5" customFormat="false" ht="15" hidden="false" customHeight="false" outlineLevel="0" collapsed="false">
      <c r="A5" s="0" t="s">
        <v>48</v>
      </c>
      <c r="E5" s="23"/>
    </row>
    <row r="6" customFormat="false" ht="15" hidden="false" customHeight="false" outlineLevel="0" collapsed="false">
      <c r="A6" s="0" t="s">
        <v>48</v>
      </c>
    </row>
    <row r="7" customFormat="false" ht="15" hidden="false" customHeight="true" outlineLevel="0" collapsed="false">
      <c r="A7" s="0" t="s">
        <v>45</v>
      </c>
      <c r="E7" s="23" t="s">
        <v>49</v>
      </c>
    </row>
    <row r="8" customFormat="false" ht="15" hidden="false" customHeight="false" outlineLevel="0" collapsed="false">
      <c r="A8" s="0" t="s">
        <v>50</v>
      </c>
      <c r="E8" s="23"/>
    </row>
    <row r="9" customFormat="false" ht="15" hidden="false" customHeight="false" outlineLevel="0" collapsed="false">
      <c r="A9" s="0" t="s">
        <v>48</v>
      </c>
      <c r="E9" s="23"/>
    </row>
    <row r="10" customFormat="false" ht="15" hidden="false" customHeight="false" outlineLevel="0" collapsed="false">
      <c r="A10" s="0" t="s">
        <v>48</v>
      </c>
    </row>
    <row r="11" customFormat="false" ht="15" hidden="false" customHeight="false" outlineLevel="0" collapsed="false">
      <c r="A11" s="0" t="s">
        <v>51</v>
      </c>
    </row>
    <row r="12" customFormat="false" ht="15" hidden="false" customHeight="false" outlineLevel="0" collapsed="false">
      <c r="A12" s="0" t="s">
        <v>51</v>
      </c>
    </row>
    <row r="13" customFormat="false" ht="15" hidden="false" customHeight="false" outlineLevel="0" collapsed="false">
      <c r="A13" s="0" t="s">
        <v>52</v>
      </c>
    </row>
    <row r="14" customFormat="false" ht="15" hidden="false" customHeight="false" outlineLevel="0" collapsed="false">
      <c r="A14" s="0" t="s">
        <v>53</v>
      </c>
    </row>
    <row r="15" customFormat="false" ht="15" hidden="false" customHeight="false" outlineLevel="0" collapsed="false">
      <c r="A15" s="0" t="s">
        <v>52</v>
      </c>
    </row>
    <row r="16" customFormat="false" ht="15" hidden="false" customHeight="false" outlineLevel="0" collapsed="false">
      <c r="A16" s="0" t="s">
        <v>53</v>
      </c>
    </row>
    <row r="17" customFormat="false" ht="15" hidden="false" customHeight="false" outlineLevel="0" collapsed="false">
      <c r="A17" s="0" t="s">
        <v>53</v>
      </c>
    </row>
    <row r="18" customFormat="false" ht="15" hidden="false" customHeight="false" outlineLevel="0" collapsed="false">
      <c r="A18" s="0" t="s">
        <v>54</v>
      </c>
    </row>
    <row r="19" customFormat="false" ht="15" hidden="false" customHeight="false" outlineLevel="0" collapsed="false">
      <c r="A19" s="0" t="s">
        <v>53</v>
      </c>
    </row>
    <row r="20" customFormat="false" ht="15" hidden="false" customHeight="false" outlineLevel="0" collapsed="false">
      <c r="A20" s="0" t="s">
        <v>53</v>
      </c>
    </row>
  </sheetData>
  <mergeCells count="2">
    <mergeCell ref="E4:E5"/>
    <mergeCell ref="E7:E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4" activeCellId="0" sqref="H24"/>
    </sheetView>
  </sheetViews>
  <sheetFormatPr defaultRowHeight="12.8"/>
  <cols>
    <col collapsed="false" hidden="false" max="1" min="1" style="0" width="8.36296296296296"/>
    <col collapsed="false" hidden="false" max="2" min="2" style="0" width="8.97777777777778"/>
    <col collapsed="false" hidden="false" max="3" min="3" style="0" width="9.88518518518518"/>
    <col collapsed="false" hidden="false" max="4" min="4" style="0" width="10.6888888888889"/>
    <col collapsed="false" hidden="false" max="5" min="5" style="0" width="8.7037037037037"/>
    <col collapsed="false" hidden="false" max="1025" min="6" style="0" width="8.36296296296296"/>
  </cols>
  <sheetData>
    <row r="1" customFormat="false" ht="15" hidden="false" customHeight="false" outlineLevel="0" collapsed="false">
      <c r="A1" s="1" t="s">
        <v>55</v>
      </c>
      <c r="B1" s="1" t="s">
        <v>56</v>
      </c>
      <c r="D1" s="1" t="s">
        <v>57</v>
      </c>
    </row>
    <row r="2" customFormat="false" ht="15.7" hidden="false" customHeight="false" outlineLevel="0" collapsed="false">
      <c r="A2" s="4" t="s">
        <v>58</v>
      </c>
      <c r="B2" s="24"/>
      <c r="C2" s="24"/>
      <c r="D2" s="24" t="s">
        <v>59</v>
      </c>
      <c r="E2" s="25" t="n">
        <v>32500</v>
      </c>
    </row>
    <row r="3" customFormat="false" ht="15.7" hidden="false" customHeight="false" outlineLevel="0" collapsed="false">
      <c r="A3" s="4" t="s">
        <v>60</v>
      </c>
      <c r="B3" s="24"/>
      <c r="C3" s="24"/>
      <c r="D3" s="24" t="s">
        <v>61</v>
      </c>
      <c r="E3" s="25" t="n">
        <v>140000</v>
      </c>
    </row>
    <row r="4" customFormat="false" ht="15.7" hidden="false" customHeight="false" outlineLevel="0" collapsed="false">
      <c r="A4" s="4" t="s">
        <v>62</v>
      </c>
      <c r="B4" s="24"/>
      <c r="C4" s="24"/>
      <c r="D4" s="24" t="s">
        <v>63</v>
      </c>
      <c r="E4" s="25" t="n">
        <v>434000</v>
      </c>
    </row>
    <row r="5" customFormat="false" ht="15.7" hidden="false" customHeight="false" outlineLevel="0" collapsed="false">
      <c r="A5" s="4" t="s">
        <v>64</v>
      </c>
      <c r="B5" s="24"/>
      <c r="C5" s="24"/>
      <c r="D5" s="26" t="s">
        <v>65</v>
      </c>
      <c r="E5" s="27" t="s">
        <v>66</v>
      </c>
    </row>
    <row r="6" customFormat="false" ht="15.7" hidden="false" customHeight="false" outlineLevel="0" collapsed="false">
      <c r="A6" s="4" t="s">
        <v>67</v>
      </c>
      <c r="B6" s="24"/>
      <c r="C6" s="24"/>
      <c r="D6" s="24"/>
    </row>
    <row r="7" customFormat="false" ht="15.7" hidden="false" customHeight="false" outlineLevel="0" collapsed="false">
      <c r="A7" s="4" t="s">
        <v>68</v>
      </c>
      <c r="B7" s="24"/>
      <c r="C7" s="24"/>
      <c r="D7" s="24"/>
    </row>
    <row r="8" customFormat="false" ht="15.7" hidden="false" customHeight="false" outlineLevel="0" collapsed="false">
      <c r="A8" s="4" t="s">
        <v>69</v>
      </c>
      <c r="B8" s="24"/>
      <c r="C8" s="24"/>
      <c r="D8" s="24"/>
    </row>
    <row r="9" customFormat="false" ht="15.7" hidden="false" customHeight="true" outlineLevel="0" collapsed="false">
      <c r="A9" s="4" t="s">
        <v>70</v>
      </c>
      <c r="B9" s="24"/>
      <c r="C9" s="24"/>
      <c r="D9" s="28" t="s">
        <v>71</v>
      </c>
      <c r="E9" s="28"/>
      <c r="F9" s="28"/>
    </row>
    <row r="10" customFormat="false" ht="15.65" hidden="false" customHeight="true" outlineLevel="0" collapsed="false">
      <c r="A10" s="4" t="s">
        <v>72</v>
      </c>
      <c r="B10" s="24"/>
      <c r="C10" s="24"/>
      <c r="D10" s="23" t="s">
        <v>73</v>
      </c>
      <c r="E10" s="23"/>
      <c r="F10" s="23"/>
    </row>
    <row r="11" customFormat="false" ht="15.65" hidden="false" customHeight="false" outlineLevel="0" collapsed="false">
      <c r="A11" s="4" t="s">
        <v>74</v>
      </c>
      <c r="B11" s="24"/>
      <c r="C11" s="24"/>
      <c r="D11" s="23"/>
      <c r="E11" s="23"/>
      <c r="F11" s="23"/>
    </row>
    <row r="12" customFormat="false" ht="15.65" hidden="false" customHeight="false" outlineLevel="0" collapsed="false">
      <c r="A12" s="4" t="s">
        <v>75</v>
      </c>
      <c r="B12" s="24"/>
      <c r="C12" s="24"/>
      <c r="D12" s="23"/>
      <c r="E12" s="23"/>
      <c r="F12" s="23"/>
    </row>
    <row r="13" customFormat="false" ht="15.65" hidden="false" customHeight="false" outlineLevel="0" collapsed="false">
      <c r="A13" s="4" t="s">
        <v>70</v>
      </c>
      <c r="B13" s="24"/>
      <c r="C13" s="24"/>
      <c r="D13" s="23"/>
      <c r="E13" s="23"/>
      <c r="F13" s="23"/>
    </row>
    <row r="14" customFormat="false" ht="15.65" hidden="false" customHeight="false" outlineLevel="0" collapsed="false">
      <c r="A14" s="4" t="s">
        <v>76</v>
      </c>
      <c r="B14" s="24"/>
      <c r="C14" s="24"/>
      <c r="D14" s="23"/>
      <c r="E14" s="23"/>
      <c r="F14" s="23"/>
    </row>
    <row r="15" customFormat="false" ht="15.65" hidden="false" customHeight="false" outlineLevel="0" collapsed="false">
      <c r="A15" s="4" t="s">
        <v>77</v>
      </c>
      <c r="B15" s="24"/>
      <c r="C15" s="24"/>
      <c r="D15" s="23"/>
      <c r="E15" s="23"/>
      <c r="F15" s="23"/>
    </row>
    <row r="16" customFormat="false" ht="15.7" hidden="false" customHeight="false" outlineLevel="0" collapsed="false">
      <c r="A16" s="4" t="s">
        <v>78</v>
      </c>
      <c r="B16" s="24"/>
      <c r="C16" s="24"/>
      <c r="D16" s="24"/>
    </row>
    <row r="17" customFormat="false" ht="15.65" hidden="false" customHeight="true" outlineLevel="0" collapsed="false">
      <c r="A17" s="4" t="s">
        <v>79</v>
      </c>
      <c r="B17" s="24"/>
      <c r="C17" s="24"/>
      <c r="D17" s="23" t="s">
        <v>80</v>
      </c>
      <c r="E17" s="23"/>
      <c r="F17" s="23"/>
    </row>
    <row r="18" customFormat="false" ht="15.65" hidden="false" customHeight="false" outlineLevel="0" collapsed="false">
      <c r="A18" s="4" t="s">
        <v>81</v>
      </c>
      <c r="B18" s="24"/>
      <c r="C18" s="24"/>
      <c r="D18" s="23"/>
      <c r="E18" s="23"/>
      <c r="F18" s="23"/>
    </row>
    <row r="19" customFormat="false" ht="15.65" hidden="false" customHeight="false" outlineLevel="0" collapsed="false">
      <c r="A19" s="4" t="s">
        <v>82</v>
      </c>
      <c r="B19" s="24"/>
      <c r="C19" s="24"/>
      <c r="D19" s="23"/>
      <c r="E19" s="23"/>
      <c r="F19" s="23"/>
    </row>
    <row r="20" customFormat="false" ht="15.65" hidden="false" customHeight="false" outlineLevel="0" collapsed="false">
      <c r="A20" s="4" t="s">
        <v>83</v>
      </c>
      <c r="B20" s="24"/>
      <c r="C20" s="24"/>
      <c r="D20" s="23"/>
      <c r="E20" s="23"/>
      <c r="F20" s="23"/>
    </row>
    <row r="21" customFormat="false" ht="15.65" hidden="false" customHeight="false" outlineLevel="0" collapsed="false">
      <c r="A21" s="4" t="s">
        <v>84</v>
      </c>
      <c r="B21" s="24"/>
      <c r="C21" s="24"/>
      <c r="D21" s="23"/>
      <c r="E21" s="23"/>
      <c r="F21" s="23"/>
    </row>
    <row r="22" customFormat="false" ht="15" hidden="false" customHeight="false" outlineLevel="0" collapsed="false"/>
  </sheetData>
  <mergeCells count="3">
    <mergeCell ref="D9:F9"/>
    <mergeCell ref="D10:F15"/>
    <mergeCell ref="D17:F2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LibreOffice/5.1.4.2$Linux_X86_64 LibreOffice_project/10m0$Build-2</Application>
  <Company>AH Belo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2016-10-27T18:28:47Z</dcterms:created>
  <dc:creator>I T</dc:creator>
  <dc:description/>
  <dc:language>en-US</dc:language>
  <cp:lastModifiedBy/>
  <dcterms:modified xsi:type="dcterms:W3CDTF">2017-02-07T20:36:45Z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AH Belo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