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40" yWindow="1520" windowWidth="28760" windowHeight="11120" tabRatio="639" firstSheet="1" activeTab="1"/>
  </bookViews>
  <sheets>
    <sheet name="Player_model" sheetId="2" r:id="rId1"/>
    <sheet name="Match_model" sheetId="5" r:id="rId2"/>
    <sheet name="ERB Sample Diagram" sheetId="6" r:id="rId3"/>
    <sheet name="Availability" sheetId="4" r:id="rId4"/>
    <sheet name="CRUD_RESTful Checklist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5" l="1"/>
  <c r="C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19" i="5"/>
</calcChain>
</file>

<file path=xl/sharedStrings.xml><?xml version="1.0" encoding="utf-8"?>
<sst xmlns="http://schemas.openxmlformats.org/spreadsheetml/2006/main" count="835" uniqueCount="280">
  <si>
    <t>first_name</t>
  </si>
  <si>
    <t>last_name</t>
  </si>
  <si>
    <t>street_address</t>
  </si>
  <si>
    <t>city</t>
  </si>
  <si>
    <t>state</t>
  </si>
  <si>
    <t>zip</t>
  </si>
  <si>
    <t>email</t>
  </si>
  <si>
    <t>phone_type</t>
  </si>
  <si>
    <t>phone_num</t>
  </si>
  <si>
    <t>gender</t>
  </si>
  <si>
    <t>time_pref1</t>
  </si>
  <si>
    <t>time_pref2</t>
  </si>
  <si>
    <t>dropdown</t>
  </si>
  <si>
    <t>radio button</t>
  </si>
  <si>
    <t>field</t>
  </si>
  <si>
    <t>special</t>
  </si>
  <si>
    <t>photo</t>
  </si>
  <si>
    <t>day_pref1</t>
  </si>
  <si>
    <t>day_pref2</t>
  </si>
  <si>
    <t>:string</t>
  </si>
  <si>
    <t>:integer</t>
  </si>
  <si>
    <t>:time</t>
  </si>
  <si>
    <t>DoW_pref1</t>
  </si>
  <si>
    <t>DoW_pref2</t>
  </si>
  <si>
    <t>auto-format</t>
  </si>
  <si>
    <t>validation</t>
  </si>
  <si>
    <t>FB API</t>
  </si>
  <si>
    <t>data type</t>
  </si>
  <si>
    <t>Mon</t>
  </si>
  <si>
    <t>Tue</t>
  </si>
  <si>
    <t>Wed</t>
  </si>
  <si>
    <t>Thu</t>
  </si>
  <si>
    <t>Fri</t>
  </si>
  <si>
    <t>Sat</t>
  </si>
  <si>
    <t>Sun</t>
  </si>
  <si>
    <t>Morning</t>
  </si>
  <si>
    <t>morning</t>
  </si>
  <si>
    <t>midday</t>
  </si>
  <si>
    <t>afternoon</t>
  </si>
  <si>
    <t>Hobbs</t>
  </si>
  <si>
    <t>Sammons</t>
  </si>
  <si>
    <t>Mackett</t>
  </si>
  <si>
    <t>Scollard</t>
  </si>
  <si>
    <t>Smith</t>
  </si>
  <si>
    <t>Hastings</t>
  </si>
  <si>
    <t>Kress</t>
  </si>
  <si>
    <t>Naylor</t>
  </si>
  <si>
    <t>Draper</t>
  </si>
  <si>
    <t>Davidson</t>
  </si>
  <si>
    <t>Haden</t>
  </si>
  <si>
    <t>Davis</t>
  </si>
  <si>
    <t>Caldwell</t>
  </si>
  <si>
    <t>Hargis</t>
  </si>
  <si>
    <t>Kevin</t>
  </si>
  <si>
    <t>Kim</t>
  </si>
  <si>
    <t>Brad</t>
  </si>
  <si>
    <t>Eileen</t>
  </si>
  <si>
    <t>Tim</t>
  </si>
  <si>
    <t>Michelle</t>
  </si>
  <si>
    <t>Ian</t>
  </si>
  <si>
    <t>Beth</t>
  </si>
  <si>
    <t>Lola</t>
  </si>
  <si>
    <t>Jason</t>
  </si>
  <si>
    <t>Karen</t>
  </si>
  <si>
    <t>Chris</t>
  </si>
  <si>
    <t>Scott</t>
  </si>
  <si>
    <t>Kristen</t>
  </si>
  <si>
    <t>Kristin</t>
  </si>
  <si>
    <t>Rick</t>
  </si>
  <si>
    <t>Rhonda</t>
  </si>
  <si>
    <t>Lincoln</t>
  </si>
  <si>
    <t>Downes</t>
  </si>
  <si>
    <t>Sue</t>
  </si>
  <si>
    <t>M</t>
  </si>
  <si>
    <t>F</t>
  </si>
  <si>
    <t>age_category</t>
  </si>
  <si>
    <t>child</t>
  </si>
  <si>
    <t>teen</t>
  </si>
  <si>
    <t>adult</t>
  </si>
  <si>
    <t>senior</t>
  </si>
  <si>
    <t>team_name</t>
  </si>
  <si>
    <t>skill_level</t>
  </si>
  <si>
    <t>match_outcome</t>
  </si>
  <si>
    <t>calc_field</t>
  </si>
  <si>
    <t>record_team</t>
  </si>
  <si>
    <t>record_ind</t>
  </si>
  <si>
    <t>password</t>
  </si>
  <si>
    <t>validate</t>
  </si>
  <si>
    <t>from player list</t>
  </si>
  <si>
    <t>Won</t>
  </si>
  <si>
    <t>Lost</t>
  </si>
  <si>
    <t>match_score</t>
  </si>
  <si>
    <t>Cancelled</t>
  </si>
  <si>
    <t>Postponed</t>
  </si>
  <si>
    <t>field name</t>
  </si>
  <si>
    <t>label</t>
  </si>
  <si>
    <t>First Name</t>
  </si>
  <si>
    <t>Last Name</t>
  </si>
  <si>
    <t>Username</t>
  </si>
  <si>
    <t>Password</t>
  </si>
  <si>
    <t>Photo</t>
  </si>
  <si>
    <t>Team</t>
  </si>
  <si>
    <t>Gender</t>
  </si>
  <si>
    <t>Category</t>
  </si>
  <si>
    <t>Level</t>
  </si>
  <si>
    <t>Opponent</t>
  </si>
  <si>
    <t>Outcome</t>
  </si>
  <si>
    <t>Score</t>
  </si>
  <si>
    <t>My Record</t>
  </si>
  <si>
    <t>Team Record</t>
  </si>
  <si>
    <t>Phone</t>
  </si>
  <si>
    <t>Type</t>
  </si>
  <si>
    <t>Email</t>
  </si>
  <si>
    <t>Day1</t>
  </si>
  <si>
    <t>Time1</t>
  </si>
  <si>
    <t>Day2</t>
  </si>
  <si>
    <t>Time2</t>
  </si>
  <si>
    <t>field type</t>
  </si>
  <si>
    <t>input</t>
  </si>
  <si>
    <r>
      <rPr>
        <sz val="12"/>
        <rFont val="Calibri"/>
      </rPr>
      <t xml:space="preserve">email, </t>
    </r>
    <r>
      <rPr>
        <sz val="12"/>
        <color rgb="FFFF0000"/>
        <rFont val="Calibri"/>
      </rPr>
      <t>validate</t>
    </r>
  </si>
  <si>
    <t>input / import</t>
  </si>
  <si>
    <t>owner</t>
  </si>
  <si>
    <t>admin</t>
  </si>
  <si>
    <t>captain</t>
  </si>
  <si>
    <t>role</t>
  </si>
  <si>
    <t>player</t>
  </si>
  <si>
    <t>Player</t>
  </si>
  <si>
    <t>Captain</t>
  </si>
  <si>
    <r>
      <t>validate</t>
    </r>
    <r>
      <rPr>
        <sz val="12"/>
        <rFont val="Calibri"/>
      </rPr>
      <t xml:space="preserve"> ( x / team )</t>
    </r>
  </si>
  <si>
    <t xml:space="preserve">:string </t>
  </si>
  <si>
    <t xml:space="preserve">:integer </t>
  </si>
  <si>
    <t>Role</t>
  </si>
  <si>
    <t>field input options</t>
  </si>
  <si>
    <t>match_datetime</t>
  </si>
  <si>
    <t xml:space="preserve">:datetime </t>
  </si>
  <si>
    <t>match_loc</t>
  </si>
  <si>
    <r>
      <t xml:space="preserve">access (admin default)                    </t>
    </r>
    <r>
      <rPr>
        <sz val="12"/>
        <color rgb="FFFF0000"/>
        <rFont val="Calibri"/>
      </rPr>
      <t>validate</t>
    </r>
  </si>
  <si>
    <t>match_opp</t>
  </si>
  <si>
    <t>google map API</t>
  </si>
  <si>
    <t>captain, owner, opponent</t>
  </si>
  <si>
    <t>match_note</t>
  </si>
  <si>
    <t xml:space="preserve">:text </t>
  </si>
  <si>
    <t>Notes</t>
  </si>
  <si>
    <t>Location</t>
  </si>
  <si>
    <t>Date/Time</t>
  </si>
  <si>
    <t>model</t>
  </si>
  <si>
    <t>Match</t>
  </si>
  <si>
    <t>Raw Data</t>
  </si>
  <si>
    <t xml:space="preserve">rails g scaffold Player </t>
  </si>
  <si>
    <t>Terminal load scripts</t>
  </si>
  <si>
    <t>Player model:</t>
  </si>
  <si>
    <t>Match model:</t>
  </si>
  <si>
    <t>rails helper scripts</t>
  </si>
  <si>
    <t>association script</t>
  </si>
  <si>
    <t xml:space="preserve">rails g scaffold Match </t>
  </si>
  <si>
    <t>playermatch model:</t>
  </si>
  <si>
    <t>rails g model playermatch player:references match:references</t>
  </si>
  <si>
    <t>subl .</t>
  </si>
  <si>
    <t>git init</t>
  </si>
  <si>
    <t>git add .</t>
  </si>
  <si>
    <t>git commit -m “first commit"</t>
  </si>
  <si>
    <t>command + “t"</t>
  </si>
  <si>
    <t>rails s</t>
  </si>
  <si>
    <t>outcome:</t>
  </si>
  <si>
    <t>rake db:seed</t>
  </si>
  <si>
    <t>index</t>
  </si>
  <si>
    <t>index.html.erb</t>
  </si>
  <si>
    <t>new</t>
  </si>
  <si>
    <t>show</t>
  </si>
  <si>
    <t>show.html.erb</t>
  </si>
  <si>
    <t>edit</t>
  </si>
  <si>
    <r>
      <t>invoke</t>
    </r>
    <r>
      <rPr>
        <sz val="12"/>
        <color theme="1"/>
        <rFont val="Menlo Regular"/>
      </rPr>
      <t>  active_record</t>
    </r>
  </si>
  <si>
    <r>
      <t>create</t>
    </r>
    <r>
      <rPr>
        <sz val="12"/>
        <color theme="1"/>
        <rFont val="Menlo Regular"/>
      </rPr>
      <t xml:space="preserve">    db/migrate/20150602134214_create_customers.rb</t>
    </r>
  </si>
  <si>
    <r>
      <t>create</t>
    </r>
    <r>
      <rPr>
        <sz val="12"/>
        <color theme="1"/>
        <rFont val="Menlo Regular"/>
      </rPr>
      <t xml:space="preserve">    app/models/customer.rb</t>
    </r>
  </si>
  <si>
    <r>
      <t>create</t>
    </r>
    <r>
      <rPr>
        <sz val="12"/>
        <color theme="1"/>
        <rFont val="Menlo Regular"/>
      </rPr>
      <t xml:space="preserve">    db/migrate/20150602134449_create_orders.rb</t>
    </r>
  </si>
  <si>
    <r>
      <t>create</t>
    </r>
    <r>
      <rPr>
        <sz val="12"/>
        <color theme="1"/>
        <rFont val="Menlo Regular"/>
      </rPr>
      <t xml:space="preserve">    app/models/order.rb</t>
    </r>
  </si>
  <si>
    <r>
      <t>create</t>
    </r>
    <r>
      <rPr>
        <sz val="12"/>
        <color theme="1"/>
        <rFont val="Menlo Regular"/>
      </rPr>
      <t>  app/controllers/project_controller.rb</t>
    </r>
  </si>
  <si>
    <r>
      <t>invoke</t>
    </r>
    <r>
      <rPr>
        <sz val="12"/>
        <color theme="1"/>
        <rFont val="Menlo Regular"/>
      </rPr>
      <t>  erb</t>
    </r>
  </si>
  <si>
    <r>
      <t>create</t>
    </r>
    <r>
      <rPr>
        <sz val="12"/>
        <color theme="1"/>
        <rFont val="Menlo Regular"/>
      </rPr>
      <t>  app/views/projects</t>
    </r>
  </si>
  <si>
    <r>
      <t>invoke</t>
    </r>
    <r>
      <rPr>
        <sz val="12"/>
        <color theme="1"/>
        <rFont val="Menlo Regular"/>
      </rPr>
      <t>  helper</t>
    </r>
  </si>
  <si>
    <r>
      <t>create</t>
    </r>
    <r>
      <rPr>
        <sz val="12"/>
        <color theme="1"/>
        <rFont val="Menlo Regular"/>
      </rPr>
      <t>  app/helpers/projects_helper.rb</t>
    </r>
  </si>
  <si>
    <r>
      <t>invoke</t>
    </r>
    <r>
      <rPr>
        <sz val="12"/>
        <color theme="1"/>
        <rFont val="Menlo Regular"/>
      </rPr>
      <t>  assets</t>
    </r>
  </si>
  <si>
    <r>
      <t>invoke</t>
    </r>
    <r>
      <rPr>
        <sz val="12"/>
        <color theme="1"/>
        <rFont val="Menlo Regular"/>
      </rPr>
      <t>  coffee</t>
    </r>
  </si>
  <si>
    <r>
      <t>create</t>
    </r>
    <r>
      <rPr>
        <sz val="12"/>
        <color theme="1"/>
        <rFont val="Menlo Regular"/>
      </rPr>
      <t>  app/assets/javascripts/projects.coffee</t>
    </r>
  </si>
  <si>
    <r>
      <t>invoke</t>
    </r>
    <r>
      <rPr>
        <sz val="12"/>
        <color theme="1"/>
        <rFont val="Menlo Regular"/>
      </rPr>
      <t>  scss</t>
    </r>
  </si>
  <si>
    <r>
      <t>create</t>
    </r>
    <r>
      <rPr>
        <sz val="12"/>
        <color theme="1"/>
        <rFont val="Menlo Regular"/>
      </rPr>
      <t>  app/assets/stylesheets/projects.scss</t>
    </r>
  </si>
  <si>
    <t>Create new rails project in the terminal</t>
  </si>
  <si>
    <t>Access new directory in the terminal</t>
  </si>
  <si>
    <t>Open directory in TextEditor (sublime text3) in the terminal</t>
  </si>
  <si>
    <t>Initialize a git repo in the directory</t>
  </si>
  <si>
    <t>Open new terminal tab (so rails server can run concurrently)</t>
  </si>
  <si>
    <t>Start rails</t>
  </si>
  <si>
    <t>Add multiple database models to project</t>
  </si>
  <si>
    <r>
      <t xml:space="preserve">example: marc = </t>
    </r>
    <r>
      <rPr>
        <sz val="12"/>
        <color rgb="FF0433FF"/>
        <rFont val="Menlo Regular"/>
      </rPr>
      <t>Customer</t>
    </r>
    <r>
      <rPr>
        <sz val="12"/>
        <color theme="1"/>
        <rFont val="Menlo Regular"/>
      </rPr>
      <t>.create name: “marc"</t>
    </r>
  </si>
  <si>
    <r>
      <rPr>
        <sz val="12"/>
        <rFont val="Menlo Regular"/>
      </rPr>
      <t>example:</t>
    </r>
    <r>
      <rPr>
        <sz val="12"/>
        <color rgb="FF0433FF"/>
        <rFont val="Menlo Regular"/>
      </rPr>
      <t xml:space="preserve"> Order</t>
    </r>
    <r>
      <rPr>
        <sz val="12"/>
        <color theme="1"/>
        <rFont val="Menlo Regular"/>
      </rPr>
      <t>.create customer_id: marc.id, value: 10.32</t>
    </r>
  </si>
  <si>
    <r>
      <t xml:space="preserve">rails g controller </t>
    </r>
    <r>
      <rPr>
        <b/>
        <i/>
        <sz val="14"/>
        <color rgb="FF0433FF"/>
        <rFont val="Menlo Regular"/>
      </rPr>
      <t>project</t>
    </r>
  </si>
  <si>
    <r>
      <t>def</t>
    </r>
    <r>
      <rPr>
        <sz val="14"/>
        <color rgb="FF941100"/>
        <rFont val="Menlo Regular"/>
      </rPr>
      <t> index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(all)</t>
    </r>
  </si>
  <si>
    <r>
      <t>def</t>
    </r>
    <r>
      <rPr>
        <sz val="14"/>
        <color rgb="FF008F00"/>
        <rFont val="Menlo Regular"/>
      </rPr>
      <t> new</t>
    </r>
  </si>
  <si>
    <r>
      <t>def</t>
    </r>
    <r>
      <rPr>
        <sz val="14"/>
        <color rgb="FF008F00"/>
        <rFont val="Menlo Regular"/>
      </rPr>
      <t> create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(save)</t>
    </r>
  </si>
  <si>
    <r>
      <t>def</t>
    </r>
    <r>
      <rPr>
        <sz val="14"/>
        <color rgb="FF941100"/>
        <rFont val="Menlo Regular"/>
      </rPr>
      <t> show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(individual)</t>
    </r>
  </si>
  <si>
    <r>
      <t xml:space="preserve">def </t>
    </r>
    <r>
      <rPr>
        <sz val="14"/>
        <color rgb="FF011993"/>
        <rFont val="Menlo Regular"/>
      </rPr>
      <t>edit</t>
    </r>
  </si>
  <si>
    <r>
      <t xml:space="preserve">def </t>
    </r>
    <r>
      <rPr>
        <sz val="14"/>
        <color rgb="FF011993"/>
        <rFont val="Menlo Regular"/>
      </rPr>
      <t>update</t>
    </r>
  </si>
  <si>
    <r>
      <t xml:space="preserve">def </t>
    </r>
    <r>
      <rPr>
        <sz val="14"/>
        <color rgb="FFFF2600"/>
        <rFont val="Menlo Regular"/>
      </rPr>
      <t>destroy</t>
    </r>
  </si>
  <si>
    <r>
      <t>destroy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(delete)</t>
    </r>
  </si>
  <si>
    <r>
      <t>update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(patch)</t>
    </r>
  </si>
  <si>
    <r>
      <t>edit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(get)</t>
    </r>
  </si>
  <si>
    <r>
      <t>show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(get)</t>
    </r>
  </si>
  <si>
    <r>
      <t>create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(post)</t>
    </r>
  </si>
  <si>
    <r>
      <t>new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(get)</t>
    </r>
  </si>
  <si>
    <r>
      <t>index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(get)</t>
    </r>
  </si>
  <si>
    <r>
      <t xml:space="preserve">landing page/root </t>
    </r>
    <r>
      <rPr>
        <sz val="14"/>
        <color rgb="FF797979"/>
        <rFont val="Menlo Regular"/>
      </rPr>
      <t>(root)</t>
    </r>
  </si>
  <si>
    <r>
      <t>root</t>
    </r>
    <r>
      <rPr>
        <i/>
        <sz val="14"/>
        <color rgb="FF0433FF"/>
        <rFont val="Menlo Regular"/>
      </rPr>
      <t> ‘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#index'</t>
    </r>
  </si>
  <si>
    <r>
      <t>get</t>
    </r>
    <r>
      <rPr>
        <i/>
        <sz val="14"/>
        <color rgb="FF0433FF"/>
        <rFont val="Menlo Regular"/>
      </rPr>
      <t> ‘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/‘, to: ‘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#index'</t>
    </r>
  </si>
  <si>
    <r>
      <t>get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/new',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#new'</t>
    </r>
  </si>
  <si>
    <r>
      <t>post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#create'</t>
    </r>
  </si>
  <si>
    <r>
      <t>get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/:id',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#show', as: :</t>
    </r>
    <r>
      <rPr>
        <b/>
        <i/>
        <sz val="14"/>
        <color rgb="FF0433FF"/>
        <rFont val="Menlo Regular"/>
      </rPr>
      <t>project</t>
    </r>
  </si>
  <si>
    <r>
      <t>get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/:id/edit',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#edit', as: :edit_</t>
    </r>
    <r>
      <rPr>
        <b/>
        <i/>
        <sz val="14"/>
        <color rgb="FF0433FF"/>
        <rFont val="Menlo Regular"/>
      </rPr>
      <t>project</t>
    </r>
  </si>
  <si>
    <r>
      <t>patch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/:id',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#update'</t>
    </r>
  </si>
  <si>
    <r>
      <t>delete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/:id',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#destroy'</t>
    </r>
  </si>
  <si>
    <r>
      <t>new.html.erb</t>
    </r>
    <r>
      <rPr>
        <sz val="14"/>
        <color rgb="FF0433FF"/>
        <rFont val="Menlo Regular"/>
      </rPr>
      <t xml:space="preserve"> </t>
    </r>
    <r>
      <rPr>
        <sz val="14"/>
        <color rgb="FF797979"/>
        <rFont val="Menlo Regular"/>
      </rPr>
      <t>(simple input form)</t>
    </r>
  </si>
  <si>
    <r>
      <t>edit.html.erb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(simple input</t>
    </r>
    <r>
      <rPr>
        <sz val="14"/>
        <color rgb="FF0433FF"/>
        <rFont val="Menlo Regular"/>
      </rPr>
      <t xml:space="preserve"> </t>
    </r>
    <r>
      <rPr>
        <sz val="14"/>
        <color rgb="FF797979"/>
        <rFont val="Menlo Regular"/>
      </rPr>
      <t>form)</t>
    </r>
  </si>
  <si>
    <t>rake db:create</t>
  </si>
  <si>
    <t>rake db:migrate</t>
  </si>
  <si>
    <r>
      <t xml:space="preserve">Add </t>
    </r>
    <r>
      <rPr>
        <i/>
        <sz val="18"/>
        <color rgb="FFFF2600"/>
        <rFont val="Menlo Regular"/>
      </rPr>
      <t>schema.rb</t>
    </r>
    <r>
      <rPr>
        <sz val="18"/>
        <color theme="1"/>
        <rFont val="Menlo Regular"/>
      </rPr>
      <t xml:space="preserve"> file in </t>
    </r>
    <r>
      <rPr>
        <i/>
        <sz val="18"/>
        <color rgb="FFFF2600"/>
        <rFont val="Menlo Regular"/>
      </rPr>
      <t>db/migrate folder</t>
    </r>
  </si>
  <si>
    <r>
      <t xml:space="preserve">Add records to populate initial model as </t>
    </r>
    <r>
      <rPr>
        <sz val="18"/>
        <color rgb="FF0433FF"/>
        <rFont val="Menlo Regular"/>
      </rPr>
      <t>Customer</t>
    </r>
    <r>
      <rPr>
        <sz val="18"/>
        <color theme="1"/>
        <rFont val="Menlo Regular"/>
      </rPr>
      <t xml:space="preserve">.create( ) &amp; </t>
    </r>
    <r>
      <rPr>
        <sz val="18"/>
        <color rgb="FF0433FF"/>
        <rFont val="Menlo Regular"/>
      </rPr>
      <t>Order</t>
    </r>
    <r>
      <rPr>
        <sz val="18"/>
        <color theme="1"/>
        <rFont val="Menlo Regular"/>
      </rPr>
      <t>.create( )</t>
    </r>
  </si>
  <si>
    <r>
      <t>Update </t>
    </r>
    <r>
      <rPr>
        <i/>
        <sz val="18"/>
        <color rgb="FFFF2600"/>
        <rFont val="Menlo Regular"/>
      </rPr>
      <t>schema.rb</t>
    </r>
    <r>
      <rPr>
        <sz val="18"/>
        <color theme="1"/>
        <rFont val="Menlo Regular"/>
      </rPr>
      <t xml:space="preserve"> file in </t>
    </r>
    <r>
      <rPr>
        <i/>
        <sz val="18"/>
        <color rgb="FFFF2600"/>
        <rFont val="Menlo Regular"/>
      </rPr>
      <t>db/migrate folder</t>
    </r>
    <r>
      <rPr>
        <sz val="18"/>
        <color theme="1"/>
        <rFont val="Menlo Regular"/>
      </rPr>
      <t xml:space="preserve"> with new data from </t>
    </r>
    <r>
      <rPr>
        <i/>
        <sz val="18"/>
        <color rgb="FFFF2600"/>
        <rFont val="Menlo Regular"/>
      </rPr>
      <t>seeds.rb</t>
    </r>
  </si>
  <si>
    <r>
      <t>seeds.rb</t>
    </r>
    <r>
      <rPr>
        <sz val="18"/>
        <color theme="1"/>
        <rFont val="Menlo Regular"/>
      </rPr>
      <t xml:space="preserve"> file or terminal input (</t>
    </r>
    <r>
      <rPr>
        <sz val="18"/>
        <color rgb="FFFF8AD8"/>
        <rFont val="Menlo Regular"/>
      </rPr>
      <t>Note: data sent out through Slack by Marc</t>
    </r>
    <r>
      <rPr>
        <sz val="18"/>
        <color theme="1"/>
        <rFont val="Menlo Regular"/>
      </rPr>
      <t>)</t>
    </r>
  </si>
  <si>
    <r>
      <t xml:space="preserve">rails g model </t>
    </r>
    <r>
      <rPr>
        <b/>
        <i/>
        <sz val="18"/>
        <color rgb="FF0433FF"/>
        <rFont val="Menlo Regular"/>
      </rPr>
      <t>Order</t>
    </r>
    <r>
      <rPr>
        <i/>
        <sz val="18"/>
        <color rgb="FF0433FF"/>
        <rFont val="Menlo Regular"/>
      </rPr>
      <t> </t>
    </r>
    <r>
      <rPr>
        <i/>
        <sz val="18"/>
        <color rgb="FF797979"/>
        <rFont val="Menlo Regular"/>
      </rPr>
      <t>value:integer</t>
    </r>
    <r>
      <rPr>
        <sz val="18"/>
        <color rgb="FF797979"/>
        <rFont val="Menlo Regular"/>
      </rPr>
      <t xml:space="preserve"> </t>
    </r>
    <r>
      <rPr>
        <i/>
        <sz val="18"/>
        <color rgb="FF0433FF"/>
        <rFont val="Menlo Regular"/>
      </rPr>
      <t>customer:references                                                                                                                                                                                          [</t>
    </r>
    <r>
      <rPr>
        <sz val="18"/>
        <color rgb="FF531B93"/>
        <rFont val="Menlo Regular"/>
      </rPr>
      <t>NOTE: customer:references tells rails that the two are associated, so it links them in the order.rb file</t>
    </r>
    <r>
      <rPr>
        <i/>
        <sz val="18"/>
        <color rgb="FF0433FF"/>
        <rFont val="Menlo Regular"/>
      </rPr>
      <t>]</t>
    </r>
  </si>
  <si>
    <r>
      <t xml:space="preserve">rails g model </t>
    </r>
    <r>
      <rPr>
        <b/>
        <i/>
        <sz val="18"/>
        <color rgb="FF0433FF"/>
        <rFont val="Menlo Regular"/>
      </rPr>
      <t>Customer</t>
    </r>
    <r>
      <rPr>
        <i/>
        <sz val="18"/>
        <color rgb="FF0433FF"/>
        <rFont val="Menlo Regular"/>
      </rPr>
      <t> </t>
    </r>
    <r>
      <rPr>
        <i/>
        <sz val="18"/>
        <color rgb="FF797979"/>
        <rFont val="Menlo Regular"/>
      </rPr>
      <t>name</t>
    </r>
  </si>
  <si>
    <r>
      <t>cd </t>
    </r>
    <r>
      <rPr>
        <b/>
        <i/>
        <sz val="18"/>
        <color rgb="FF0433FF"/>
        <rFont val="Menlo Regular"/>
      </rPr>
      <t>associations_lab</t>
    </r>
  </si>
  <si>
    <r>
      <t xml:space="preserve">rails new </t>
    </r>
    <r>
      <rPr>
        <b/>
        <i/>
        <sz val="18"/>
        <color rgb="FF0433FF"/>
        <rFont val="Menlo Regular"/>
      </rPr>
      <t>associations_lab</t>
    </r>
    <r>
      <rPr>
        <i/>
        <sz val="18"/>
        <color rgb="FF0433FF"/>
        <rFont val="Menlo Regular"/>
      </rPr>
      <t xml:space="preserve"> -Td postgresql</t>
    </r>
  </si>
  <si>
    <r>
      <t>Generate main object “</t>
    </r>
    <r>
      <rPr>
        <b/>
        <sz val="18"/>
        <color theme="1"/>
        <rFont val="Menlo Regular"/>
      </rPr>
      <t>Controller</t>
    </r>
    <r>
      <rPr>
        <sz val="18"/>
        <color theme="1"/>
        <rFont val="Menlo Regular"/>
      </rPr>
      <t>” in </t>
    </r>
    <r>
      <rPr>
        <i/>
        <sz val="18"/>
        <color rgb="FFFF2600"/>
        <rFont val="Menlo Regular"/>
      </rPr>
      <t>app/controller/project_controller.rb</t>
    </r>
  </si>
  <si>
    <r>
      <t xml:space="preserve">Set </t>
    </r>
    <r>
      <rPr>
        <b/>
        <sz val="18"/>
        <color theme="1"/>
        <rFont val="Menlo Regular"/>
      </rPr>
      <t>Routes/Paths</t>
    </r>
    <r>
      <rPr>
        <sz val="18"/>
        <color theme="1"/>
        <rFont val="Menlo Regular"/>
      </rPr>
      <t xml:space="preserve"> in </t>
    </r>
    <r>
      <rPr>
        <i/>
        <sz val="18"/>
        <color rgb="FFFF2600"/>
        <rFont val="Menlo Regular"/>
      </rPr>
      <t>config/routes.rb</t>
    </r>
    <r>
      <rPr>
        <sz val="18"/>
        <color theme="1"/>
        <rFont val="Menlo Regular"/>
      </rPr>
      <t xml:space="preserve"> for index as root and redirect</t>
    </r>
  </si>
  <si>
    <r>
      <t>Created </t>
    </r>
    <r>
      <rPr>
        <b/>
        <sz val="18"/>
        <color theme="1"/>
        <rFont val="Menlo Regular"/>
      </rPr>
      <t>Views</t>
    </r>
    <r>
      <rPr>
        <sz val="18"/>
        <color theme="1"/>
        <rFont val="Menlo Regular"/>
      </rPr>
      <t xml:space="preserve"> in </t>
    </r>
    <r>
      <rPr>
        <i/>
        <sz val="18"/>
        <color rgb="FFFF2600"/>
        <rFont val="Menlo Regular"/>
      </rPr>
      <t>views/projects</t>
    </r>
    <r>
      <rPr>
        <sz val="18"/>
        <color theme="1"/>
        <rFont val="Menlo Regular"/>
      </rPr>
      <t> folder</t>
    </r>
  </si>
  <si>
    <r>
      <t>Create instance variables for CRUD / REST-ful actions in </t>
    </r>
    <r>
      <rPr>
        <sz val="16"/>
        <color theme="1"/>
        <rFont val="Menlo Regular"/>
      </rPr>
      <t xml:space="preserve"> </t>
    </r>
  </si>
  <si>
    <t>app/controller/projects_controller.rb</t>
  </si>
  <si>
    <t>PLAYERS</t>
  </si>
  <si>
    <t>MATCHES</t>
  </si>
  <si>
    <t>PK</t>
  </si>
  <si>
    <t>FK</t>
  </si>
  <si>
    <t>TEAMS</t>
  </si>
  <si>
    <t>Jazz</t>
  </si>
  <si>
    <t>Aces</t>
  </si>
  <si>
    <t>C1</t>
  </si>
  <si>
    <t>B2</t>
  </si>
  <si>
    <t>C4</t>
  </si>
  <si>
    <t>C3</t>
  </si>
  <si>
    <t>B4</t>
  </si>
  <si>
    <t>B3</t>
  </si>
  <si>
    <t>B1</t>
  </si>
  <si>
    <t>C2</t>
  </si>
  <si>
    <t>Location Address</t>
  </si>
  <si>
    <t>Cell</t>
  </si>
  <si>
    <t>Work</t>
  </si>
  <si>
    <t>Home</t>
  </si>
  <si>
    <t>Midday</t>
  </si>
  <si>
    <t>Afternoon</t>
  </si>
  <si>
    <t>http://bit.ly/1RJRjDK</t>
  </si>
  <si>
    <t>http://bit.ly/1EWqFOW</t>
  </si>
  <si>
    <t>TEMPpassword!</t>
  </si>
  <si>
    <t>password_digest</t>
  </si>
  <si>
    <t>user_name</t>
  </si>
  <si>
    <t>match_loc_name</t>
  </si>
  <si>
    <t>match_loc_address</t>
  </si>
  <si>
    <t>remember_token</t>
  </si>
  <si>
    <t>created_at</t>
  </si>
  <si>
    <t>updated_at</t>
  </si>
  <si>
    <t>Message</t>
  </si>
  <si>
    <t>system generated</t>
  </si>
  <si>
    <t>system</t>
  </si>
  <si>
    <t>N/A</t>
  </si>
  <si>
    <t>Child</t>
  </si>
  <si>
    <t>Teen</t>
  </si>
  <si>
    <t>Adult</t>
  </si>
  <si>
    <t>Senior</t>
  </si>
  <si>
    <t>dow_pref1</t>
  </si>
  <si>
    <t>dow_pref2</t>
  </si>
  <si>
    <t>match_id</t>
  </si>
  <si>
    <t>player_id</t>
  </si>
  <si>
    <t>team_id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</si>
</sst>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''&quot;@&quot;''&quot;"/>
  </numFmts>
  <fonts count="5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</font>
    <font>
      <sz val="12"/>
      <color theme="1"/>
      <name val="Calibri"/>
    </font>
    <font>
      <sz val="12"/>
      <color rgb="FF000000"/>
      <name val="Calibri"/>
    </font>
    <font>
      <sz val="12"/>
      <color rgb="FFFF0000"/>
      <name val="Calibri"/>
    </font>
    <font>
      <sz val="12"/>
      <name val="Calibri"/>
    </font>
    <font>
      <sz val="12"/>
      <color rgb="FF3366FF"/>
      <name val="Calibri"/>
    </font>
    <font>
      <sz val="12"/>
      <color theme="0" tint="-0.499984740745262"/>
      <name val="Calibri"/>
    </font>
    <font>
      <sz val="16"/>
      <color theme="1"/>
      <name val="Calibri"/>
    </font>
    <font>
      <i/>
      <sz val="14"/>
      <color theme="0" tint="-0.34998626667073579"/>
      <name val="Calibri"/>
    </font>
    <font>
      <i/>
      <sz val="14"/>
      <color rgb="FF3366FF"/>
      <name val="Calibri"/>
    </font>
    <font>
      <sz val="14"/>
      <name val="Calibri"/>
    </font>
    <font>
      <i/>
      <sz val="14"/>
      <name val="Calibri"/>
    </font>
    <font>
      <sz val="16"/>
      <color theme="1"/>
      <name val="Menlo Regular"/>
    </font>
    <font>
      <i/>
      <sz val="16"/>
      <color rgb="FFFF2600"/>
      <name val="Menlo Regular"/>
    </font>
    <font>
      <b/>
      <sz val="12"/>
      <color theme="1"/>
      <name val="Menlo Regular"/>
    </font>
    <font>
      <sz val="12"/>
      <color theme="1"/>
      <name val="Menlo Regular"/>
    </font>
    <font>
      <b/>
      <sz val="12"/>
      <color rgb="FFC9C9C9"/>
      <name val="Menlo Regular"/>
    </font>
    <font>
      <b/>
      <sz val="12"/>
      <color rgb="FF30B923"/>
      <name val="Menlo Regular"/>
    </font>
    <font>
      <sz val="12"/>
      <color rgb="FF0433FF"/>
      <name val="Menlo Regular"/>
    </font>
    <font>
      <sz val="16"/>
      <name val="Menlo Regular"/>
    </font>
    <font>
      <sz val="14"/>
      <color theme="1"/>
      <name val="Menlo Regular"/>
    </font>
    <font>
      <i/>
      <sz val="14"/>
      <color rgb="FF0433FF"/>
      <name val="Menlo Regular"/>
    </font>
    <font>
      <b/>
      <i/>
      <sz val="14"/>
      <color rgb="FF0433FF"/>
      <name val="Menlo Regular"/>
    </font>
    <font>
      <i/>
      <sz val="14"/>
      <color rgb="FF797979"/>
      <name val="Menlo Regular"/>
    </font>
    <font>
      <sz val="12"/>
      <name val="Menlo Regular"/>
    </font>
    <font>
      <sz val="14"/>
      <color rgb="FF941100"/>
      <name val="Menlo Regular"/>
    </font>
    <font>
      <sz val="14"/>
      <color rgb="FF797979"/>
      <name val="Menlo Regular"/>
    </font>
    <font>
      <sz val="14"/>
      <color rgb="FF008F00"/>
      <name val="Menlo Regular"/>
    </font>
    <font>
      <sz val="14"/>
      <color rgb="FF011993"/>
      <name val="Menlo Regular"/>
    </font>
    <font>
      <sz val="14"/>
      <color rgb="FFFF2600"/>
      <name val="Menlo Regular"/>
    </font>
    <font>
      <sz val="14"/>
      <color rgb="FF0433FF"/>
      <name val="Menlo Regular"/>
    </font>
    <font>
      <sz val="8"/>
      <name val="Calibri"/>
      <family val="2"/>
      <scheme val="minor"/>
    </font>
    <font>
      <sz val="18"/>
      <name val="Menlo Regular"/>
    </font>
    <font>
      <b/>
      <sz val="18"/>
      <color theme="1"/>
      <name val="Menlo Regular"/>
    </font>
    <font>
      <sz val="18"/>
      <color theme="1"/>
      <name val="Menlo Regular"/>
    </font>
    <font>
      <i/>
      <sz val="18"/>
      <color rgb="FFFF2600"/>
      <name val="Menlo Regular"/>
    </font>
    <font>
      <sz val="18"/>
      <color rgb="FF0433FF"/>
      <name val="Menlo Regular"/>
    </font>
    <font>
      <sz val="18"/>
      <color rgb="FFFF8AD8"/>
      <name val="Menlo Regular"/>
    </font>
    <font>
      <i/>
      <sz val="18"/>
      <color rgb="FF0433FF"/>
      <name val="Menlo Regular"/>
    </font>
    <font>
      <b/>
      <i/>
      <sz val="18"/>
      <color rgb="FF0433FF"/>
      <name val="Menlo Regular"/>
    </font>
    <font>
      <i/>
      <sz val="18"/>
      <color rgb="FF797979"/>
      <name val="Menlo Regular"/>
    </font>
    <font>
      <sz val="18"/>
      <color rgb="FF797979"/>
      <name val="Menlo Regular"/>
    </font>
    <font>
      <sz val="18"/>
      <color rgb="FF531B93"/>
      <name val="Menlo Regular"/>
    </font>
    <font>
      <i/>
      <sz val="16"/>
      <color rgb="FFFF6600"/>
      <name val="Menlo Regular"/>
    </font>
    <font>
      <b/>
      <sz val="12"/>
      <name val="Menlo Regular"/>
    </font>
    <font>
      <sz val="14"/>
      <color rgb="FFFF0000"/>
      <name val="Calibri"/>
    </font>
    <font>
      <b/>
      <sz val="14"/>
      <color rgb="FFFF0000"/>
      <name val="Calibri"/>
    </font>
    <font>
      <sz val="12"/>
      <color rgb="FF008000"/>
      <name val="Calibri"/>
    </font>
    <font>
      <b/>
      <sz val="14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9" fillId="0" borderId="0" xfId="0" applyFont="1"/>
    <xf numFmtId="0" fontId="5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10" fillId="6" borderId="0" xfId="0" applyFont="1" applyFill="1"/>
    <xf numFmtId="0" fontId="10" fillId="0" borderId="0" xfId="0" applyFont="1"/>
    <xf numFmtId="0" fontId="10" fillId="6" borderId="8" xfId="0" applyFont="1" applyFill="1" applyBorder="1" applyAlignment="1">
      <alignment horizontal="center" vertical="center"/>
    </xf>
    <xf numFmtId="0" fontId="10" fillId="6" borderId="8" xfId="0" applyFont="1" applyFill="1" applyBorder="1"/>
    <xf numFmtId="0" fontId="10" fillId="6" borderId="9" xfId="0" applyFont="1" applyFill="1" applyBorder="1" applyAlignment="1">
      <alignment horizontal="center" vertical="center"/>
    </xf>
    <xf numFmtId="0" fontId="10" fillId="6" borderId="9" xfId="0" applyFont="1" applyFill="1" applyBorder="1"/>
    <xf numFmtId="0" fontId="6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8" fillId="0" borderId="0" xfId="0" applyFont="1"/>
    <xf numFmtId="0" fontId="9" fillId="3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9" fillId="7" borderId="21" xfId="0" applyFont="1" applyFill="1" applyBorder="1" applyAlignment="1">
      <alignment horizontal="left" vertical="center" indent="1"/>
    </xf>
    <xf numFmtId="0" fontId="5" fillId="7" borderId="16" xfId="0" applyFont="1" applyFill="1" applyBorder="1" applyAlignment="1">
      <alignment horizontal="left" vertical="center" indent="1"/>
    </xf>
    <xf numFmtId="0" fontId="5" fillId="7" borderId="16" xfId="0" applyFont="1" applyFill="1" applyBorder="1" applyAlignment="1">
      <alignment horizontal="left" vertical="center" wrapText="1" indent="1"/>
    </xf>
    <xf numFmtId="0" fontId="8" fillId="7" borderId="16" xfId="0" applyFont="1" applyFill="1" applyBorder="1" applyAlignment="1">
      <alignment horizontal="left" vertical="center" indent="1"/>
    </xf>
    <xf numFmtId="0" fontId="9" fillId="11" borderId="5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13" fillId="8" borderId="18" xfId="0" applyFont="1" applyFill="1" applyBorder="1" applyAlignment="1">
      <alignment horizontal="left" vertical="center" indent="1"/>
    </xf>
    <xf numFmtId="0" fontId="13" fillId="0" borderId="0" xfId="0" applyFont="1" applyAlignment="1">
      <alignment horizontal="center" vertical="center"/>
    </xf>
    <xf numFmtId="0" fontId="13" fillId="8" borderId="14" xfId="0" applyFont="1" applyFill="1" applyBorder="1" applyAlignment="1">
      <alignment horizontal="left" vertical="center" indent="1"/>
    </xf>
    <xf numFmtId="0" fontId="14" fillId="8" borderId="11" xfId="0" applyFont="1" applyFill="1" applyBorder="1" applyAlignment="1">
      <alignment horizontal="center" vertical="center"/>
    </xf>
    <xf numFmtId="0" fontId="15" fillId="0" borderId="0" xfId="0" applyFont="1"/>
    <xf numFmtId="0" fontId="14" fillId="8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right" vertical="center"/>
    </xf>
    <xf numFmtId="0" fontId="12" fillId="8" borderId="6" xfId="0" applyFont="1" applyFill="1" applyBorder="1" applyAlignment="1">
      <alignment horizontal="center" vertical="center"/>
    </xf>
    <xf numFmtId="0" fontId="15" fillId="8" borderId="11" xfId="0" applyFont="1" applyFill="1" applyBorder="1" applyAlignment="1">
      <alignment horizontal="center" vertical="center"/>
    </xf>
    <xf numFmtId="0" fontId="15" fillId="8" borderId="12" xfId="0" applyFont="1" applyFill="1" applyBorder="1" applyAlignment="1">
      <alignment horizontal="center" vertical="center"/>
    </xf>
    <xf numFmtId="0" fontId="15" fillId="8" borderId="13" xfId="0" applyFont="1" applyFill="1" applyBorder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center"/>
    </xf>
    <xf numFmtId="0" fontId="16" fillId="13" borderId="0" xfId="0" applyFont="1" applyFill="1"/>
    <xf numFmtId="0" fontId="23" fillId="13" borderId="0" xfId="0" applyFont="1" applyFill="1" applyAlignment="1">
      <alignment horizontal="left" vertical="center" indent="1"/>
    </xf>
    <xf numFmtId="0" fontId="16" fillId="13" borderId="0" xfId="0" applyFont="1" applyFill="1" applyAlignment="1">
      <alignment horizontal="left" vertical="center" indent="2"/>
    </xf>
    <xf numFmtId="0" fontId="25" fillId="13" borderId="0" xfId="0" applyFont="1" applyFill="1" applyAlignment="1">
      <alignment horizontal="left" vertical="center" indent="2"/>
    </xf>
    <xf numFmtId="0" fontId="25" fillId="13" borderId="0" xfId="0" applyFont="1" applyFill="1" applyAlignment="1">
      <alignment horizontal="left" vertical="center" indent="1"/>
    </xf>
    <xf numFmtId="0" fontId="21" fillId="13" borderId="0" xfId="0" applyFont="1" applyFill="1" applyAlignment="1">
      <alignment horizontal="left" vertical="center" indent="2"/>
    </xf>
    <xf numFmtId="0" fontId="16" fillId="13" borderId="0" xfId="0" applyFont="1" applyFill="1" applyAlignment="1">
      <alignment horizontal="left" vertical="center" indent="1"/>
    </xf>
    <xf numFmtId="0" fontId="17" fillId="13" borderId="0" xfId="0" applyFont="1" applyFill="1" applyAlignment="1">
      <alignment horizontal="left" vertical="center"/>
    </xf>
    <xf numFmtId="0" fontId="22" fillId="13" borderId="0" xfId="0" applyFont="1" applyFill="1" applyAlignment="1">
      <alignment horizontal="left" vertical="center" indent="2"/>
    </xf>
    <xf numFmtId="0" fontId="24" fillId="13" borderId="0" xfId="0" applyFont="1" applyFill="1" applyAlignment="1">
      <alignment horizontal="left" vertical="center" indent="2"/>
    </xf>
    <xf numFmtId="0" fontId="29" fillId="13" borderId="0" xfId="0" applyFont="1" applyFill="1" applyAlignment="1">
      <alignment horizontal="left" vertical="center" indent="2"/>
    </xf>
    <xf numFmtId="0" fontId="27" fillId="13" borderId="0" xfId="0" applyFont="1" applyFill="1" applyAlignment="1">
      <alignment horizontal="left" vertical="center" indent="2"/>
    </xf>
    <xf numFmtId="0" fontId="31" fillId="13" borderId="0" xfId="0" applyFont="1" applyFill="1" applyAlignment="1">
      <alignment horizontal="left" vertical="center" indent="2"/>
    </xf>
    <xf numFmtId="0" fontId="32" fillId="13" borderId="0" xfId="0" applyFont="1" applyFill="1" applyAlignment="1">
      <alignment horizontal="left" vertical="center" indent="2"/>
    </xf>
    <xf numFmtId="0" fontId="29" fillId="13" borderId="0" xfId="0" applyFont="1" applyFill="1" applyAlignment="1">
      <alignment horizontal="left" vertical="center" indent="3"/>
    </xf>
    <xf numFmtId="0" fontId="31" fillId="13" borderId="0" xfId="0" applyFont="1" applyFill="1" applyAlignment="1">
      <alignment horizontal="left" vertical="center" indent="3"/>
    </xf>
    <xf numFmtId="0" fontId="32" fillId="13" borderId="0" xfId="0" applyFont="1" applyFill="1" applyAlignment="1">
      <alignment horizontal="left" vertical="center" indent="3"/>
    </xf>
    <xf numFmtId="0" fontId="33" fillId="13" borderId="0" xfId="0" applyFont="1" applyFill="1" applyAlignment="1">
      <alignment horizontal="left" vertical="center" indent="3"/>
    </xf>
    <xf numFmtId="0" fontId="16" fillId="13" borderId="0" xfId="0" applyFont="1" applyFill="1" applyBorder="1" applyAlignment="1">
      <alignment vertical="center"/>
    </xf>
    <xf numFmtId="0" fontId="16" fillId="1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23" fillId="13" borderId="0" xfId="0" applyFont="1" applyFill="1" applyBorder="1" applyAlignment="1">
      <alignment vertical="center"/>
    </xf>
    <xf numFmtId="0" fontId="23" fillId="13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16" fillId="13" borderId="1" xfId="0" applyFont="1" applyFill="1" applyBorder="1" applyAlignment="1">
      <alignment vertical="center"/>
    </xf>
    <xf numFmtId="0" fontId="16" fillId="13" borderId="1" xfId="0" applyFont="1" applyFill="1" applyBorder="1" applyAlignment="1">
      <alignment horizontal="left" vertical="center" indent="1"/>
    </xf>
    <xf numFmtId="0" fontId="16" fillId="13" borderId="0" xfId="0" applyFont="1" applyFill="1" applyBorder="1" applyAlignment="1">
      <alignment horizontal="left" vertical="center" indent="1"/>
    </xf>
    <xf numFmtId="0" fontId="16" fillId="13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 indent="2"/>
    </xf>
    <xf numFmtId="0" fontId="16" fillId="5" borderId="0" xfId="0" applyFont="1" applyFill="1" applyAlignment="1">
      <alignment vertical="center"/>
    </xf>
    <xf numFmtId="0" fontId="20" fillId="5" borderId="0" xfId="0" applyFont="1" applyFill="1" applyAlignment="1">
      <alignment horizontal="left" vertical="center" indent="2"/>
    </xf>
    <xf numFmtId="0" fontId="21" fillId="5" borderId="0" xfId="0" applyFont="1" applyFill="1" applyAlignment="1">
      <alignment horizontal="left" vertical="center" indent="2"/>
    </xf>
    <xf numFmtId="0" fontId="22" fillId="5" borderId="0" xfId="0" applyFont="1" applyFill="1" applyAlignment="1">
      <alignment horizontal="left" vertical="center" indent="2"/>
    </xf>
    <xf numFmtId="0" fontId="16" fillId="2" borderId="0" xfId="0" applyFont="1" applyFill="1" applyAlignment="1">
      <alignment vertical="center"/>
    </xf>
    <xf numFmtId="0" fontId="16" fillId="2" borderId="0" xfId="0" applyFont="1" applyFill="1" applyBorder="1" applyAlignment="1">
      <alignment vertical="center"/>
    </xf>
    <xf numFmtId="0" fontId="36" fillId="2" borderId="0" xfId="0" applyFont="1" applyFill="1" applyBorder="1" applyAlignment="1">
      <alignment vertical="center"/>
    </xf>
    <xf numFmtId="0" fontId="36" fillId="2" borderId="0" xfId="0" applyFont="1" applyFill="1" applyAlignment="1">
      <alignment horizontal="left" vertical="center" indent="1"/>
    </xf>
    <xf numFmtId="0" fontId="36" fillId="2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8" fillId="2" borderId="0" xfId="0" applyFont="1" applyFill="1" applyBorder="1" applyAlignment="1">
      <alignment vertical="center"/>
    </xf>
    <xf numFmtId="0" fontId="38" fillId="2" borderId="0" xfId="0" applyFont="1" applyFill="1" applyAlignment="1">
      <alignment horizontal="left" vertical="center" indent="1"/>
    </xf>
    <xf numFmtId="0" fontId="38" fillId="2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38" fillId="2" borderId="24" xfId="0" applyFont="1" applyFill="1" applyBorder="1" applyAlignment="1">
      <alignment horizontal="left" vertical="center" indent="1"/>
    </xf>
    <xf numFmtId="0" fontId="38" fillId="2" borderId="25" xfId="0" applyFont="1" applyFill="1" applyBorder="1" applyAlignment="1">
      <alignment vertical="center"/>
    </xf>
    <xf numFmtId="0" fontId="38" fillId="13" borderId="0" xfId="0" applyFont="1" applyFill="1" applyAlignment="1">
      <alignment vertical="center"/>
    </xf>
    <xf numFmtId="0" fontId="39" fillId="13" borderId="0" xfId="0" applyFont="1" applyFill="1" applyAlignment="1">
      <alignment horizontal="left" vertical="center" indent="1"/>
    </xf>
    <xf numFmtId="0" fontId="38" fillId="13" borderId="1" xfId="0" applyFont="1" applyFill="1" applyBorder="1" applyAlignment="1">
      <alignment vertical="center"/>
    </xf>
    <xf numFmtId="0" fontId="42" fillId="13" borderId="0" xfId="0" applyFont="1" applyFill="1" applyAlignment="1">
      <alignment horizontal="left" vertical="center" indent="2"/>
    </xf>
    <xf numFmtId="0" fontId="47" fillId="2" borderId="0" xfId="0" applyFont="1" applyFill="1" applyAlignment="1">
      <alignment horizontal="left" vertical="center" inden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13" borderId="17" xfId="0" applyFill="1" applyBorder="1" applyAlignment="1">
      <alignment horizontal="left" vertical="center" indent="1"/>
    </xf>
    <xf numFmtId="0" fontId="0" fillId="13" borderId="28" xfId="0" applyFill="1" applyBorder="1" applyAlignment="1">
      <alignment vertical="center"/>
    </xf>
    <xf numFmtId="0" fontId="1" fillId="13" borderId="1" xfId="0" applyFont="1" applyFill="1" applyBorder="1" applyAlignment="1">
      <alignment horizontal="left" vertical="center" indent="1"/>
    </xf>
    <xf numFmtId="0" fontId="0" fillId="13" borderId="23" xfId="0" applyFill="1" applyBorder="1" applyAlignment="1">
      <alignment vertical="center"/>
    </xf>
    <xf numFmtId="0" fontId="0" fillId="13" borderId="28" xfId="0" applyFill="1" applyBorder="1" applyAlignment="1">
      <alignment horizontal="left" vertical="center" indent="1"/>
    </xf>
    <xf numFmtId="0" fontId="0" fillId="13" borderId="8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6" fillId="13" borderId="0" xfId="0" applyNumberFormat="1" applyFont="1" applyFill="1" applyAlignment="1">
      <alignment vertical="center"/>
    </xf>
    <xf numFmtId="0" fontId="48" fillId="2" borderId="0" xfId="0" applyFont="1" applyFill="1" applyAlignment="1">
      <alignment horizontal="center" vertical="center"/>
    </xf>
    <xf numFmtId="0" fontId="48" fillId="13" borderId="0" xfId="0" applyFont="1" applyFill="1" applyAlignment="1">
      <alignment horizontal="center" vertical="center"/>
    </xf>
    <xf numFmtId="0" fontId="18" fillId="13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13" borderId="0" xfId="0" applyFont="1" applyFill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49" fillId="7" borderId="22" xfId="0" applyFont="1" applyFill="1" applyBorder="1" applyAlignment="1">
      <alignment horizontal="left" vertical="center" indent="1"/>
    </xf>
    <xf numFmtId="0" fontId="50" fillId="3" borderId="7" xfId="0" applyFont="1" applyFill="1" applyBorder="1" applyAlignment="1">
      <alignment horizontal="center" vertical="center" wrapText="1"/>
    </xf>
    <xf numFmtId="0" fontId="50" fillId="11" borderId="7" xfId="0" applyFont="1" applyFill="1" applyBorder="1" applyAlignment="1">
      <alignment horizontal="center" vertical="center" wrapText="1"/>
    </xf>
    <xf numFmtId="0" fontId="49" fillId="0" borderId="0" xfId="0" applyFont="1"/>
    <xf numFmtId="164" fontId="5" fillId="0" borderId="1" xfId="0" applyNumberFormat="1" applyFont="1" applyBorder="1" applyAlignment="1">
      <alignment horizontal="center" vertical="center"/>
    </xf>
    <xf numFmtId="164" fontId="5" fillId="12" borderId="1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 wrapText="1"/>
    </xf>
    <xf numFmtId="0" fontId="52" fillId="0" borderId="15" xfId="0" applyFont="1" applyFill="1" applyBorder="1" applyAlignment="1">
      <alignment horizontal="center" vertical="center" wrapText="1"/>
    </xf>
    <xf numFmtId="0" fontId="51" fillId="14" borderId="5" xfId="0" applyFont="1" applyFill="1" applyBorder="1" applyAlignment="1">
      <alignment horizontal="center" vertical="center" wrapText="1"/>
    </xf>
    <xf numFmtId="0" fontId="6" fillId="14" borderId="10" xfId="0" applyFont="1" applyFill="1" applyBorder="1" applyAlignment="1">
      <alignment horizontal="center" vertical="center" wrapText="1"/>
    </xf>
    <xf numFmtId="0" fontId="5" fillId="14" borderId="6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 wrapText="1"/>
    </xf>
    <xf numFmtId="0" fontId="8" fillId="14" borderId="6" xfId="0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 wrapText="1"/>
    </xf>
    <xf numFmtId="0" fontId="50" fillId="14" borderId="7" xfId="0" applyFont="1" applyFill="1" applyBorder="1" applyAlignment="1">
      <alignment horizontal="center" vertical="center" wrapText="1"/>
    </xf>
    <xf numFmtId="0" fontId="52" fillId="14" borderId="7" xfId="0" applyFont="1" applyFill="1" applyBorder="1" applyAlignment="1">
      <alignment horizontal="center" vertical="center" wrapText="1"/>
    </xf>
    <xf numFmtId="0" fontId="52" fillId="14" borderId="15" xfId="0" applyFont="1" applyFill="1" applyBorder="1" applyAlignment="1">
      <alignment horizontal="center" vertical="center" wrapText="1"/>
    </xf>
    <xf numFmtId="0" fontId="51" fillId="14" borderId="5" xfId="0" applyFont="1" applyFill="1" applyBorder="1" applyAlignment="1">
      <alignment horizontal="center" vertical="center"/>
    </xf>
    <xf numFmtId="0" fontId="10" fillId="6" borderId="27" xfId="0" applyFont="1" applyFill="1" applyBorder="1"/>
    <xf numFmtId="0" fontId="10" fillId="10" borderId="8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3" fillId="9" borderId="18" xfId="0" applyFont="1" applyFill="1" applyBorder="1" applyAlignment="1">
      <alignment horizontal="left" vertical="center" indent="1"/>
    </xf>
    <xf numFmtId="0" fontId="13" fillId="9" borderId="19" xfId="0" applyFont="1" applyFill="1" applyBorder="1" applyAlignment="1">
      <alignment horizontal="left" vertical="center" indent="1"/>
    </xf>
    <xf numFmtId="0" fontId="13" fillId="9" borderId="20" xfId="0" applyFont="1" applyFill="1" applyBorder="1" applyAlignment="1">
      <alignment horizontal="left" vertical="center" indent="1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5" fillId="13" borderId="16" xfId="0" applyFont="1" applyFill="1" applyBorder="1" applyAlignment="1">
      <alignment horizontal="left" vertical="center" indent="2"/>
    </xf>
    <xf numFmtId="0" fontId="25" fillId="13" borderId="0" xfId="0" applyFont="1" applyFill="1" applyAlignment="1">
      <alignment horizontal="left" vertical="center" indent="2"/>
    </xf>
    <xf numFmtId="0" fontId="42" fillId="13" borderId="16" xfId="0" applyFont="1" applyFill="1" applyBorder="1" applyAlignment="1">
      <alignment horizontal="left" vertical="center" indent="2"/>
    </xf>
    <xf numFmtId="0" fontId="42" fillId="13" borderId="0" xfId="0" applyFont="1" applyFill="1" applyAlignment="1">
      <alignment horizontal="left" vertical="center" indent="2"/>
    </xf>
    <xf numFmtId="0" fontId="42" fillId="13" borderId="17" xfId="0" applyFont="1" applyFill="1" applyBorder="1" applyAlignment="1">
      <alignment horizontal="left" vertical="center" indent="2"/>
    </xf>
  </cellXfs>
  <cellStyles count="2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660401</xdr:colOff>
      <xdr:row>40</xdr:row>
      <xdr:rowOff>45389</xdr:rowOff>
    </xdr:to>
    <xdr:pic>
      <xdr:nvPicPr>
        <xdr:cNvPr id="4" name="Picture 3" descr="ERB_Diagram_snake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0020300" cy="75383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63499</xdr:rowOff>
    </xdr:from>
    <xdr:to>
      <xdr:col>12</xdr:col>
      <xdr:colOff>431800</xdr:colOff>
      <xdr:row>40</xdr:row>
      <xdr:rowOff>176144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53" r="681" b="1103"/>
        <a:stretch/>
      </xdr:blipFill>
      <xdr:spPr>
        <a:xfrm>
          <a:off x="190499" y="63499"/>
          <a:ext cx="10147301" cy="7732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9" workbookViewId="0">
      <selection activeCell="E27" sqref="E27"/>
    </sheetView>
  </sheetViews>
  <sheetFormatPr baseColWidth="10" defaultRowHeight="15" x14ac:dyDescent="0"/>
  <cols>
    <col min="1" max="1" width="9" style="6" bestFit="1" customWidth="1"/>
    <col min="2" max="2" width="15.5" style="6" customWidth="1"/>
    <col min="3" max="3" width="15.83203125" style="6" customWidth="1"/>
    <col min="4" max="4" width="17.6640625" style="6" customWidth="1"/>
    <col min="5" max="6" width="15.6640625" style="6" customWidth="1"/>
    <col min="7" max="7" width="15.83203125" style="6" customWidth="1"/>
    <col min="8" max="8" width="13.83203125" style="6" customWidth="1"/>
    <col min="9" max="9" width="10.5" style="6" customWidth="1"/>
    <col min="10" max="16" width="12.83203125" style="6" customWidth="1"/>
    <col min="17" max="16384" width="10.83203125" style="3"/>
  </cols>
  <sheetData>
    <row r="1" spans="1:17">
      <c r="E1" s="6" t="s">
        <v>73</v>
      </c>
      <c r="F1" s="6" t="s">
        <v>76</v>
      </c>
      <c r="N1" s="6" t="s">
        <v>28</v>
      </c>
      <c r="O1" s="6" t="s">
        <v>36</v>
      </c>
    </row>
    <row r="2" spans="1:17">
      <c r="E2" s="6" t="s">
        <v>74</v>
      </c>
      <c r="F2" s="6" t="s">
        <v>77</v>
      </c>
      <c r="N2" s="6" t="s">
        <v>29</v>
      </c>
      <c r="O2" s="6" t="s">
        <v>37</v>
      </c>
    </row>
    <row r="3" spans="1:17">
      <c r="F3" s="6" t="s">
        <v>78</v>
      </c>
      <c r="N3" s="6" t="s">
        <v>30</v>
      </c>
      <c r="O3" s="6" t="s">
        <v>38</v>
      </c>
    </row>
    <row r="4" spans="1:17">
      <c r="F4" s="6" t="s">
        <v>79</v>
      </c>
      <c r="N4" s="6" t="s">
        <v>31</v>
      </c>
    </row>
    <row r="5" spans="1:17">
      <c r="N5" s="6" t="s">
        <v>32</v>
      </c>
    </row>
    <row r="6" spans="1:17">
      <c r="N6" s="6" t="s">
        <v>33</v>
      </c>
    </row>
    <row r="7" spans="1:17">
      <c r="N7" s="6" t="s">
        <v>34</v>
      </c>
    </row>
    <row r="8" spans="1:17" s="6" customFormat="1" ht="17" customHeight="1">
      <c r="A8" s="6" t="s">
        <v>15</v>
      </c>
      <c r="B8" s="8"/>
      <c r="C8" s="8"/>
      <c r="D8" s="8" t="s">
        <v>26</v>
      </c>
      <c r="E8" s="8"/>
      <c r="F8" s="8"/>
      <c r="G8" s="8"/>
      <c r="H8" s="8"/>
      <c r="I8" s="8"/>
      <c r="J8" s="8"/>
      <c r="K8" s="8" t="s">
        <v>24</v>
      </c>
      <c r="L8" s="8" t="s">
        <v>13</v>
      </c>
      <c r="M8" s="8" t="s">
        <v>25</v>
      </c>
      <c r="N8" s="8" t="s">
        <v>13</v>
      </c>
      <c r="O8" s="8" t="s">
        <v>13</v>
      </c>
      <c r="P8" s="8" t="s">
        <v>13</v>
      </c>
      <c r="Q8" s="8" t="s">
        <v>13</v>
      </c>
    </row>
    <row r="9" spans="1:17" ht="17" customHeight="1">
      <c r="A9" s="6" t="s">
        <v>27</v>
      </c>
      <c r="B9" s="10" t="s">
        <v>19</v>
      </c>
      <c r="C9" s="10" t="s">
        <v>19</v>
      </c>
      <c r="D9" s="10" t="s">
        <v>19</v>
      </c>
      <c r="E9" s="10" t="s">
        <v>19</v>
      </c>
      <c r="F9" s="10"/>
      <c r="G9" s="10" t="s">
        <v>19</v>
      </c>
      <c r="H9" s="10" t="s">
        <v>19</v>
      </c>
      <c r="I9" s="10" t="s">
        <v>19</v>
      </c>
      <c r="J9" s="8" t="s">
        <v>20</v>
      </c>
      <c r="K9" s="8" t="s">
        <v>20</v>
      </c>
      <c r="L9" s="10" t="s">
        <v>19</v>
      </c>
      <c r="M9" s="10" t="s">
        <v>19</v>
      </c>
      <c r="N9" s="10" t="s">
        <v>19</v>
      </c>
      <c r="O9" s="8" t="s">
        <v>21</v>
      </c>
      <c r="P9" s="10" t="s">
        <v>19</v>
      </c>
      <c r="Q9" s="8" t="s">
        <v>21</v>
      </c>
    </row>
    <row r="10" spans="1:17" ht="17" customHeight="1">
      <c r="A10" s="6" t="s">
        <v>14</v>
      </c>
      <c r="B10" s="9" t="s">
        <v>0</v>
      </c>
      <c r="C10" s="9" t="s">
        <v>1</v>
      </c>
      <c r="D10" s="9" t="s">
        <v>16</v>
      </c>
      <c r="E10" s="9" t="s">
        <v>9</v>
      </c>
      <c r="F10" s="9" t="s">
        <v>75</v>
      </c>
      <c r="G10" s="9" t="s">
        <v>2</v>
      </c>
      <c r="H10" s="9" t="s">
        <v>3</v>
      </c>
      <c r="I10" s="9" t="s">
        <v>4</v>
      </c>
      <c r="J10" s="9" t="s">
        <v>5</v>
      </c>
      <c r="K10" s="9" t="s">
        <v>8</v>
      </c>
      <c r="L10" s="9" t="s">
        <v>7</v>
      </c>
      <c r="M10" s="9" t="s">
        <v>6</v>
      </c>
      <c r="N10" s="9" t="s">
        <v>22</v>
      </c>
      <c r="O10" s="9" t="s">
        <v>10</v>
      </c>
      <c r="P10" s="9" t="s">
        <v>23</v>
      </c>
      <c r="Q10" s="9" t="s">
        <v>11</v>
      </c>
    </row>
    <row r="11" spans="1:17" s="4" customFormat="1" ht="23" customHeight="1">
      <c r="B11" s="5" t="s">
        <v>53</v>
      </c>
      <c r="C11" s="5" t="s">
        <v>39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s="4" customFormat="1" ht="23" customHeight="1">
      <c r="B12" s="5" t="s">
        <v>54</v>
      </c>
      <c r="C12" s="5" t="s">
        <v>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s="4" customFormat="1" ht="23" customHeight="1">
      <c r="B13" s="5" t="s">
        <v>55</v>
      </c>
      <c r="C13" s="5" t="s">
        <v>41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s="4" customFormat="1" ht="23" customHeight="1">
      <c r="B14" s="5" t="s">
        <v>56</v>
      </c>
      <c r="C14" s="5" t="s">
        <v>41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s="4" customFormat="1" ht="23" customHeight="1">
      <c r="B15" s="5" t="s">
        <v>53</v>
      </c>
      <c r="C15" s="5" t="s">
        <v>42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s="4" customFormat="1" ht="23" customHeight="1">
      <c r="B16" s="5" t="s">
        <v>57</v>
      </c>
      <c r="C16" s="5" t="s">
        <v>43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2:17" s="4" customFormat="1" ht="23" customHeight="1">
      <c r="B17" s="5" t="s">
        <v>58</v>
      </c>
      <c r="C17" s="5" t="s">
        <v>43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2:17" s="4" customFormat="1" ht="23" customHeight="1">
      <c r="B18" s="5" t="s">
        <v>59</v>
      </c>
      <c r="C18" s="5" t="s">
        <v>44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2:17" s="4" customFormat="1" ht="23" customHeight="1">
      <c r="B19" s="5" t="s">
        <v>60</v>
      </c>
      <c r="C19" s="5" t="s">
        <v>44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2:17" s="4" customFormat="1" ht="23" customHeight="1">
      <c r="B20" s="5" t="s">
        <v>61</v>
      </c>
      <c r="C20" s="5" t="s">
        <v>45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7" s="4" customFormat="1" ht="23" customHeight="1">
      <c r="B21" s="5" t="s">
        <v>62</v>
      </c>
      <c r="C21" s="5" t="s">
        <v>46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7" s="4" customFormat="1" ht="23" customHeight="1">
      <c r="B22" s="5" t="s">
        <v>63</v>
      </c>
      <c r="C22" s="5" t="s">
        <v>47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2:17" s="4" customFormat="1" ht="23" customHeight="1">
      <c r="B23" s="5" t="s">
        <v>64</v>
      </c>
      <c r="C23" s="5" t="s">
        <v>47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2:17" s="4" customFormat="1" ht="23" customHeight="1">
      <c r="B24" s="5" t="s">
        <v>65</v>
      </c>
      <c r="C24" s="5" t="s">
        <v>48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2:17" s="4" customFormat="1" ht="23" customHeight="1">
      <c r="B25" s="5" t="s">
        <v>66</v>
      </c>
      <c r="C25" s="5" t="s">
        <v>48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2:17" s="4" customFormat="1" ht="23" customHeight="1">
      <c r="B26" s="5" t="s">
        <v>67</v>
      </c>
      <c r="C26" s="5" t="s">
        <v>49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s="4" customFormat="1" ht="23" customHeight="1">
      <c r="B27" s="5" t="s">
        <v>68</v>
      </c>
      <c r="C27" s="5" t="s">
        <v>49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2:17" s="4" customFormat="1" ht="23" customHeight="1">
      <c r="B28" s="5" t="s">
        <v>69</v>
      </c>
      <c r="C28" s="5" t="s">
        <v>50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2:17" s="4" customFormat="1" ht="23" customHeight="1">
      <c r="B29" s="5" t="s">
        <v>70</v>
      </c>
      <c r="C29" s="5" t="s">
        <v>50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2:17" s="4" customFormat="1" ht="23" customHeight="1">
      <c r="B30" s="5" t="s">
        <v>64</v>
      </c>
      <c r="C30" s="5" t="s">
        <v>51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2:17" s="4" customFormat="1" ht="23" customHeight="1">
      <c r="B31" s="5" t="s">
        <v>54</v>
      </c>
      <c r="C31" s="5" t="s">
        <v>51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2:17" s="4" customFormat="1" ht="23" customHeight="1">
      <c r="B32" s="5" t="s">
        <v>65</v>
      </c>
      <c r="C32" s="5" t="s">
        <v>52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2:17" s="4" customFormat="1" ht="23" customHeight="1">
      <c r="B33" s="5" t="s">
        <v>72</v>
      </c>
      <c r="C33" s="5" t="s">
        <v>52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2:17" s="4" customFormat="1" ht="23" customHeight="1">
      <c r="B34" s="5" t="s">
        <v>60</v>
      </c>
      <c r="C34" s="5" t="s">
        <v>71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2:17" s="4" customFormat="1" ht="23" customHeight="1">
      <c r="B35" s="5" t="s">
        <v>57</v>
      </c>
      <c r="C35" s="5" t="s">
        <v>71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AI43"/>
  <sheetViews>
    <sheetView tabSelected="1" workbookViewId="0">
      <pane xSplit="1" ySplit="18" topLeftCell="B19" activePane="bottomRight" state="frozen"/>
      <selection pane="topRight" activeCell="B1" sqref="B1"/>
      <selection pane="bottomLeft" activeCell="A16" sqref="A16"/>
      <selection pane="bottomRight" activeCell="C9" sqref="C9:Z9"/>
    </sheetView>
  </sheetViews>
  <sheetFormatPr baseColWidth="10" defaultRowHeight="15" x14ac:dyDescent="0"/>
  <cols>
    <col min="1" max="1" width="22.83203125" style="6" bestFit="1" customWidth="1"/>
    <col min="2" max="2" width="22.33203125" style="6" bestFit="1" customWidth="1"/>
    <col min="3" max="3" width="22" style="6" customWidth="1"/>
    <col min="4" max="4" width="27.83203125" style="6" bestFit="1" customWidth="1"/>
    <col min="5" max="5" width="17.83203125" style="6" customWidth="1"/>
    <col min="6" max="6" width="22.1640625" style="6" bestFit="1" customWidth="1"/>
    <col min="7" max="21" width="17.83203125" style="6" customWidth="1"/>
    <col min="22" max="22" width="27.83203125" style="6" bestFit="1" customWidth="1"/>
    <col min="23" max="25" width="17.83203125" style="6" customWidth="1"/>
    <col min="26" max="27" width="17.83203125" style="3" customWidth="1"/>
    <col min="28" max="28" width="21" style="3" customWidth="1"/>
    <col min="29" max="30" width="17.83203125" style="3" customWidth="1"/>
    <col min="31" max="31" width="21" style="3" customWidth="1"/>
    <col min="32" max="35" width="17.83203125" style="3" customWidth="1"/>
    <col min="36" max="16384" width="10.83203125" style="3"/>
  </cols>
  <sheetData>
    <row r="1" spans="1:35" s="16" customFormat="1" hidden="1">
      <c r="A1" s="147" t="s">
        <v>132</v>
      </c>
      <c r="B1" s="17"/>
      <c r="C1" s="17"/>
      <c r="D1" s="17"/>
      <c r="E1" s="17"/>
      <c r="F1" s="17"/>
      <c r="G1" s="17"/>
      <c r="H1" s="17" t="s">
        <v>126</v>
      </c>
      <c r="I1" s="17" t="s">
        <v>73</v>
      </c>
      <c r="J1" s="17" t="s">
        <v>271</v>
      </c>
      <c r="K1" s="17"/>
      <c r="L1" s="17"/>
      <c r="M1" s="17"/>
      <c r="N1" s="17"/>
      <c r="O1" s="17" t="s">
        <v>254</v>
      </c>
      <c r="P1" s="15"/>
      <c r="Q1" s="18"/>
      <c r="R1" s="17" t="s">
        <v>28</v>
      </c>
      <c r="S1" s="17"/>
      <c r="T1" s="17" t="s">
        <v>35</v>
      </c>
      <c r="U1" s="15"/>
      <c r="V1" s="17"/>
      <c r="W1" s="18"/>
      <c r="X1" s="15"/>
      <c r="Y1" s="17"/>
      <c r="Z1" s="18"/>
      <c r="AA1" s="18"/>
      <c r="AB1" s="18"/>
      <c r="AC1" s="17" t="s">
        <v>89</v>
      </c>
      <c r="AD1" s="18"/>
      <c r="AE1" s="18"/>
      <c r="AF1" s="18"/>
      <c r="AG1" s="18"/>
      <c r="AH1" s="18"/>
      <c r="AI1" s="18"/>
    </row>
    <row r="2" spans="1:35" s="16" customFormat="1" hidden="1">
      <c r="A2" s="148"/>
      <c r="B2" s="19"/>
      <c r="C2" s="19"/>
      <c r="D2" s="19"/>
      <c r="E2" s="19"/>
      <c r="F2" s="19"/>
      <c r="G2" s="19"/>
      <c r="H2" s="19" t="s">
        <v>127</v>
      </c>
      <c r="I2" s="19" t="s">
        <v>74</v>
      </c>
      <c r="J2" s="19" t="s">
        <v>272</v>
      </c>
      <c r="K2" s="19"/>
      <c r="L2" s="19"/>
      <c r="M2" s="19"/>
      <c r="N2" s="19"/>
      <c r="O2" s="19" t="s">
        <v>253</v>
      </c>
      <c r="P2" s="15"/>
      <c r="Q2" s="20"/>
      <c r="R2" s="19" t="s">
        <v>29</v>
      </c>
      <c r="S2" s="19"/>
      <c r="T2" s="19" t="s">
        <v>255</v>
      </c>
      <c r="U2" s="15"/>
      <c r="V2" s="19"/>
      <c r="W2" s="20"/>
      <c r="X2" s="15"/>
      <c r="Y2" s="19"/>
      <c r="Z2" s="20"/>
      <c r="AA2" s="20"/>
      <c r="AB2" s="20"/>
      <c r="AC2" s="19" t="s">
        <v>90</v>
      </c>
      <c r="AD2" s="20"/>
      <c r="AE2" s="20"/>
      <c r="AF2" s="20"/>
      <c r="AG2" s="20"/>
      <c r="AH2" s="20"/>
      <c r="AI2" s="20"/>
    </row>
    <row r="3" spans="1:35" s="16" customFormat="1" hidden="1">
      <c r="A3" s="148"/>
      <c r="B3" s="19"/>
      <c r="C3" s="19"/>
      <c r="D3" s="19"/>
      <c r="E3" s="19"/>
      <c r="F3" s="19"/>
      <c r="G3" s="19"/>
      <c r="H3" s="19"/>
      <c r="I3" s="19"/>
      <c r="J3" s="19" t="s">
        <v>273</v>
      </c>
      <c r="K3" s="19"/>
      <c r="L3" s="19"/>
      <c r="M3" s="19"/>
      <c r="N3" s="19"/>
      <c r="O3" s="19" t="s">
        <v>252</v>
      </c>
      <c r="P3" s="15"/>
      <c r="Q3" s="20"/>
      <c r="R3" s="19" t="s">
        <v>30</v>
      </c>
      <c r="S3" s="19"/>
      <c r="T3" s="19" t="s">
        <v>256</v>
      </c>
      <c r="U3" s="15"/>
      <c r="V3" s="19"/>
      <c r="W3" s="20"/>
      <c r="X3" s="15"/>
      <c r="Y3" s="19"/>
      <c r="Z3" s="20"/>
      <c r="AA3" s="20"/>
      <c r="AB3" s="20"/>
      <c r="AC3" s="19" t="s">
        <v>92</v>
      </c>
      <c r="AD3" s="20"/>
      <c r="AE3" s="20"/>
      <c r="AF3" s="20"/>
      <c r="AG3" s="20"/>
      <c r="AH3" s="20"/>
      <c r="AI3" s="20"/>
    </row>
    <row r="4" spans="1:35" s="16" customFormat="1" hidden="1">
      <c r="A4" s="148"/>
      <c r="B4" s="19"/>
      <c r="C4" s="19"/>
      <c r="D4" s="19"/>
      <c r="E4" s="19"/>
      <c r="F4" s="19"/>
      <c r="G4" s="19"/>
      <c r="H4" s="19"/>
      <c r="I4" s="19"/>
      <c r="J4" s="19" t="s">
        <v>274</v>
      </c>
      <c r="K4" s="19"/>
      <c r="L4" s="19"/>
      <c r="M4" s="19"/>
      <c r="N4" s="19"/>
      <c r="O4" s="19"/>
      <c r="P4" s="15"/>
      <c r="Q4" s="20"/>
      <c r="R4" s="19" t="s">
        <v>31</v>
      </c>
      <c r="S4" s="19"/>
      <c r="T4" s="19"/>
      <c r="U4" s="19"/>
      <c r="V4" s="19"/>
      <c r="W4" s="20"/>
      <c r="X4" s="15"/>
      <c r="Y4" s="19"/>
      <c r="Z4" s="20"/>
      <c r="AA4" s="20"/>
      <c r="AB4" s="20"/>
      <c r="AC4" s="19" t="s">
        <v>93</v>
      </c>
      <c r="AD4" s="20"/>
      <c r="AE4" s="20"/>
      <c r="AF4" s="20"/>
      <c r="AG4" s="20"/>
      <c r="AH4" s="20"/>
      <c r="AI4" s="20"/>
    </row>
    <row r="5" spans="1:35" s="16" customFormat="1" hidden="1">
      <c r="A5" s="14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20"/>
      <c r="R5" s="19" t="s">
        <v>32</v>
      </c>
      <c r="S5" s="19"/>
      <c r="T5" s="19"/>
      <c r="U5" s="19"/>
      <c r="V5" s="19"/>
      <c r="W5" s="20"/>
      <c r="X5" s="15"/>
      <c r="Y5" s="19"/>
      <c r="Z5" s="20"/>
      <c r="AA5" s="20"/>
      <c r="AB5" s="20"/>
      <c r="AC5" s="19"/>
      <c r="AD5" s="20"/>
      <c r="AE5" s="20"/>
      <c r="AF5" s="20"/>
      <c r="AG5" s="20"/>
      <c r="AH5" s="20"/>
      <c r="AI5" s="20"/>
    </row>
    <row r="6" spans="1:35" s="16" customFormat="1" hidden="1">
      <c r="A6" s="14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20"/>
      <c r="R6" s="19" t="s">
        <v>33</v>
      </c>
      <c r="S6" s="19"/>
      <c r="T6" s="19"/>
      <c r="U6" s="19"/>
      <c r="V6" s="19"/>
      <c r="W6" s="20"/>
      <c r="X6" s="15"/>
      <c r="Y6" s="19"/>
      <c r="Z6" s="20"/>
      <c r="AA6" s="20"/>
      <c r="AB6" s="20"/>
      <c r="AC6" s="19"/>
      <c r="AD6" s="20"/>
      <c r="AE6" s="20"/>
      <c r="AF6" s="20"/>
      <c r="AG6" s="20"/>
      <c r="AH6" s="20"/>
      <c r="AI6" s="20"/>
    </row>
    <row r="7" spans="1:35" s="16" customFormat="1" hidden="1">
      <c r="A7" s="14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46"/>
      <c r="R7" s="19" t="s">
        <v>34</v>
      </c>
      <c r="S7" s="19"/>
      <c r="T7" s="19"/>
      <c r="U7" s="19"/>
      <c r="V7" s="19"/>
      <c r="W7" s="146"/>
      <c r="X7" s="15"/>
      <c r="Y7" s="19"/>
      <c r="Z7" s="20"/>
      <c r="AA7" s="20"/>
      <c r="AB7" s="20"/>
      <c r="AC7" s="19"/>
      <c r="AD7" s="20"/>
      <c r="AE7" s="20"/>
      <c r="AF7" s="20"/>
      <c r="AG7" s="20"/>
      <c r="AH7" s="20"/>
      <c r="AI7" s="20"/>
    </row>
    <row r="8" spans="1:35" s="45" customFormat="1" ht="18">
      <c r="A8" s="44" t="s">
        <v>149</v>
      </c>
      <c r="B8" s="46" t="s">
        <v>152</v>
      </c>
      <c r="C8" s="49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1"/>
      <c r="AA8" s="51"/>
      <c r="AB8" s="51"/>
      <c r="AC8" s="51"/>
      <c r="AD8" s="51"/>
      <c r="AE8" s="51"/>
      <c r="AF8" s="51"/>
      <c r="AG8" s="51"/>
      <c r="AH8" s="51"/>
      <c r="AI8" s="51"/>
    </row>
    <row r="9" spans="1:35" s="42" customFormat="1" ht="23" customHeight="1">
      <c r="A9" s="41" t="s">
        <v>150</v>
      </c>
      <c r="B9" s="47" t="s">
        <v>148</v>
      </c>
      <c r="C9" s="151" t="str">
        <f>CONCATENATE(B9,B18,B17,C18,C17,D18,D17,E18,E17,F18,F17,G18,G17,H18,H17,I18,I17,J18,J17,K18,K17,L18,L17,M18,M17,N18,N17,O18,O17,P18,P17,Q18,Q17,R18,R17,S18,S17,T18,T17,U18,U17,V18,V17,W18,W17,X18,X17)</f>
        <v xml:space="preserve">rails g scaffold Player first_name:string last_name:string user_name:string password:string photo:string team_name:string role:string gender:string age_category:string skill_level:string record_ind:integer record_team:integer phone_num:string phone_type:string email:string day_pref1:string time_pref1:string day_pref2:string time_pref2:string password_digest:string remember_token:string created_at:datetime updated_at:datetime </v>
      </c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3"/>
    </row>
    <row r="10" spans="1:35" s="42" customFormat="1" ht="23" customHeight="1">
      <c r="A10" s="41" t="s">
        <v>151</v>
      </c>
      <c r="B10" s="47" t="s">
        <v>154</v>
      </c>
      <c r="C10" s="151" t="str">
        <f>CONCATENATE(B10,Y18,Y17,Z18,Z17,AA18,AA17,AB18,AB17,AC18,AC17,AD18,AD17,AE18,AE17,AF18,AF17,AG18,AG17)</f>
        <v xml:space="preserve">rails g scaffold Match match_datetime:datetime match_loc_name:string match_note:text match_opp:string match_outcome:string match_score:integer match_loc_address:string created_at:datetime updated_at:datetime </v>
      </c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3"/>
    </row>
    <row r="11" spans="1:35" s="42" customFormat="1" ht="23" customHeight="1">
      <c r="A11" s="43" t="s">
        <v>155</v>
      </c>
      <c r="B11" s="48" t="s">
        <v>153</v>
      </c>
      <c r="C11" s="151" t="s">
        <v>156</v>
      </c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3"/>
    </row>
    <row r="12" spans="1:35" s="11" customFormat="1" ht="17" customHeight="1">
      <c r="A12" s="28" t="s">
        <v>145</v>
      </c>
      <c r="B12" s="26" t="s">
        <v>126</v>
      </c>
      <c r="C12" s="26" t="s">
        <v>126</v>
      </c>
      <c r="D12" s="32" t="s">
        <v>126</v>
      </c>
      <c r="E12" s="26" t="s">
        <v>126</v>
      </c>
      <c r="F12" s="26" t="s">
        <v>126</v>
      </c>
      <c r="G12" s="26" t="s">
        <v>126</v>
      </c>
      <c r="H12" s="26" t="s">
        <v>126</v>
      </c>
      <c r="I12" s="26" t="s">
        <v>126</v>
      </c>
      <c r="J12" s="26" t="s">
        <v>126</v>
      </c>
      <c r="K12" s="26" t="s">
        <v>126</v>
      </c>
      <c r="L12" s="32" t="s">
        <v>126</v>
      </c>
      <c r="M12" s="38" t="s">
        <v>126</v>
      </c>
      <c r="N12" s="27" t="s">
        <v>126</v>
      </c>
      <c r="O12" s="27" t="s">
        <v>126</v>
      </c>
      <c r="P12" s="27" t="s">
        <v>126</v>
      </c>
      <c r="Q12" s="27" t="s">
        <v>126</v>
      </c>
      <c r="R12" s="27" t="s">
        <v>126</v>
      </c>
      <c r="S12" s="27" t="s">
        <v>126</v>
      </c>
      <c r="T12" s="27" t="s">
        <v>126</v>
      </c>
      <c r="U12" s="27" t="s">
        <v>126</v>
      </c>
      <c r="V12" s="27" t="s">
        <v>126</v>
      </c>
      <c r="W12" s="27" t="s">
        <v>126</v>
      </c>
      <c r="X12" s="27" t="s">
        <v>126</v>
      </c>
      <c r="Y12" s="136" t="s">
        <v>146</v>
      </c>
      <c r="Z12" s="136" t="s">
        <v>146</v>
      </c>
      <c r="AA12" s="136" t="s">
        <v>146</v>
      </c>
      <c r="AB12" s="136" t="s">
        <v>146</v>
      </c>
      <c r="AC12" s="136" t="s">
        <v>146</v>
      </c>
      <c r="AD12" s="136" t="s">
        <v>146</v>
      </c>
      <c r="AE12" s="145" t="s">
        <v>146</v>
      </c>
      <c r="AF12" s="145" t="s">
        <v>146</v>
      </c>
      <c r="AG12" s="145" t="s">
        <v>146</v>
      </c>
      <c r="AH12" s="130" t="s">
        <v>143</v>
      </c>
      <c r="AI12" s="130" t="s">
        <v>267</v>
      </c>
    </row>
    <row r="13" spans="1:35" ht="30">
      <c r="A13" s="30" t="s">
        <v>136</v>
      </c>
      <c r="B13" s="21" t="s">
        <v>121</v>
      </c>
      <c r="C13" s="21" t="s">
        <v>121</v>
      </c>
      <c r="D13" s="34" t="s">
        <v>122</v>
      </c>
      <c r="E13" s="21" t="s">
        <v>121</v>
      </c>
      <c r="F13" s="21" t="s">
        <v>121</v>
      </c>
      <c r="G13" s="21" t="s">
        <v>123</v>
      </c>
      <c r="H13" s="21" t="s">
        <v>121</v>
      </c>
      <c r="I13" s="21" t="s">
        <v>121</v>
      </c>
      <c r="J13" s="21" t="s">
        <v>121</v>
      </c>
      <c r="K13" s="21" t="s">
        <v>121</v>
      </c>
      <c r="L13" s="34" t="s">
        <v>122</v>
      </c>
      <c r="M13" s="39" t="s">
        <v>122</v>
      </c>
      <c r="N13" s="22" t="s">
        <v>121</v>
      </c>
      <c r="O13" s="21" t="s">
        <v>121</v>
      </c>
      <c r="P13" s="21" t="s">
        <v>121</v>
      </c>
      <c r="Q13" s="21" t="s">
        <v>121</v>
      </c>
      <c r="R13" s="21" t="s">
        <v>121</v>
      </c>
      <c r="S13" s="21" t="s">
        <v>121</v>
      </c>
      <c r="T13" s="21" t="s">
        <v>121</v>
      </c>
      <c r="U13" s="21" t="s">
        <v>269</v>
      </c>
      <c r="V13" s="21" t="s">
        <v>122</v>
      </c>
      <c r="W13" s="21" t="s">
        <v>269</v>
      </c>
      <c r="X13" s="21" t="s">
        <v>269</v>
      </c>
      <c r="Y13" s="137" t="s">
        <v>139</v>
      </c>
      <c r="Z13" s="137" t="s">
        <v>139</v>
      </c>
      <c r="AA13" s="137" t="s">
        <v>139</v>
      </c>
      <c r="AB13" s="137" t="s">
        <v>139</v>
      </c>
      <c r="AC13" s="137" t="s">
        <v>139</v>
      </c>
      <c r="AD13" s="137" t="s">
        <v>139</v>
      </c>
      <c r="AE13" s="137" t="s">
        <v>122</v>
      </c>
      <c r="AF13" s="137"/>
      <c r="AG13" s="137"/>
      <c r="AH13" s="131"/>
      <c r="AI13" s="131"/>
    </row>
    <row r="14" spans="1:35" s="6" customFormat="1" ht="17" customHeight="1">
      <c r="A14" s="29" t="s">
        <v>15</v>
      </c>
      <c r="B14" s="12"/>
      <c r="C14" s="12"/>
      <c r="D14" s="35" t="s">
        <v>119</v>
      </c>
      <c r="E14" s="13" t="s">
        <v>87</v>
      </c>
      <c r="F14" s="12" t="s">
        <v>26</v>
      </c>
      <c r="G14" s="12" t="s">
        <v>12</v>
      </c>
      <c r="H14" s="13" t="s">
        <v>128</v>
      </c>
      <c r="I14" s="12" t="s">
        <v>12</v>
      </c>
      <c r="J14" s="12" t="s">
        <v>12</v>
      </c>
      <c r="K14" s="12" t="s">
        <v>12</v>
      </c>
      <c r="L14" s="33"/>
      <c r="M14" s="33"/>
      <c r="N14" s="12" t="s">
        <v>24</v>
      </c>
      <c r="O14" s="12" t="s">
        <v>13</v>
      </c>
      <c r="P14" s="13" t="s">
        <v>87</v>
      </c>
      <c r="Q14" s="12" t="s">
        <v>13</v>
      </c>
      <c r="R14" s="12" t="s">
        <v>13</v>
      </c>
      <c r="S14" s="12" t="s">
        <v>13</v>
      </c>
      <c r="T14" s="12" t="s">
        <v>13</v>
      </c>
      <c r="U14" s="12" t="s">
        <v>270</v>
      </c>
      <c r="V14" s="12" t="s">
        <v>270</v>
      </c>
      <c r="W14" s="12" t="s">
        <v>270</v>
      </c>
      <c r="X14" s="12" t="s">
        <v>270</v>
      </c>
      <c r="Y14" s="138"/>
      <c r="Z14" s="138" t="s">
        <v>138</v>
      </c>
      <c r="AA14" s="138"/>
      <c r="AB14" s="138" t="s">
        <v>88</v>
      </c>
      <c r="AC14" s="138"/>
      <c r="AD14" s="138"/>
      <c r="AE14" s="138"/>
      <c r="AF14" s="138"/>
      <c r="AG14" s="138"/>
      <c r="AH14" s="132"/>
      <c r="AI14" s="132"/>
    </row>
    <row r="15" spans="1:35" s="25" customFormat="1" ht="17" customHeight="1">
      <c r="A15" s="31" t="s">
        <v>95</v>
      </c>
      <c r="B15" s="23" t="s">
        <v>96</v>
      </c>
      <c r="C15" s="23" t="s">
        <v>97</v>
      </c>
      <c r="D15" s="36" t="s">
        <v>98</v>
      </c>
      <c r="E15" s="23" t="s">
        <v>99</v>
      </c>
      <c r="F15" s="23" t="s">
        <v>100</v>
      </c>
      <c r="G15" s="23" t="s">
        <v>101</v>
      </c>
      <c r="H15" s="23" t="s">
        <v>131</v>
      </c>
      <c r="I15" s="23" t="s">
        <v>102</v>
      </c>
      <c r="J15" s="23" t="s">
        <v>103</v>
      </c>
      <c r="K15" s="23" t="s">
        <v>104</v>
      </c>
      <c r="L15" s="36" t="s">
        <v>108</v>
      </c>
      <c r="M15" s="40" t="s">
        <v>109</v>
      </c>
      <c r="N15" s="24" t="s">
        <v>110</v>
      </c>
      <c r="O15" s="23" t="s">
        <v>111</v>
      </c>
      <c r="P15" s="23" t="s">
        <v>112</v>
      </c>
      <c r="Q15" s="23" t="s">
        <v>113</v>
      </c>
      <c r="R15" s="24" t="s">
        <v>114</v>
      </c>
      <c r="S15" s="23" t="s">
        <v>115</v>
      </c>
      <c r="T15" s="24" t="s">
        <v>116</v>
      </c>
      <c r="U15" s="12" t="s">
        <v>270</v>
      </c>
      <c r="V15" s="12" t="s">
        <v>270</v>
      </c>
      <c r="W15" s="24"/>
      <c r="X15" s="24"/>
      <c r="Y15" s="139" t="s">
        <v>144</v>
      </c>
      <c r="Z15" s="139" t="s">
        <v>251</v>
      </c>
      <c r="AA15" s="139" t="s">
        <v>142</v>
      </c>
      <c r="AB15" s="139" t="s">
        <v>105</v>
      </c>
      <c r="AC15" s="139" t="s">
        <v>106</v>
      </c>
      <c r="AD15" s="140" t="s">
        <v>107</v>
      </c>
      <c r="AE15" s="140"/>
      <c r="AF15" s="140"/>
      <c r="AG15" s="140"/>
      <c r="AH15" s="133"/>
      <c r="AI15" s="133"/>
    </row>
    <row r="16" spans="1:35" ht="17" customHeight="1">
      <c r="A16" s="29" t="s">
        <v>117</v>
      </c>
      <c r="B16" s="14" t="s">
        <v>118</v>
      </c>
      <c r="C16" s="14" t="s">
        <v>118</v>
      </c>
      <c r="D16" s="33" t="s">
        <v>83</v>
      </c>
      <c r="E16" s="14" t="s">
        <v>118</v>
      </c>
      <c r="F16" s="14" t="s">
        <v>120</v>
      </c>
      <c r="G16" s="14" t="s">
        <v>118</v>
      </c>
      <c r="H16" s="14" t="s">
        <v>118</v>
      </c>
      <c r="I16" s="14" t="s">
        <v>118</v>
      </c>
      <c r="J16" s="14" t="s">
        <v>118</v>
      </c>
      <c r="K16" s="14" t="s">
        <v>118</v>
      </c>
      <c r="L16" s="33" t="s">
        <v>83</v>
      </c>
      <c r="M16" s="33" t="s">
        <v>83</v>
      </c>
      <c r="N16" s="14" t="s">
        <v>118</v>
      </c>
      <c r="O16" s="14" t="s">
        <v>118</v>
      </c>
      <c r="P16" s="14" t="s">
        <v>118</v>
      </c>
      <c r="Q16" s="14" t="s">
        <v>118</v>
      </c>
      <c r="R16" s="14" t="s">
        <v>118</v>
      </c>
      <c r="S16" s="14" t="s">
        <v>118</v>
      </c>
      <c r="T16" s="14" t="s">
        <v>118</v>
      </c>
      <c r="U16" s="14" t="s">
        <v>268</v>
      </c>
      <c r="V16" s="14" t="s">
        <v>268</v>
      </c>
      <c r="W16" s="14" t="s">
        <v>268</v>
      </c>
      <c r="X16" s="14" t="s">
        <v>268</v>
      </c>
      <c r="Y16" s="141" t="s">
        <v>118</v>
      </c>
      <c r="Z16" s="141" t="s">
        <v>83</v>
      </c>
      <c r="AA16" s="141" t="s">
        <v>118</v>
      </c>
      <c r="AB16" s="141" t="s">
        <v>118</v>
      </c>
      <c r="AC16" s="141" t="s">
        <v>118</v>
      </c>
      <c r="AD16" s="141" t="s">
        <v>118</v>
      </c>
      <c r="AE16" s="141"/>
      <c r="AF16" s="141" t="s">
        <v>268</v>
      </c>
      <c r="AG16" s="141" t="s">
        <v>268</v>
      </c>
      <c r="AH16" s="134"/>
      <c r="AI16" s="134"/>
    </row>
    <row r="17" spans="1:35" ht="17" customHeight="1">
      <c r="A17" s="29" t="s">
        <v>27</v>
      </c>
      <c r="B17" s="14" t="s">
        <v>129</v>
      </c>
      <c r="C17" s="14" t="s">
        <v>129</v>
      </c>
      <c r="D17" s="37" t="s">
        <v>129</v>
      </c>
      <c r="E17" s="14" t="s">
        <v>129</v>
      </c>
      <c r="F17" s="14" t="s">
        <v>129</v>
      </c>
      <c r="G17" s="14" t="s">
        <v>129</v>
      </c>
      <c r="H17" s="14" t="s">
        <v>129</v>
      </c>
      <c r="I17" s="14" t="s">
        <v>129</v>
      </c>
      <c r="J17" s="14" t="s">
        <v>129</v>
      </c>
      <c r="K17" s="14" t="s">
        <v>129</v>
      </c>
      <c r="L17" s="33" t="s">
        <v>130</v>
      </c>
      <c r="M17" s="33" t="s">
        <v>130</v>
      </c>
      <c r="N17" s="12" t="s">
        <v>129</v>
      </c>
      <c r="O17" s="14" t="s">
        <v>129</v>
      </c>
      <c r="P17" s="14" t="s">
        <v>129</v>
      </c>
      <c r="Q17" s="14" t="s">
        <v>129</v>
      </c>
      <c r="R17" s="12" t="s">
        <v>129</v>
      </c>
      <c r="S17" s="14" t="s">
        <v>129</v>
      </c>
      <c r="T17" s="12" t="s">
        <v>129</v>
      </c>
      <c r="U17" s="14" t="s">
        <v>129</v>
      </c>
      <c r="V17" s="14" t="s">
        <v>129</v>
      </c>
      <c r="W17" s="12" t="s">
        <v>134</v>
      </c>
      <c r="X17" s="12" t="s">
        <v>134</v>
      </c>
      <c r="Y17" s="141" t="s">
        <v>134</v>
      </c>
      <c r="Z17" s="141" t="s">
        <v>129</v>
      </c>
      <c r="AA17" s="141" t="s">
        <v>141</v>
      </c>
      <c r="AB17" s="141" t="s">
        <v>129</v>
      </c>
      <c r="AC17" s="141" t="s">
        <v>129</v>
      </c>
      <c r="AD17" s="138" t="s">
        <v>130</v>
      </c>
      <c r="AE17" s="141" t="s">
        <v>129</v>
      </c>
      <c r="AF17" s="138" t="s">
        <v>134</v>
      </c>
      <c r="AG17" s="138" t="s">
        <v>134</v>
      </c>
      <c r="AH17" s="132"/>
      <c r="AI17" s="132"/>
    </row>
    <row r="18" spans="1:35" s="127" customFormat="1" ht="17" customHeight="1">
      <c r="A18" s="124" t="s">
        <v>94</v>
      </c>
      <c r="B18" s="125" t="s">
        <v>0</v>
      </c>
      <c r="C18" s="125" t="s">
        <v>1</v>
      </c>
      <c r="D18" s="126" t="s">
        <v>261</v>
      </c>
      <c r="E18" s="125" t="s">
        <v>86</v>
      </c>
      <c r="F18" s="125" t="s">
        <v>16</v>
      </c>
      <c r="G18" s="125" t="s">
        <v>80</v>
      </c>
      <c r="H18" s="125" t="s">
        <v>124</v>
      </c>
      <c r="I18" s="125" t="s">
        <v>9</v>
      </c>
      <c r="J18" s="125" t="s">
        <v>75</v>
      </c>
      <c r="K18" s="125" t="s">
        <v>81</v>
      </c>
      <c r="L18" s="126" t="s">
        <v>85</v>
      </c>
      <c r="M18" s="126" t="s">
        <v>84</v>
      </c>
      <c r="N18" s="125" t="s">
        <v>8</v>
      </c>
      <c r="O18" s="125" t="s">
        <v>7</v>
      </c>
      <c r="P18" s="125" t="s">
        <v>6</v>
      </c>
      <c r="Q18" s="125" t="s">
        <v>17</v>
      </c>
      <c r="R18" s="125" t="s">
        <v>10</v>
      </c>
      <c r="S18" s="125" t="s">
        <v>18</v>
      </c>
      <c r="T18" s="125" t="s">
        <v>11</v>
      </c>
      <c r="U18" s="125" t="s">
        <v>260</v>
      </c>
      <c r="V18" s="125" t="s">
        <v>264</v>
      </c>
      <c r="W18" s="125" t="s">
        <v>265</v>
      </c>
      <c r="X18" s="125" t="s">
        <v>266</v>
      </c>
      <c r="Y18" s="142" t="s">
        <v>133</v>
      </c>
      <c r="Z18" s="142" t="s">
        <v>262</v>
      </c>
      <c r="AA18" s="142" t="s">
        <v>140</v>
      </c>
      <c r="AB18" s="142" t="s">
        <v>137</v>
      </c>
      <c r="AC18" s="142" t="s">
        <v>82</v>
      </c>
      <c r="AD18" s="142" t="s">
        <v>91</v>
      </c>
      <c r="AE18" s="142" t="s">
        <v>263</v>
      </c>
      <c r="AF18" s="143" t="s">
        <v>265</v>
      </c>
      <c r="AG18" s="144" t="s">
        <v>266</v>
      </c>
      <c r="AH18" s="135"/>
      <c r="AI18" s="135"/>
    </row>
    <row r="19" spans="1:35" s="6" customFormat="1" ht="23" customHeight="1">
      <c r="A19" s="149" t="s">
        <v>147</v>
      </c>
      <c r="B19" s="128" t="s">
        <v>53</v>
      </c>
      <c r="C19" s="128" t="s">
        <v>39</v>
      </c>
      <c r="D19" s="129" t="str">
        <f t="shared" ref="D19:D43" si="0">IF(P19="","",P19)</f>
        <v>Kevin.Hobbs@blahblah.com</v>
      </c>
      <c r="E19" s="128" t="s">
        <v>259</v>
      </c>
      <c r="F19" s="128" t="s">
        <v>257</v>
      </c>
      <c r="G19" s="128" t="s">
        <v>242</v>
      </c>
      <c r="H19" s="128" t="s">
        <v>125</v>
      </c>
      <c r="I19" s="128" t="s">
        <v>73</v>
      </c>
      <c r="J19" s="128" t="s">
        <v>78</v>
      </c>
      <c r="K19" s="128" t="s">
        <v>243</v>
      </c>
      <c r="L19" s="123"/>
      <c r="M19" s="123"/>
      <c r="N19" s="7">
        <v>4045551212</v>
      </c>
      <c r="O19" s="128" t="s">
        <v>254</v>
      </c>
      <c r="P19" s="128" t="str">
        <f t="shared" ref="P19:P43" si="1">CONCATENATE(B19,".",C19,"@blahblah.com")</f>
        <v>Kevin.Hobbs@blahblah.com</v>
      </c>
      <c r="Q19" s="128" t="s">
        <v>28</v>
      </c>
      <c r="R19" s="128" t="s">
        <v>35</v>
      </c>
      <c r="S19" s="128" t="s">
        <v>34</v>
      </c>
      <c r="T19" s="128" t="s">
        <v>256</v>
      </c>
      <c r="U19" s="128"/>
      <c r="V19" s="128"/>
      <c r="W19" s="128"/>
      <c r="X19" s="128"/>
      <c r="Y19" s="7"/>
      <c r="Z19" s="7"/>
      <c r="AA19" s="7"/>
      <c r="AB19" s="7"/>
      <c r="AC19" s="7"/>
      <c r="AD19" s="7"/>
      <c r="AE19" s="128"/>
      <c r="AF19" s="128"/>
      <c r="AG19" s="128"/>
      <c r="AH19" s="128"/>
      <c r="AI19" s="128"/>
    </row>
    <row r="20" spans="1:35" s="6" customFormat="1" ht="23" customHeight="1">
      <c r="A20" s="150"/>
      <c r="B20" s="128" t="s">
        <v>54</v>
      </c>
      <c r="C20" s="128" t="s">
        <v>40</v>
      </c>
      <c r="D20" s="129" t="str">
        <f t="shared" si="0"/>
        <v>Kim.Sammons@blahblah.com</v>
      </c>
      <c r="E20" s="128" t="s">
        <v>259</v>
      </c>
      <c r="F20" s="128" t="s">
        <v>258</v>
      </c>
      <c r="G20" s="128" t="s">
        <v>241</v>
      </c>
      <c r="H20" s="128" t="s">
        <v>125</v>
      </c>
      <c r="I20" s="128" t="s">
        <v>74</v>
      </c>
      <c r="J20" s="128" t="s">
        <v>78</v>
      </c>
      <c r="K20" s="128" t="s">
        <v>243</v>
      </c>
      <c r="L20" s="123"/>
      <c r="M20" s="123"/>
      <c r="N20" s="7">
        <v>4045551212</v>
      </c>
      <c r="O20" s="128" t="s">
        <v>253</v>
      </c>
      <c r="P20" s="128" t="str">
        <f t="shared" si="1"/>
        <v>Kim.Sammons@blahblah.com</v>
      </c>
      <c r="Q20" s="128" t="s">
        <v>29</v>
      </c>
      <c r="R20" s="128" t="s">
        <v>255</v>
      </c>
      <c r="S20" s="128" t="s">
        <v>33</v>
      </c>
      <c r="T20" s="128" t="s">
        <v>35</v>
      </c>
      <c r="U20" s="128"/>
      <c r="V20" s="128"/>
      <c r="W20" s="128"/>
      <c r="X20" s="128"/>
      <c r="Y20" s="7"/>
      <c r="Z20" s="7"/>
      <c r="AA20" s="7"/>
      <c r="AB20" s="7"/>
      <c r="AC20" s="7"/>
      <c r="AD20" s="7"/>
      <c r="AE20" s="128"/>
      <c r="AF20" s="128"/>
      <c r="AG20" s="128"/>
      <c r="AH20" s="128"/>
      <c r="AI20" s="128"/>
    </row>
    <row r="21" spans="1:35" s="6" customFormat="1" ht="23" customHeight="1">
      <c r="A21" s="150"/>
      <c r="B21" s="128" t="s">
        <v>55</v>
      </c>
      <c r="C21" s="128" t="s">
        <v>41</v>
      </c>
      <c r="D21" s="129" t="str">
        <f t="shared" si="0"/>
        <v>Brad.Mackett@blahblah.com</v>
      </c>
      <c r="E21" s="128" t="s">
        <v>259</v>
      </c>
      <c r="F21" s="128" t="s">
        <v>257</v>
      </c>
      <c r="G21" s="128" t="s">
        <v>242</v>
      </c>
      <c r="H21" s="128" t="s">
        <v>123</v>
      </c>
      <c r="I21" s="128" t="s">
        <v>73</v>
      </c>
      <c r="J21" s="128" t="s">
        <v>78</v>
      </c>
      <c r="K21" s="128" t="s">
        <v>244</v>
      </c>
      <c r="L21" s="123"/>
      <c r="M21" s="123"/>
      <c r="N21" s="7">
        <v>4045551212</v>
      </c>
      <c r="O21" s="128" t="s">
        <v>252</v>
      </c>
      <c r="P21" s="128" t="str">
        <f t="shared" si="1"/>
        <v>Brad.Mackett@blahblah.com</v>
      </c>
      <c r="Q21" s="128" t="s">
        <v>30</v>
      </c>
      <c r="R21" s="128" t="s">
        <v>256</v>
      </c>
      <c r="S21" s="128" t="s">
        <v>32</v>
      </c>
      <c r="T21" s="128" t="s">
        <v>255</v>
      </c>
      <c r="U21" s="128"/>
      <c r="V21" s="128"/>
      <c r="W21" s="128"/>
      <c r="X21" s="128"/>
      <c r="Y21" s="7"/>
      <c r="Z21" s="7"/>
      <c r="AA21" s="7"/>
      <c r="AB21" s="7"/>
      <c r="AC21" s="7"/>
      <c r="AD21" s="7"/>
      <c r="AE21" s="128"/>
      <c r="AF21" s="128"/>
      <c r="AG21" s="128"/>
      <c r="AH21" s="128"/>
      <c r="AI21" s="128"/>
    </row>
    <row r="22" spans="1:35" s="6" customFormat="1" ht="23" customHeight="1">
      <c r="A22" s="150"/>
      <c r="B22" s="128" t="s">
        <v>56</v>
      </c>
      <c r="C22" s="128" t="s">
        <v>41</v>
      </c>
      <c r="D22" s="129" t="str">
        <f t="shared" si="0"/>
        <v>Eileen.Mackett@blahblah.com</v>
      </c>
      <c r="E22" s="128" t="s">
        <v>259</v>
      </c>
      <c r="F22" s="128" t="s">
        <v>258</v>
      </c>
      <c r="G22" s="128" t="s">
        <v>241</v>
      </c>
      <c r="H22" s="128" t="s">
        <v>123</v>
      </c>
      <c r="I22" s="128" t="s">
        <v>74</v>
      </c>
      <c r="J22" s="128" t="s">
        <v>78</v>
      </c>
      <c r="K22" s="128" t="s">
        <v>244</v>
      </c>
      <c r="L22" s="123"/>
      <c r="M22" s="123"/>
      <c r="N22" s="7">
        <v>4045551212</v>
      </c>
      <c r="O22" s="128" t="s">
        <v>254</v>
      </c>
      <c r="P22" s="128" t="str">
        <f t="shared" si="1"/>
        <v>Eileen.Mackett@blahblah.com</v>
      </c>
      <c r="Q22" s="128" t="s">
        <v>31</v>
      </c>
      <c r="R22" s="128" t="s">
        <v>35</v>
      </c>
      <c r="S22" s="128" t="s">
        <v>31</v>
      </c>
      <c r="T22" s="128" t="s">
        <v>256</v>
      </c>
      <c r="U22" s="128"/>
      <c r="V22" s="128"/>
      <c r="W22" s="128"/>
      <c r="X22" s="128"/>
      <c r="Y22" s="7"/>
      <c r="Z22" s="7"/>
      <c r="AA22" s="7"/>
      <c r="AB22" s="7"/>
      <c r="AC22" s="7"/>
      <c r="AD22" s="7"/>
      <c r="AE22" s="128"/>
      <c r="AF22" s="128"/>
      <c r="AG22" s="128"/>
      <c r="AH22" s="128"/>
      <c r="AI22" s="128"/>
    </row>
    <row r="23" spans="1:35" s="6" customFormat="1" ht="23" customHeight="1">
      <c r="A23" s="150"/>
      <c r="B23" s="128" t="s">
        <v>53</v>
      </c>
      <c r="C23" s="128" t="s">
        <v>42</v>
      </c>
      <c r="D23" s="129" t="str">
        <f t="shared" si="0"/>
        <v>Kevin.Scollard@blahblah.com</v>
      </c>
      <c r="E23" s="128" t="s">
        <v>259</v>
      </c>
      <c r="F23" s="128" t="s">
        <v>257</v>
      </c>
      <c r="G23" s="128" t="s">
        <v>242</v>
      </c>
      <c r="H23" s="128" t="s">
        <v>125</v>
      </c>
      <c r="I23" s="128" t="s">
        <v>73</v>
      </c>
      <c r="J23" s="128" t="s">
        <v>78</v>
      </c>
      <c r="K23" s="128" t="s">
        <v>244</v>
      </c>
      <c r="L23" s="123"/>
      <c r="M23" s="123"/>
      <c r="N23" s="7">
        <v>4045551212</v>
      </c>
      <c r="O23" s="128" t="s">
        <v>253</v>
      </c>
      <c r="P23" s="128" t="str">
        <f t="shared" si="1"/>
        <v>Kevin.Scollard@blahblah.com</v>
      </c>
      <c r="Q23" s="128" t="s">
        <v>32</v>
      </c>
      <c r="R23" s="128" t="s">
        <v>255</v>
      </c>
      <c r="S23" s="128" t="s">
        <v>30</v>
      </c>
      <c r="T23" s="128" t="s">
        <v>35</v>
      </c>
      <c r="U23" s="128"/>
      <c r="V23" s="128"/>
      <c r="W23" s="128"/>
      <c r="X23" s="128"/>
      <c r="Y23" s="7"/>
      <c r="Z23" s="7"/>
      <c r="AA23" s="7"/>
      <c r="AB23" s="7"/>
      <c r="AC23" s="7"/>
      <c r="AD23" s="7"/>
      <c r="AE23" s="128"/>
      <c r="AF23" s="128"/>
      <c r="AG23" s="128"/>
      <c r="AH23" s="128"/>
      <c r="AI23" s="128"/>
    </row>
    <row r="24" spans="1:35" s="6" customFormat="1" ht="23" customHeight="1">
      <c r="A24" s="150"/>
      <c r="B24" s="128" t="s">
        <v>57</v>
      </c>
      <c r="C24" s="128" t="s">
        <v>43</v>
      </c>
      <c r="D24" s="129" t="str">
        <f t="shared" si="0"/>
        <v>Tim.Smith@blahblah.com</v>
      </c>
      <c r="E24" s="128" t="s">
        <v>259</v>
      </c>
      <c r="F24" s="128" t="s">
        <v>257</v>
      </c>
      <c r="G24" s="128" t="s">
        <v>242</v>
      </c>
      <c r="H24" s="128" t="s">
        <v>125</v>
      </c>
      <c r="I24" s="128" t="s">
        <v>73</v>
      </c>
      <c r="J24" s="128" t="s">
        <v>78</v>
      </c>
      <c r="K24" s="128" t="s">
        <v>244</v>
      </c>
      <c r="L24" s="123"/>
      <c r="M24" s="123"/>
      <c r="N24" s="7">
        <v>4045551212</v>
      </c>
      <c r="O24" s="128" t="s">
        <v>252</v>
      </c>
      <c r="P24" s="128" t="str">
        <f t="shared" si="1"/>
        <v>Tim.Smith@blahblah.com</v>
      </c>
      <c r="Q24" s="128" t="s">
        <v>33</v>
      </c>
      <c r="R24" s="128" t="s">
        <v>256</v>
      </c>
      <c r="S24" s="128" t="s">
        <v>29</v>
      </c>
      <c r="T24" s="128" t="s">
        <v>255</v>
      </c>
      <c r="U24" s="128"/>
      <c r="V24" s="128"/>
      <c r="W24" s="128"/>
      <c r="X24" s="128"/>
      <c r="Y24" s="7"/>
      <c r="Z24" s="7"/>
      <c r="AA24" s="7"/>
      <c r="AB24" s="7"/>
      <c r="AC24" s="7"/>
      <c r="AD24" s="7"/>
      <c r="AE24" s="128"/>
      <c r="AF24" s="128"/>
      <c r="AG24" s="128"/>
      <c r="AH24" s="128"/>
      <c r="AI24" s="128"/>
    </row>
    <row r="25" spans="1:35" s="6" customFormat="1" ht="23" customHeight="1">
      <c r="A25" s="150"/>
      <c r="B25" s="128" t="s">
        <v>58</v>
      </c>
      <c r="C25" s="128" t="s">
        <v>43</v>
      </c>
      <c r="D25" s="129" t="str">
        <f t="shared" si="0"/>
        <v>Michelle.Smith@blahblah.com</v>
      </c>
      <c r="E25" s="128" t="s">
        <v>259</v>
      </c>
      <c r="F25" s="128" t="s">
        <v>258</v>
      </c>
      <c r="G25" s="128" t="s">
        <v>241</v>
      </c>
      <c r="H25" s="128" t="s">
        <v>125</v>
      </c>
      <c r="I25" s="128" t="s">
        <v>74</v>
      </c>
      <c r="J25" s="128" t="s">
        <v>78</v>
      </c>
      <c r="K25" s="128" t="s">
        <v>243</v>
      </c>
      <c r="L25" s="123"/>
      <c r="M25" s="123"/>
      <c r="N25" s="7">
        <v>4045551212</v>
      </c>
      <c r="O25" s="128" t="s">
        <v>254</v>
      </c>
      <c r="P25" s="128" t="str">
        <f t="shared" si="1"/>
        <v>Michelle.Smith@blahblah.com</v>
      </c>
      <c r="Q25" s="128" t="s">
        <v>34</v>
      </c>
      <c r="R25" s="128" t="s">
        <v>35</v>
      </c>
      <c r="S25" s="128" t="s">
        <v>28</v>
      </c>
      <c r="T25" s="128" t="s">
        <v>256</v>
      </c>
      <c r="U25" s="128"/>
      <c r="V25" s="128"/>
      <c r="W25" s="128"/>
      <c r="X25" s="128"/>
      <c r="Y25" s="7"/>
      <c r="Z25" s="7"/>
      <c r="AA25" s="7"/>
      <c r="AB25" s="7"/>
      <c r="AC25" s="7"/>
      <c r="AD25" s="7"/>
      <c r="AE25" s="128"/>
      <c r="AF25" s="128"/>
      <c r="AG25" s="128"/>
      <c r="AH25" s="128"/>
      <c r="AI25" s="128"/>
    </row>
    <row r="26" spans="1:35" s="6" customFormat="1" ht="23" customHeight="1">
      <c r="A26" s="150"/>
      <c r="B26" s="128" t="s">
        <v>59</v>
      </c>
      <c r="C26" s="128" t="s">
        <v>44</v>
      </c>
      <c r="D26" s="129" t="str">
        <f t="shared" si="0"/>
        <v>Ian.Hastings@blahblah.com</v>
      </c>
      <c r="E26" s="128" t="s">
        <v>259</v>
      </c>
      <c r="F26" s="128" t="s">
        <v>257</v>
      </c>
      <c r="G26" s="128" t="s">
        <v>242</v>
      </c>
      <c r="H26" s="128" t="s">
        <v>125</v>
      </c>
      <c r="I26" s="128" t="s">
        <v>73</v>
      </c>
      <c r="J26" s="128" t="s">
        <v>78</v>
      </c>
      <c r="K26" s="128" t="s">
        <v>245</v>
      </c>
      <c r="L26" s="123"/>
      <c r="M26" s="123"/>
      <c r="N26" s="7">
        <v>4045551212</v>
      </c>
      <c r="O26" s="128" t="s">
        <v>253</v>
      </c>
      <c r="P26" s="128" t="str">
        <f t="shared" si="1"/>
        <v>Ian.Hastings@blahblah.com</v>
      </c>
      <c r="Q26" s="128" t="s">
        <v>28</v>
      </c>
      <c r="R26" s="128" t="s">
        <v>255</v>
      </c>
      <c r="S26" s="128" t="s">
        <v>34</v>
      </c>
      <c r="T26" s="128" t="s">
        <v>35</v>
      </c>
      <c r="U26" s="128"/>
      <c r="V26" s="128"/>
      <c r="W26" s="128"/>
      <c r="X26" s="128"/>
      <c r="Y26" s="7"/>
      <c r="Z26" s="7"/>
      <c r="AA26" s="7"/>
      <c r="AB26" s="7"/>
      <c r="AC26" s="7"/>
      <c r="AD26" s="7"/>
      <c r="AE26" s="128"/>
      <c r="AF26" s="128"/>
      <c r="AG26" s="128"/>
      <c r="AH26" s="128"/>
      <c r="AI26" s="128"/>
    </row>
    <row r="27" spans="1:35" s="6" customFormat="1" ht="23" customHeight="1">
      <c r="A27" s="150"/>
      <c r="B27" s="128" t="s">
        <v>60</v>
      </c>
      <c r="C27" s="128" t="s">
        <v>44</v>
      </c>
      <c r="D27" s="129" t="str">
        <f t="shared" si="0"/>
        <v>Beth.Hastings@blahblah.com</v>
      </c>
      <c r="E27" s="128" t="s">
        <v>259</v>
      </c>
      <c r="F27" s="128" t="s">
        <v>258</v>
      </c>
      <c r="G27" s="128" t="s">
        <v>241</v>
      </c>
      <c r="H27" s="128" t="s">
        <v>125</v>
      </c>
      <c r="I27" s="128" t="s">
        <v>74</v>
      </c>
      <c r="J27" s="128" t="s">
        <v>78</v>
      </c>
      <c r="K27" s="128" t="s">
        <v>246</v>
      </c>
      <c r="L27" s="123"/>
      <c r="M27" s="123"/>
      <c r="N27" s="7">
        <v>4045551212</v>
      </c>
      <c r="O27" s="128" t="s">
        <v>252</v>
      </c>
      <c r="P27" s="128" t="str">
        <f t="shared" si="1"/>
        <v>Beth.Hastings@blahblah.com</v>
      </c>
      <c r="Q27" s="128" t="s">
        <v>29</v>
      </c>
      <c r="R27" s="128" t="s">
        <v>256</v>
      </c>
      <c r="S27" s="128" t="s">
        <v>33</v>
      </c>
      <c r="T27" s="128" t="s">
        <v>255</v>
      </c>
      <c r="U27" s="128"/>
      <c r="V27" s="128"/>
      <c r="W27" s="128"/>
      <c r="X27" s="128"/>
      <c r="Y27" s="7"/>
      <c r="Z27" s="7"/>
      <c r="AA27" s="7"/>
      <c r="AB27" s="7"/>
      <c r="AC27" s="7"/>
      <c r="AD27" s="7"/>
      <c r="AE27" s="128"/>
      <c r="AF27" s="128"/>
      <c r="AG27" s="128"/>
      <c r="AH27" s="128"/>
      <c r="AI27" s="128"/>
    </row>
    <row r="28" spans="1:35" s="6" customFormat="1" ht="23" customHeight="1">
      <c r="A28" s="150"/>
      <c r="B28" s="128" t="s">
        <v>61</v>
      </c>
      <c r="C28" s="128" t="s">
        <v>45</v>
      </c>
      <c r="D28" s="129" t="str">
        <f t="shared" si="0"/>
        <v>Lola.Kress@blahblah.com</v>
      </c>
      <c r="E28" s="128" t="s">
        <v>259</v>
      </c>
      <c r="F28" s="128" t="s">
        <v>258</v>
      </c>
      <c r="G28" s="128" t="s">
        <v>241</v>
      </c>
      <c r="H28" s="128" t="s">
        <v>125</v>
      </c>
      <c r="I28" s="128" t="s">
        <v>74</v>
      </c>
      <c r="J28" s="128" t="s">
        <v>78</v>
      </c>
      <c r="K28" s="128" t="s">
        <v>247</v>
      </c>
      <c r="L28" s="123"/>
      <c r="M28" s="123"/>
      <c r="N28" s="7">
        <v>4045551212</v>
      </c>
      <c r="O28" s="128" t="s">
        <v>254</v>
      </c>
      <c r="P28" s="128" t="str">
        <f t="shared" si="1"/>
        <v>Lola.Kress@blahblah.com</v>
      </c>
      <c r="Q28" s="128" t="s">
        <v>30</v>
      </c>
      <c r="R28" s="128" t="s">
        <v>35</v>
      </c>
      <c r="S28" s="128" t="s">
        <v>32</v>
      </c>
      <c r="T28" s="128" t="s">
        <v>256</v>
      </c>
      <c r="U28" s="128"/>
      <c r="V28" s="128"/>
      <c r="W28" s="128"/>
      <c r="X28" s="128"/>
      <c r="Y28" s="7"/>
      <c r="Z28" s="7"/>
      <c r="AA28" s="7"/>
      <c r="AB28" s="7"/>
      <c r="AC28" s="7"/>
      <c r="AD28" s="7"/>
      <c r="AE28" s="128"/>
      <c r="AF28" s="128"/>
      <c r="AG28" s="128"/>
      <c r="AH28" s="128"/>
      <c r="AI28" s="128"/>
    </row>
    <row r="29" spans="1:35" s="6" customFormat="1" ht="23" customHeight="1">
      <c r="A29" s="150"/>
      <c r="B29" s="128" t="s">
        <v>62</v>
      </c>
      <c r="C29" s="128" t="s">
        <v>46</v>
      </c>
      <c r="D29" s="129" t="str">
        <f t="shared" si="0"/>
        <v>Jason.Naylor@blahblah.com</v>
      </c>
      <c r="E29" s="128" t="s">
        <v>259</v>
      </c>
      <c r="F29" s="128" t="s">
        <v>257</v>
      </c>
      <c r="G29" s="128" t="s">
        <v>242</v>
      </c>
      <c r="H29" s="128" t="s">
        <v>125</v>
      </c>
      <c r="I29" s="128" t="s">
        <v>73</v>
      </c>
      <c r="J29" s="128" t="s">
        <v>78</v>
      </c>
      <c r="K29" s="128" t="s">
        <v>245</v>
      </c>
      <c r="L29" s="123"/>
      <c r="M29" s="123"/>
      <c r="N29" s="7">
        <v>4045551212</v>
      </c>
      <c r="O29" s="128" t="s">
        <v>253</v>
      </c>
      <c r="P29" s="128" t="str">
        <f t="shared" si="1"/>
        <v>Jason.Naylor@blahblah.com</v>
      </c>
      <c r="Q29" s="128" t="s">
        <v>31</v>
      </c>
      <c r="R29" s="128" t="s">
        <v>255</v>
      </c>
      <c r="S29" s="128" t="s">
        <v>31</v>
      </c>
      <c r="T29" s="128" t="s">
        <v>35</v>
      </c>
      <c r="U29" s="128"/>
      <c r="V29" s="128"/>
      <c r="W29" s="128"/>
      <c r="X29" s="128"/>
      <c r="Y29" s="7"/>
      <c r="Z29" s="7"/>
      <c r="AA29" s="7"/>
      <c r="AB29" s="7"/>
      <c r="AC29" s="7"/>
      <c r="AD29" s="7"/>
      <c r="AE29" s="128"/>
      <c r="AF29" s="128"/>
      <c r="AG29" s="128"/>
      <c r="AH29" s="128"/>
      <c r="AI29" s="128"/>
    </row>
    <row r="30" spans="1:35" s="6" customFormat="1" ht="23" customHeight="1">
      <c r="A30" s="150"/>
      <c r="B30" s="128" t="s">
        <v>63</v>
      </c>
      <c r="C30" s="128" t="s">
        <v>47</v>
      </c>
      <c r="D30" s="129" t="str">
        <f t="shared" si="0"/>
        <v>Karen.Draper@blahblah.com</v>
      </c>
      <c r="E30" s="128" t="s">
        <v>259</v>
      </c>
      <c r="F30" s="128" t="s">
        <v>258</v>
      </c>
      <c r="G30" s="128" t="s">
        <v>241</v>
      </c>
      <c r="H30" s="128" t="s">
        <v>125</v>
      </c>
      <c r="I30" s="128" t="s">
        <v>74</v>
      </c>
      <c r="J30" s="128" t="s">
        <v>78</v>
      </c>
      <c r="K30" s="128" t="s">
        <v>246</v>
      </c>
      <c r="L30" s="123"/>
      <c r="M30" s="123"/>
      <c r="N30" s="7">
        <v>4045551212</v>
      </c>
      <c r="O30" s="128" t="s">
        <v>252</v>
      </c>
      <c r="P30" s="128" t="str">
        <f t="shared" si="1"/>
        <v>Karen.Draper@blahblah.com</v>
      </c>
      <c r="Q30" s="128" t="s">
        <v>32</v>
      </c>
      <c r="R30" s="128" t="s">
        <v>256</v>
      </c>
      <c r="S30" s="128" t="s">
        <v>30</v>
      </c>
      <c r="T30" s="128" t="s">
        <v>255</v>
      </c>
      <c r="U30" s="128"/>
      <c r="V30" s="128"/>
      <c r="W30" s="128"/>
      <c r="X30" s="128"/>
      <c r="Y30" s="7"/>
      <c r="Z30" s="7"/>
      <c r="AA30" s="7"/>
      <c r="AB30" s="7"/>
      <c r="AC30" s="7"/>
      <c r="AD30" s="7"/>
      <c r="AE30" s="128"/>
      <c r="AF30" s="128"/>
      <c r="AG30" s="128"/>
      <c r="AH30" s="128"/>
      <c r="AI30" s="128"/>
    </row>
    <row r="31" spans="1:35" s="6" customFormat="1" ht="23" customHeight="1">
      <c r="A31" s="150"/>
      <c r="B31" s="128" t="s">
        <v>64</v>
      </c>
      <c r="C31" s="128" t="s">
        <v>47</v>
      </c>
      <c r="D31" s="129" t="str">
        <f t="shared" si="0"/>
        <v>Chris.Draper@blahblah.com</v>
      </c>
      <c r="E31" s="128" t="s">
        <v>259</v>
      </c>
      <c r="F31" s="128" t="s">
        <v>257</v>
      </c>
      <c r="G31" s="128" t="s">
        <v>242</v>
      </c>
      <c r="H31" s="128" t="s">
        <v>125</v>
      </c>
      <c r="I31" s="128" t="s">
        <v>73</v>
      </c>
      <c r="J31" s="128" t="s">
        <v>78</v>
      </c>
      <c r="K31" s="128" t="s">
        <v>244</v>
      </c>
      <c r="L31" s="123"/>
      <c r="M31" s="123"/>
      <c r="N31" s="7">
        <v>4045551212</v>
      </c>
      <c r="O31" s="128" t="s">
        <v>254</v>
      </c>
      <c r="P31" s="128" t="str">
        <f t="shared" si="1"/>
        <v>Chris.Draper@blahblah.com</v>
      </c>
      <c r="Q31" s="128" t="s">
        <v>33</v>
      </c>
      <c r="R31" s="128" t="s">
        <v>35</v>
      </c>
      <c r="S31" s="128" t="s">
        <v>29</v>
      </c>
      <c r="T31" s="128" t="s">
        <v>256</v>
      </c>
      <c r="U31" s="128"/>
      <c r="V31" s="128"/>
      <c r="W31" s="128"/>
      <c r="X31" s="128"/>
      <c r="Y31" s="7"/>
      <c r="Z31" s="7"/>
      <c r="AA31" s="7"/>
      <c r="AB31" s="7"/>
      <c r="AC31" s="7"/>
      <c r="AD31" s="7"/>
      <c r="AE31" s="128"/>
      <c r="AF31" s="128"/>
      <c r="AG31" s="128"/>
      <c r="AH31" s="128"/>
      <c r="AI31" s="128"/>
    </row>
    <row r="32" spans="1:35" s="6" customFormat="1" ht="23" customHeight="1">
      <c r="A32" s="150"/>
      <c r="B32" s="128" t="s">
        <v>65</v>
      </c>
      <c r="C32" s="128" t="s">
        <v>48</v>
      </c>
      <c r="D32" s="129" t="str">
        <f t="shared" si="0"/>
        <v>Scott.Davidson@blahblah.com</v>
      </c>
      <c r="E32" s="128" t="s">
        <v>259</v>
      </c>
      <c r="F32" s="128" t="s">
        <v>257</v>
      </c>
      <c r="G32" s="128" t="s">
        <v>242</v>
      </c>
      <c r="H32" s="128" t="s">
        <v>125</v>
      </c>
      <c r="I32" s="128" t="s">
        <v>73</v>
      </c>
      <c r="J32" s="128" t="s">
        <v>78</v>
      </c>
      <c r="K32" s="128" t="s">
        <v>247</v>
      </c>
      <c r="L32" s="123"/>
      <c r="M32" s="123"/>
      <c r="N32" s="7">
        <v>4045551212</v>
      </c>
      <c r="O32" s="128" t="s">
        <v>253</v>
      </c>
      <c r="P32" s="128" t="str">
        <f t="shared" si="1"/>
        <v>Scott.Davidson@blahblah.com</v>
      </c>
      <c r="Q32" s="128" t="s">
        <v>34</v>
      </c>
      <c r="R32" s="128" t="s">
        <v>255</v>
      </c>
      <c r="S32" s="128" t="s">
        <v>28</v>
      </c>
      <c r="T32" s="128" t="s">
        <v>35</v>
      </c>
      <c r="U32" s="128"/>
      <c r="V32" s="128"/>
      <c r="W32" s="128"/>
      <c r="X32" s="128"/>
      <c r="Y32" s="7"/>
      <c r="Z32" s="7"/>
      <c r="AA32" s="7"/>
      <c r="AB32" s="7"/>
      <c r="AC32" s="7"/>
      <c r="AD32" s="7"/>
      <c r="AE32" s="128"/>
      <c r="AF32" s="128"/>
      <c r="AG32" s="128"/>
      <c r="AH32" s="128"/>
      <c r="AI32" s="128"/>
    </row>
    <row r="33" spans="1:35" s="6" customFormat="1" ht="23" customHeight="1">
      <c r="A33" s="150"/>
      <c r="B33" s="128" t="s">
        <v>66</v>
      </c>
      <c r="C33" s="128" t="s">
        <v>48</v>
      </c>
      <c r="D33" s="129" t="str">
        <f t="shared" si="0"/>
        <v>Kristen.Davidson@blahblah.com</v>
      </c>
      <c r="E33" s="128" t="s">
        <v>259</v>
      </c>
      <c r="F33" s="128" t="s">
        <v>258</v>
      </c>
      <c r="G33" s="128" t="s">
        <v>241</v>
      </c>
      <c r="H33" s="128" t="s">
        <v>125</v>
      </c>
      <c r="I33" s="128" t="s">
        <v>74</v>
      </c>
      <c r="J33" s="128" t="s">
        <v>78</v>
      </c>
      <c r="K33" s="128" t="s">
        <v>243</v>
      </c>
      <c r="L33" s="123"/>
      <c r="M33" s="123"/>
      <c r="N33" s="7">
        <v>4045551212</v>
      </c>
      <c r="O33" s="128" t="s">
        <v>252</v>
      </c>
      <c r="P33" s="128" t="str">
        <f t="shared" si="1"/>
        <v>Kristen.Davidson@blahblah.com</v>
      </c>
      <c r="Q33" s="128" t="s">
        <v>28</v>
      </c>
      <c r="R33" s="128" t="s">
        <v>256</v>
      </c>
      <c r="S33" s="128" t="s">
        <v>34</v>
      </c>
      <c r="T33" s="128" t="s">
        <v>255</v>
      </c>
      <c r="U33" s="128"/>
      <c r="V33" s="128"/>
      <c r="W33" s="128"/>
      <c r="X33" s="128"/>
      <c r="Y33" s="7"/>
      <c r="Z33" s="7"/>
      <c r="AA33" s="7"/>
      <c r="AB33" s="7"/>
      <c r="AC33" s="7"/>
      <c r="AD33" s="7"/>
      <c r="AE33" s="128"/>
      <c r="AF33" s="128"/>
      <c r="AG33" s="128"/>
      <c r="AH33" s="128"/>
      <c r="AI33" s="128"/>
    </row>
    <row r="34" spans="1:35" s="6" customFormat="1" ht="23" customHeight="1">
      <c r="A34" s="150"/>
      <c r="B34" s="128" t="s">
        <v>67</v>
      </c>
      <c r="C34" s="128" t="s">
        <v>49</v>
      </c>
      <c r="D34" s="129" t="str">
        <f t="shared" si="0"/>
        <v>Kristin.Haden@blahblah.com</v>
      </c>
      <c r="E34" s="128" t="s">
        <v>259</v>
      </c>
      <c r="F34" s="128" t="s">
        <v>258</v>
      </c>
      <c r="G34" s="128" t="s">
        <v>241</v>
      </c>
      <c r="H34" s="128" t="s">
        <v>125</v>
      </c>
      <c r="I34" s="128" t="s">
        <v>74</v>
      </c>
      <c r="J34" s="128" t="s">
        <v>78</v>
      </c>
      <c r="K34" s="128" t="s">
        <v>243</v>
      </c>
      <c r="L34" s="123"/>
      <c r="M34" s="123"/>
      <c r="N34" s="7">
        <v>4045551212</v>
      </c>
      <c r="O34" s="128" t="s">
        <v>254</v>
      </c>
      <c r="P34" s="128" t="str">
        <f t="shared" si="1"/>
        <v>Kristin.Haden@blahblah.com</v>
      </c>
      <c r="Q34" s="128" t="s">
        <v>29</v>
      </c>
      <c r="R34" s="128" t="s">
        <v>35</v>
      </c>
      <c r="S34" s="128" t="s">
        <v>33</v>
      </c>
      <c r="T34" s="128" t="s">
        <v>256</v>
      </c>
      <c r="U34" s="128"/>
      <c r="V34" s="128"/>
      <c r="W34" s="128"/>
      <c r="X34" s="128"/>
      <c r="Y34" s="7"/>
      <c r="Z34" s="7"/>
      <c r="AA34" s="7"/>
      <c r="AB34" s="7"/>
      <c r="AC34" s="7"/>
      <c r="AD34" s="7"/>
      <c r="AE34" s="128"/>
      <c r="AF34" s="128"/>
      <c r="AG34" s="128"/>
      <c r="AH34" s="128"/>
      <c r="AI34" s="128"/>
    </row>
    <row r="35" spans="1:35" s="6" customFormat="1" ht="23" customHeight="1">
      <c r="A35" s="150"/>
      <c r="B35" s="128" t="s">
        <v>68</v>
      </c>
      <c r="C35" s="128" t="s">
        <v>49</v>
      </c>
      <c r="D35" s="129" t="str">
        <f t="shared" si="0"/>
        <v>Rick.Haden@blahblah.com</v>
      </c>
      <c r="E35" s="128" t="s">
        <v>259</v>
      </c>
      <c r="F35" s="128" t="s">
        <v>257</v>
      </c>
      <c r="G35" s="128" t="s">
        <v>242</v>
      </c>
      <c r="H35" s="128" t="s">
        <v>125</v>
      </c>
      <c r="I35" s="128" t="s">
        <v>73</v>
      </c>
      <c r="J35" s="128" t="s">
        <v>78</v>
      </c>
      <c r="K35" s="128" t="s">
        <v>243</v>
      </c>
      <c r="L35" s="123"/>
      <c r="M35" s="123"/>
      <c r="N35" s="7">
        <v>4045551212</v>
      </c>
      <c r="O35" s="128" t="s">
        <v>253</v>
      </c>
      <c r="P35" s="128" t="str">
        <f t="shared" si="1"/>
        <v>Rick.Haden@blahblah.com</v>
      </c>
      <c r="Q35" s="128" t="s">
        <v>30</v>
      </c>
      <c r="R35" s="128" t="s">
        <v>255</v>
      </c>
      <c r="S35" s="128" t="s">
        <v>32</v>
      </c>
      <c r="T35" s="128" t="s">
        <v>35</v>
      </c>
      <c r="U35" s="128"/>
      <c r="V35" s="128"/>
      <c r="W35" s="128"/>
      <c r="X35" s="128"/>
      <c r="Y35" s="7"/>
      <c r="Z35" s="7"/>
      <c r="AA35" s="7"/>
      <c r="AB35" s="7"/>
      <c r="AC35" s="7"/>
      <c r="AD35" s="7"/>
      <c r="AE35" s="128"/>
      <c r="AF35" s="128"/>
      <c r="AG35" s="128"/>
      <c r="AH35" s="128"/>
      <c r="AI35" s="128"/>
    </row>
    <row r="36" spans="1:35" s="6" customFormat="1" ht="23" customHeight="1">
      <c r="A36" s="150"/>
      <c r="B36" s="128" t="s">
        <v>69</v>
      </c>
      <c r="C36" s="128" t="s">
        <v>50</v>
      </c>
      <c r="D36" s="129" t="str">
        <f t="shared" si="0"/>
        <v>Rhonda.Davis@blahblah.com</v>
      </c>
      <c r="E36" s="128" t="s">
        <v>259</v>
      </c>
      <c r="F36" s="128" t="s">
        <v>258</v>
      </c>
      <c r="G36" s="128" t="s">
        <v>241</v>
      </c>
      <c r="H36" s="128" t="s">
        <v>125</v>
      </c>
      <c r="I36" s="128" t="s">
        <v>74</v>
      </c>
      <c r="J36" s="128" t="s">
        <v>78</v>
      </c>
      <c r="K36" s="128" t="s">
        <v>246</v>
      </c>
      <c r="L36" s="123"/>
      <c r="M36" s="123"/>
      <c r="N36" s="7">
        <v>4045551212</v>
      </c>
      <c r="O36" s="128" t="s">
        <v>252</v>
      </c>
      <c r="P36" s="128" t="str">
        <f t="shared" si="1"/>
        <v>Rhonda.Davis@blahblah.com</v>
      </c>
      <c r="Q36" s="128" t="s">
        <v>31</v>
      </c>
      <c r="R36" s="128" t="s">
        <v>256</v>
      </c>
      <c r="S36" s="128" t="s">
        <v>31</v>
      </c>
      <c r="T36" s="128" t="s">
        <v>255</v>
      </c>
      <c r="U36" s="128"/>
      <c r="V36" s="128"/>
      <c r="W36" s="128"/>
      <c r="X36" s="128"/>
      <c r="Y36" s="7"/>
      <c r="Z36" s="7"/>
      <c r="AA36" s="7"/>
      <c r="AB36" s="7"/>
      <c r="AC36" s="7"/>
      <c r="AD36" s="7"/>
      <c r="AE36" s="128"/>
      <c r="AF36" s="128"/>
      <c r="AG36" s="128"/>
      <c r="AH36" s="128"/>
      <c r="AI36" s="128"/>
    </row>
    <row r="37" spans="1:35" s="6" customFormat="1" ht="23" customHeight="1">
      <c r="A37" s="150"/>
      <c r="B37" s="128" t="s">
        <v>70</v>
      </c>
      <c r="C37" s="128" t="s">
        <v>50</v>
      </c>
      <c r="D37" s="129" t="str">
        <f t="shared" si="0"/>
        <v>Lincoln.Davis@blahblah.com</v>
      </c>
      <c r="E37" s="128" t="s">
        <v>259</v>
      </c>
      <c r="F37" s="128" t="s">
        <v>257</v>
      </c>
      <c r="G37" s="128" t="s">
        <v>242</v>
      </c>
      <c r="H37" s="128" t="s">
        <v>125</v>
      </c>
      <c r="I37" s="128" t="s">
        <v>73</v>
      </c>
      <c r="J37" s="128" t="s">
        <v>78</v>
      </c>
      <c r="K37" s="128" t="s">
        <v>245</v>
      </c>
      <c r="L37" s="123"/>
      <c r="M37" s="123"/>
      <c r="N37" s="7">
        <v>4045551212</v>
      </c>
      <c r="O37" s="128" t="s">
        <v>254</v>
      </c>
      <c r="P37" s="128" t="str">
        <f t="shared" si="1"/>
        <v>Lincoln.Davis@blahblah.com</v>
      </c>
      <c r="Q37" s="128" t="s">
        <v>32</v>
      </c>
      <c r="R37" s="128" t="s">
        <v>35</v>
      </c>
      <c r="S37" s="128" t="s">
        <v>30</v>
      </c>
      <c r="T37" s="128" t="s">
        <v>256</v>
      </c>
      <c r="U37" s="128"/>
      <c r="V37" s="128"/>
      <c r="W37" s="128"/>
      <c r="X37" s="128"/>
      <c r="Y37" s="7"/>
      <c r="Z37" s="7"/>
      <c r="AA37" s="7"/>
      <c r="AB37" s="7"/>
      <c r="AC37" s="7"/>
      <c r="AD37" s="7"/>
      <c r="AE37" s="128"/>
      <c r="AF37" s="128"/>
      <c r="AG37" s="128"/>
      <c r="AH37" s="128"/>
      <c r="AI37" s="128"/>
    </row>
    <row r="38" spans="1:35" s="6" customFormat="1" ht="23" customHeight="1">
      <c r="A38" s="150"/>
      <c r="B38" s="128" t="s">
        <v>64</v>
      </c>
      <c r="C38" s="128" t="s">
        <v>51</v>
      </c>
      <c r="D38" s="129" t="str">
        <f t="shared" si="0"/>
        <v>Chris.Caldwell@blahblah.com</v>
      </c>
      <c r="E38" s="128" t="s">
        <v>259</v>
      </c>
      <c r="F38" s="128" t="s">
        <v>257</v>
      </c>
      <c r="G38" s="128" t="s">
        <v>242</v>
      </c>
      <c r="H38" s="128" t="s">
        <v>125</v>
      </c>
      <c r="I38" s="128" t="s">
        <v>73</v>
      </c>
      <c r="J38" s="128" t="s">
        <v>78</v>
      </c>
      <c r="K38" s="128" t="s">
        <v>244</v>
      </c>
      <c r="L38" s="123"/>
      <c r="M38" s="123"/>
      <c r="N38" s="7">
        <v>4045551212</v>
      </c>
      <c r="O38" s="128" t="s">
        <v>253</v>
      </c>
      <c r="P38" s="128" t="str">
        <f t="shared" si="1"/>
        <v>Chris.Caldwell@blahblah.com</v>
      </c>
      <c r="Q38" s="128" t="s">
        <v>33</v>
      </c>
      <c r="R38" s="128" t="s">
        <v>255</v>
      </c>
      <c r="S38" s="128" t="s">
        <v>29</v>
      </c>
      <c r="T38" s="128" t="s">
        <v>35</v>
      </c>
      <c r="U38" s="128"/>
      <c r="V38" s="128"/>
      <c r="W38" s="128"/>
      <c r="X38" s="128"/>
      <c r="Y38" s="7"/>
      <c r="Z38" s="7"/>
      <c r="AA38" s="7"/>
      <c r="AB38" s="7"/>
      <c r="AC38" s="7"/>
      <c r="AD38" s="7"/>
      <c r="AE38" s="128"/>
      <c r="AF38" s="128"/>
      <c r="AG38" s="128"/>
      <c r="AH38" s="128"/>
      <c r="AI38" s="128"/>
    </row>
    <row r="39" spans="1:35" s="6" customFormat="1" ht="23" customHeight="1">
      <c r="A39" s="150"/>
      <c r="B39" s="128" t="s">
        <v>54</v>
      </c>
      <c r="C39" s="128" t="s">
        <v>51</v>
      </c>
      <c r="D39" s="129" t="str">
        <f t="shared" si="0"/>
        <v>Kim.Caldwell@blahblah.com</v>
      </c>
      <c r="E39" s="128" t="s">
        <v>259</v>
      </c>
      <c r="F39" s="128" t="s">
        <v>258</v>
      </c>
      <c r="G39" s="128" t="s">
        <v>241</v>
      </c>
      <c r="H39" s="128" t="s">
        <v>125</v>
      </c>
      <c r="I39" s="128" t="s">
        <v>74</v>
      </c>
      <c r="J39" s="128" t="s">
        <v>78</v>
      </c>
      <c r="K39" s="128" t="s">
        <v>248</v>
      </c>
      <c r="L39" s="123"/>
      <c r="M39" s="123"/>
      <c r="N39" s="7">
        <v>4045551212</v>
      </c>
      <c r="O39" s="128" t="s">
        <v>252</v>
      </c>
      <c r="P39" s="128" t="str">
        <f t="shared" si="1"/>
        <v>Kim.Caldwell@blahblah.com</v>
      </c>
      <c r="Q39" s="128" t="s">
        <v>34</v>
      </c>
      <c r="R39" s="128" t="s">
        <v>256</v>
      </c>
      <c r="S39" s="128" t="s">
        <v>28</v>
      </c>
      <c r="T39" s="128" t="s">
        <v>255</v>
      </c>
      <c r="U39" s="128"/>
      <c r="V39" s="128"/>
      <c r="W39" s="128"/>
      <c r="X39" s="128"/>
      <c r="Y39" s="7"/>
      <c r="Z39" s="7"/>
      <c r="AA39" s="7"/>
      <c r="AB39" s="7"/>
      <c r="AC39" s="7"/>
      <c r="AD39" s="7"/>
      <c r="AE39" s="128"/>
      <c r="AF39" s="128"/>
      <c r="AG39" s="128"/>
      <c r="AH39" s="128"/>
      <c r="AI39" s="128"/>
    </row>
    <row r="40" spans="1:35" s="6" customFormat="1" ht="23" customHeight="1">
      <c r="A40" s="150"/>
      <c r="B40" s="128" t="s">
        <v>65</v>
      </c>
      <c r="C40" s="128" t="s">
        <v>52</v>
      </c>
      <c r="D40" s="129" t="str">
        <f t="shared" si="0"/>
        <v>Scott.Hargis@blahblah.com</v>
      </c>
      <c r="E40" s="128" t="s">
        <v>259</v>
      </c>
      <c r="F40" s="128" t="s">
        <v>257</v>
      </c>
      <c r="G40" s="128" t="s">
        <v>242</v>
      </c>
      <c r="H40" s="128" t="s">
        <v>125</v>
      </c>
      <c r="I40" s="128" t="s">
        <v>73</v>
      </c>
      <c r="J40" s="128" t="s">
        <v>78</v>
      </c>
      <c r="K40" s="128" t="s">
        <v>249</v>
      </c>
      <c r="L40" s="123"/>
      <c r="M40" s="123"/>
      <c r="N40" s="7">
        <v>4045551212</v>
      </c>
      <c r="O40" s="128" t="s">
        <v>254</v>
      </c>
      <c r="P40" s="128" t="str">
        <f t="shared" si="1"/>
        <v>Scott.Hargis@blahblah.com</v>
      </c>
      <c r="Q40" s="128" t="s">
        <v>28</v>
      </c>
      <c r="R40" s="128" t="s">
        <v>35</v>
      </c>
      <c r="S40" s="128" t="s">
        <v>34</v>
      </c>
      <c r="T40" s="128" t="s">
        <v>256</v>
      </c>
      <c r="U40" s="128"/>
      <c r="V40" s="128"/>
      <c r="W40" s="128"/>
      <c r="X40" s="128"/>
      <c r="Y40" s="7"/>
      <c r="Z40" s="7"/>
      <c r="AA40" s="7"/>
      <c r="AB40" s="7"/>
      <c r="AC40" s="7"/>
      <c r="AD40" s="7"/>
      <c r="AE40" s="128"/>
      <c r="AF40" s="128"/>
      <c r="AG40" s="128"/>
      <c r="AH40" s="128"/>
      <c r="AI40" s="128"/>
    </row>
    <row r="41" spans="1:35" s="6" customFormat="1" ht="23" customHeight="1">
      <c r="A41" s="150"/>
      <c r="B41" s="128" t="s">
        <v>72</v>
      </c>
      <c r="C41" s="128" t="s">
        <v>52</v>
      </c>
      <c r="D41" s="129" t="str">
        <f t="shared" si="0"/>
        <v>Sue.Hargis@blahblah.com</v>
      </c>
      <c r="E41" s="128" t="s">
        <v>259</v>
      </c>
      <c r="F41" s="128" t="s">
        <v>258</v>
      </c>
      <c r="G41" s="128" t="s">
        <v>241</v>
      </c>
      <c r="H41" s="128" t="s">
        <v>125</v>
      </c>
      <c r="I41" s="128" t="s">
        <v>74</v>
      </c>
      <c r="J41" s="128" t="s">
        <v>78</v>
      </c>
      <c r="K41" s="128" t="s">
        <v>250</v>
      </c>
      <c r="L41" s="123"/>
      <c r="M41" s="123"/>
      <c r="N41" s="7">
        <v>4045551212</v>
      </c>
      <c r="O41" s="128" t="s">
        <v>253</v>
      </c>
      <c r="P41" s="128" t="str">
        <f t="shared" si="1"/>
        <v>Sue.Hargis@blahblah.com</v>
      </c>
      <c r="Q41" s="128" t="s">
        <v>29</v>
      </c>
      <c r="R41" s="128" t="s">
        <v>255</v>
      </c>
      <c r="S41" s="128" t="s">
        <v>33</v>
      </c>
      <c r="T41" s="128" t="s">
        <v>35</v>
      </c>
      <c r="U41" s="128"/>
      <c r="V41" s="128"/>
      <c r="W41" s="128"/>
      <c r="X41" s="128"/>
      <c r="Y41" s="7"/>
      <c r="Z41" s="7"/>
      <c r="AA41" s="7"/>
      <c r="AB41" s="7"/>
      <c r="AC41" s="7"/>
      <c r="AD41" s="7"/>
      <c r="AE41" s="128"/>
      <c r="AF41" s="128"/>
      <c r="AG41" s="128"/>
      <c r="AH41" s="128"/>
      <c r="AI41" s="128"/>
    </row>
    <row r="42" spans="1:35" s="6" customFormat="1" ht="23" customHeight="1">
      <c r="A42" s="150"/>
      <c r="B42" s="128" t="s">
        <v>60</v>
      </c>
      <c r="C42" s="128" t="s">
        <v>71</v>
      </c>
      <c r="D42" s="129" t="str">
        <f t="shared" si="0"/>
        <v>Beth.Downes@blahblah.com</v>
      </c>
      <c r="E42" s="128" t="s">
        <v>259</v>
      </c>
      <c r="F42" s="128" t="s">
        <v>258</v>
      </c>
      <c r="G42" s="128" t="s">
        <v>241</v>
      </c>
      <c r="H42" s="128" t="s">
        <v>125</v>
      </c>
      <c r="I42" s="128" t="s">
        <v>74</v>
      </c>
      <c r="J42" s="128" t="s">
        <v>78</v>
      </c>
      <c r="K42" s="128" t="s">
        <v>246</v>
      </c>
      <c r="L42" s="123"/>
      <c r="M42" s="123"/>
      <c r="N42" s="7">
        <v>4045551212</v>
      </c>
      <c r="O42" s="128" t="s">
        <v>252</v>
      </c>
      <c r="P42" s="128" t="str">
        <f t="shared" si="1"/>
        <v>Beth.Downes@blahblah.com</v>
      </c>
      <c r="Q42" s="128" t="s">
        <v>30</v>
      </c>
      <c r="R42" s="128" t="s">
        <v>256</v>
      </c>
      <c r="S42" s="128" t="s">
        <v>32</v>
      </c>
      <c r="T42" s="128" t="s">
        <v>255</v>
      </c>
      <c r="U42" s="128"/>
      <c r="V42" s="128"/>
      <c r="W42" s="128"/>
      <c r="X42" s="128"/>
      <c r="Y42" s="7"/>
      <c r="Z42" s="7"/>
      <c r="AA42" s="7"/>
      <c r="AB42" s="7"/>
      <c r="AC42" s="7"/>
      <c r="AD42" s="7"/>
      <c r="AE42" s="128"/>
      <c r="AF42" s="128"/>
      <c r="AG42" s="128"/>
      <c r="AH42" s="128"/>
      <c r="AI42" s="128"/>
    </row>
    <row r="43" spans="1:35" s="6" customFormat="1" ht="23" customHeight="1">
      <c r="A43" s="150"/>
      <c r="B43" s="128" t="s">
        <v>57</v>
      </c>
      <c r="C43" s="128" t="s">
        <v>71</v>
      </c>
      <c r="D43" s="129" t="str">
        <f t="shared" si="0"/>
        <v>Tim.Downes@blahblah.com</v>
      </c>
      <c r="E43" s="128" t="s">
        <v>259</v>
      </c>
      <c r="F43" s="128" t="s">
        <v>257</v>
      </c>
      <c r="G43" s="128" t="s">
        <v>242</v>
      </c>
      <c r="H43" s="128" t="s">
        <v>125</v>
      </c>
      <c r="I43" s="128" t="s">
        <v>73</v>
      </c>
      <c r="J43" s="128" t="s">
        <v>78</v>
      </c>
      <c r="K43" s="128" t="s">
        <v>250</v>
      </c>
      <c r="L43" s="123"/>
      <c r="M43" s="123"/>
      <c r="N43" s="7">
        <v>4045551212</v>
      </c>
      <c r="O43" s="128" t="s">
        <v>254</v>
      </c>
      <c r="P43" s="128" t="str">
        <f t="shared" si="1"/>
        <v>Tim.Downes@blahblah.com</v>
      </c>
      <c r="Q43" s="128" t="s">
        <v>31</v>
      </c>
      <c r="R43" s="128" t="s">
        <v>35</v>
      </c>
      <c r="S43" s="128" t="s">
        <v>31</v>
      </c>
      <c r="T43" s="128" t="s">
        <v>256</v>
      </c>
      <c r="U43" s="128"/>
      <c r="V43" s="128"/>
      <c r="W43" s="128"/>
      <c r="X43" s="128"/>
      <c r="Y43" s="7"/>
      <c r="Z43" s="7"/>
      <c r="AA43" s="7"/>
      <c r="AB43" s="7"/>
      <c r="AC43" s="7"/>
      <c r="AD43" s="7"/>
      <c r="AE43" s="128"/>
      <c r="AF43" s="128"/>
      <c r="AG43" s="128"/>
      <c r="AH43" s="128"/>
      <c r="AI43" s="128"/>
    </row>
  </sheetData>
  <mergeCells count="5">
    <mergeCell ref="A1:A7"/>
    <mergeCell ref="A19:A43"/>
    <mergeCell ref="C9:Z9"/>
    <mergeCell ref="C10:Z10"/>
    <mergeCell ref="C11:Z11"/>
  </mergeCells>
  <dataValidations count="6">
    <dataValidation type="list" allowBlank="1" showInputMessage="1" showErrorMessage="1" promptTitle="age category" sqref="J19:J43">
      <formula1>$J$1:$J$8</formula1>
    </dataValidation>
    <dataValidation type="list" allowBlank="1" showInputMessage="1" showErrorMessage="1" promptTitle="gender" sqref="I19:I43">
      <formula1>$I$1:$I$8</formula1>
    </dataValidation>
    <dataValidation type="list" allowBlank="1" showInputMessage="1" showErrorMessage="1" sqref="H19:H43">
      <formula1>$H$1:$H$8</formula1>
    </dataValidation>
    <dataValidation type="list" allowBlank="1" showInputMessage="1" showErrorMessage="1" sqref="O19:O43">
      <formula1>$O$1:$O$3</formula1>
    </dataValidation>
    <dataValidation type="list" allowBlank="1" showInputMessage="1" showErrorMessage="1" sqref="Q19:Q43 S19:S43">
      <formula1>$R$1:$R$7</formula1>
    </dataValidation>
    <dataValidation type="list" allowBlank="1" showInputMessage="1" showErrorMessage="1" sqref="R19:R43 T19:T43">
      <formula1>$T$1:$T$3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1:I39"/>
  <sheetViews>
    <sheetView workbookViewId="0">
      <selection activeCell="O40" sqref="O40"/>
    </sheetView>
  </sheetViews>
  <sheetFormatPr baseColWidth="10" defaultRowHeight="15" x14ac:dyDescent="0"/>
  <cols>
    <col min="2" max="2" width="4.83203125" style="1" customWidth="1"/>
    <col min="3" max="3" width="19.6640625" customWidth="1"/>
    <col min="4" max="4" width="14.6640625" customWidth="1"/>
    <col min="5" max="5" width="4.83203125" customWidth="1"/>
    <col min="6" max="6" width="18.83203125" style="2" customWidth="1"/>
    <col min="7" max="7" width="14.6640625" customWidth="1"/>
    <col min="8" max="8" width="4.83203125" customWidth="1"/>
    <col min="9" max="9" width="18.83203125" style="2" customWidth="1"/>
  </cols>
  <sheetData>
    <row r="1" spans="2:9" ht="20" customHeight="1"/>
    <row r="3" spans="2:9" s="104" customFormat="1" ht="14" customHeight="1"/>
    <row r="4" spans="2:9" s="104" customFormat="1" ht="14" customHeight="1"/>
    <row r="5" spans="2:9" s="104" customFormat="1" ht="14" customHeight="1"/>
    <row r="6" spans="2:9" s="104" customFormat="1" ht="14" customHeight="1"/>
    <row r="7" spans="2:9" s="104" customFormat="1" ht="14" customHeight="1"/>
    <row r="8" spans="2:9" s="104" customFormat="1" ht="14" customHeight="1"/>
    <row r="9" spans="2:9" s="104" customFormat="1" ht="14" customHeight="1"/>
    <row r="10" spans="2:9" s="104" customFormat="1" ht="10" customHeight="1"/>
    <row r="11" spans="2:9" s="104" customFormat="1" ht="19" customHeight="1">
      <c r="B11" s="154" t="s">
        <v>237</v>
      </c>
      <c r="C11" s="155"/>
      <c r="E11" s="154" t="s">
        <v>240</v>
      </c>
      <c r="F11" s="155"/>
      <c r="H11" s="154" t="s">
        <v>236</v>
      </c>
      <c r="I11" s="155"/>
    </row>
    <row r="12" spans="2:9" s="104" customFormat="1" ht="21" customHeight="1">
      <c r="B12" s="114" t="s">
        <v>238</v>
      </c>
      <c r="C12" s="108" t="s">
        <v>277</v>
      </c>
      <c r="E12" s="114" t="s">
        <v>238</v>
      </c>
      <c r="F12" s="108" t="s">
        <v>279</v>
      </c>
      <c r="H12" s="114" t="s">
        <v>238</v>
      </c>
      <c r="I12" s="108" t="s">
        <v>278</v>
      </c>
    </row>
    <row r="13" spans="2:9" s="104" customFormat="1" ht="14" customHeight="1">
      <c r="B13" s="111"/>
      <c r="C13" s="109"/>
      <c r="E13" s="111"/>
      <c r="F13" s="109"/>
      <c r="H13" s="111"/>
      <c r="I13" s="109"/>
    </row>
    <row r="14" spans="2:9" s="104" customFormat="1" ht="14" customHeight="1">
      <c r="B14" s="112"/>
      <c r="C14" s="106" t="s">
        <v>133</v>
      </c>
      <c r="E14" s="112" t="s">
        <v>239</v>
      </c>
      <c r="F14" s="106" t="s">
        <v>277</v>
      </c>
      <c r="H14" s="112"/>
      <c r="I14" s="106" t="s">
        <v>0</v>
      </c>
    </row>
    <row r="15" spans="2:9" s="104" customFormat="1" ht="14" customHeight="1">
      <c r="B15" s="112"/>
      <c r="C15" s="106" t="s">
        <v>135</v>
      </c>
      <c r="E15" s="112" t="s">
        <v>239</v>
      </c>
      <c r="F15" s="106" t="s">
        <v>278</v>
      </c>
      <c r="H15" s="112"/>
      <c r="I15" s="106" t="s">
        <v>1</v>
      </c>
    </row>
    <row r="16" spans="2:9" s="104" customFormat="1" ht="14" customHeight="1">
      <c r="B16" s="112"/>
      <c r="C16" s="106" t="s">
        <v>140</v>
      </c>
      <c r="E16" s="113"/>
      <c r="F16" s="110"/>
      <c r="H16" s="112"/>
      <c r="I16" s="106" t="s">
        <v>261</v>
      </c>
    </row>
    <row r="17" spans="2:9" s="104" customFormat="1" ht="14" customHeight="1">
      <c r="B17" s="112"/>
      <c r="C17" s="106" t="s">
        <v>137</v>
      </c>
      <c r="H17" s="112"/>
      <c r="I17" s="106" t="s">
        <v>86</v>
      </c>
    </row>
    <row r="18" spans="2:9" s="104" customFormat="1" ht="14" customHeight="1">
      <c r="B18" s="112"/>
      <c r="C18" s="106" t="s">
        <v>82</v>
      </c>
      <c r="H18" s="112"/>
      <c r="I18" s="106" t="s">
        <v>16</v>
      </c>
    </row>
    <row r="19" spans="2:9" s="105" customFormat="1" ht="14" customHeight="1">
      <c r="B19" s="112"/>
      <c r="C19" s="106" t="s">
        <v>91</v>
      </c>
      <c r="H19" s="112"/>
      <c r="I19" s="106" t="s">
        <v>80</v>
      </c>
    </row>
    <row r="20" spans="2:9" s="104" customFormat="1" ht="14" customHeight="1">
      <c r="B20" s="112" t="s">
        <v>239</v>
      </c>
      <c r="C20" s="106" t="s">
        <v>278</v>
      </c>
      <c r="H20" s="112"/>
      <c r="I20" s="106" t="s">
        <v>124</v>
      </c>
    </row>
    <row r="21" spans="2:9" s="104" customFormat="1" ht="14" customHeight="1">
      <c r="B21" s="113"/>
      <c r="C21" s="107"/>
      <c r="H21" s="112"/>
      <c r="I21" s="106" t="s">
        <v>9</v>
      </c>
    </row>
    <row r="22" spans="2:9" s="104" customFormat="1" ht="14" customHeight="1">
      <c r="B22" s="115"/>
      <c r="H22" s="112"/>
      <c r="I22" s="106" t="s">
        <v>75</v>
      </c>
    </row>
    <row r="23" spans="2:9" ht="14" customHeight="1">
      <c r="H23" s="112"/>
      <c r="I23" s="106" t="s">
        <v>81</v>
      </c>
    </row>
    <row r="24" spans="2:9" ht="14" customHeight="1">
      <c r="H24" s="112"/>
      <c r="I24" s="106" t="s">
        <v>85</v>
      </c>
    </row>
    <row r="25" spans="2:9" ht="14" customHeight="1">
      <c r="H25" s="112"/>
      <c r="I25" s="106" t="s">
        <v>84</v>
      </c>
    </row>
    <row r="26" spans="2:9">
      <c r="H26" s="112"/>
      <c r="I26" s="106" t="s">
        <v>8</v>
      </c>
    </row>
    <row r="27" spans="2:9">
      <c r="H27" s="112"/>
      <c r="I27" s="106" t="s">
        <v>7</v>
      </c>
    </row>
    <row r="28" spans="2:9">
      <c r="H28" s="112"/>
      <c r="I28" s="106" t="s">
        <v>6</v>
      </c>
    </row>
    <row r="29" spans="2:9">
      <c r="H29" s="112"/>
      <c r="I29" s="106" t="s">
        <v>275</v>
      </c>
    </row>
    <row r="30" spans="2:9">
      <c r="H30" s="112"/>
      <c r="I30" s="106" t="s">
        <v>10</v>
      </c>
    </row>
    <row r="31" spans="2:9">
      <c r="H31" s="112"/>
      <c r="I31" s="106" t="s">
        <v>276</v>
      </c>
    </row>
    <row r="32" spans="2:9">
      <c r="H32" s="112"/>
      <c r="I32" s="106" t="s">
        <v>11</v>
      </c>
    </row>
    <row r="33" spans="8:9">
      <c r="H33" s="112"/>
      <c r="I33" s="106" t="s">
        <v>260</v>
      </c>
    </row>
    <row r="34" spans="8:9">
      <c r="H34" s="112"/>
      <c r="I34" s="106" t="s">
        <v>264</v>
      </c>
    </row>
    <row r="35" spans="8:9">
      <c r="H35" s="112"/>
      <c r="I35" s="106" t="s">
        <v>265</v>
      </c>
    </row>
    <row r="36" spans="8:9">
      <c r="H36" s="112"/>
      <c r="I36" s="106" t="s">
        <v>266</v>
      </c>
    </row>
    <row r="37" spans="8:9">
      <c r="H37" s="112"/>
      <c r="I37" s="106"/>
    </row>
    <row r="38" spans="8:9">
      <c r="H38" s="112" t="s">
        <v>239</v>
      </c>
      <c r="I38" s="106" t="s">
        <v>277</v>
      </c>
    </row>
    <row r="39" spans="8:9">
      <c r="H39" s="113"/>
      <c r="I39" s="110"/>
    </row>
  </sheetData>
  <mergeCells count="3">
    <mergeCell ref="B11:C11"/>
    <mergeCell ref="E11:F11"/>
    <mergeCell ref="H11:I1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1" sqref="O1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  <pageSetUpPr fitToPage="1"/>
  </sheetPr>
  <dimension ref="A1:R131"/>
  <sheetViews>
    <sheetView view="pageLayout" zoomScale="75" workbookViewId="0">
      <selection activeCell="P14" sqref="P14"/>
    </sheetView>
  </sheetViews>
  <sheetFormatPr baseColWidth="10" defaultRowHeight="20" x14ac:dyDescent="0"/>
  <cols>
    <col min="1" max="1" width="5.1640625" style="53" bestFit="1" customWidth="1"/>
    <col min="2" max="2" width="5.83203125" style="52" customWidth="1"/>
    <col min="3" max="3" width="8" style="52" customWidth="1"/>
    <col min="4" max="4" width="3.5" style="52" customWidth="1"/>
    <col min="5" max="5" width="2.33203125" style="52" customWidth="1"/>
    <col min="6" max="6" width="25.5" style="52" customWidth="1"/>
    <col min="7" max="7" width="3.5" style="52" customWidth="1"/>
    <col min="8" max="10" width="10.83203125" style="52"/>
    <col min="11" max="11" width="11.33203125" style="52" bestFit="1" customWidth="1"/>
    <col min="12" max="16384" width="10.83203125" style="52"/>
  </cols>
  <sheetData>
    <row r="1" spans="1:18" s="92" customFormat="1" ht="31" customHeight="1">
      <c r="A1" s="117">
        <v>1</v>
      </c>
      <c r="B1" s="89"/>
      <c r="C1" s="90" t="s">
        <v>186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</row>
    <row r="2" spans="1:18" s="77" customFormat="1" ht="17" customHeight="1">
      <c r="A2" s="118"/>
      <c r="B2" s="75"/>
      <c r="C2" s="55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18" s="96" customFormat="1" ht="22">
      <c r="A3" s="119"/>
      <c r="B3" s="99"/>
      <c r="C3" s="99"/>
      <c r="D3" s="101"/>
      <c r="E3" s="102" t="s">
        <v>230</v>
      </c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</row>
    <row r="4" spans="1:18" s="74" customFormat="1" ht="17" customHeight="1">
      <c r="A4" s="119"/>
      <c r="B4" s="73"/>
      <c r="C4" s="73"/>
      <c r="D4" s="72"/>
      <c r="E4" s="57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</row>
    <row r="5" spans="1:18" s="92" customFormat="1" ht="31" customHeight="1">
      <c r="A5" s="117">
        <v>2</v>
      </c>
      <c r="B5" s="89"/>
      <c r="C5" s="90" t="s">
        <v>187</v>
      </c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</row>
    <row r="6" spans="1:18" s="77" customFormat="1" ht="17" customHeight="1">
      <c r="A6" s="118"/>
      <c r="B6" s="75"/>
      <c r="C6" s="55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</row>
    <row r="7" spans="1:18" s="96" customFormat="1" ht="22">
      <c r="A7" s="119"/>
      <c r="B7" s="99"/>
      <c r="C7" s="99"/>
      <c r="D7" s="101"/>
      <c r="E7" s="102" t="s">
        <v>229</v>
      </c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</row>
    <row r="8" spans="1:18" s="74" customFormat="1" ht="17" customHeight="1">
      <c r="A8" s="119"/>
      <c r="B8" s="73"/>
      <c r="C8" s="73"/>
      <c r="D8" s="72"/>
      <c r="E8" s="57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</row>
    <row r="9" spans="1:18" s="92" customFormat="1" ht="31" customHeight="1">
      <c r="A9" s="117">
        <v>3</v>
      </c>
      <c r="B9" s="89"/>
      <c r="C9" s="90" t="s">
        <v>188</v>
      </c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</row>
    <row r="10" spans="1:18" s="77" customFormat="1" ht="17" customHeight="1">
      <c r="A10" s="118"/>
      <c r="B10" s="75"/>
      <c r="C10" s="55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</row>
    <row r="11" spans="1:18" s="96" customFormat="1" ht="22">
      <c r="A11" s="119"/>
      <c r="B11" s="99"/>
      <c r="C11" s="99"/>
      <c r="D11" s="101"/>
      <c r="E11" s="102" t="s">
        <v>157</v>
      </c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</row>
    <row r="12" spans="1:18" s="74" customFormat="1" ht="17" customHeight="1">
      <c r="A12" s="119"/>
      <c r="B12" s="73"/>
      <c r="C12" s="73"/>
      <c r="D12" s="72"/>
      <c r="E12" s="57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</row>
    <row r="13" spans="1:18" s="92" customFormat="1" ht="31" customHeight="1">
      <c r="A13" s="117">
        <v>4</v>
      </c>
      <c r="B13" s="89"/>
      <c r="C13" s="90" t="s">
        <v>189</v>
      </c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</row>
    <row r="14" spans="1:18" s="77" customFormat="1" ht="17" customHeight="1">
      <c r="A14" s="118"/>
      <c r="B14" s="75"/>
      <c r="C14" s="55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</row>
    <row r="15" spans="1:18" s="96" customFormat="1" ht="22">
      <c r="A15" s="119"/>
      <c r="B15" s="99"/>
      <c r="C15" s="99"/>
      <c r="D15" s="101"/>
      <c r="E15" s="158" t="s">
        <v>158</v>
      </c>
      <c r="F15" s="159"/>
      <c r="G15" s="159"/>
      <c r="H15" s="159"/>
      <c r="I15" s="159"/>
      <c r="J15" s="159"/>
      <c r="K15" s="159"/>
      <c r="L15" s="159"/>
      <c r="M15" s="159"/>
      <c r="N15" s="159"/>
      <c r="O15" s="159"/>
      <c r="P15" s="159"/>
      <c r="Q15" s="159"/>
      <c r="R15" s="159"/>
    </row>
    <row r="16" spans="1:18" s="74" customFormat="1" ht="13" customHeight="1">
      <c r="A16" s="119"/>
      <c r="B16" s="73"/>
      <c r="C16" s="73"/>
      <c r="D16" s="81"/>
      <c r="E16" s="57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</row>
    <row r="17" spans="1:18" s="96" customFormat="1" ht="22">
      <c r="A17" s="119"/>
      <c r="B17" s="99"/>
      <c r="C17" s="99"/>
      <c r="D17" s="101"/>
      <c r="E17" s="158" t="s">
        <v>159</v>
      </c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</row>
    <row r="18" spans="1:18" s="74" customFormat="1" ht="13" customHeight="1">
      <c r="A18" s="119"/>
      <c r="B18" s="73"/>
      <c r="C18" s="73"/>
      <c r="D18" s="81"/>
      <c r="E18" s="57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</row>
    <row r="19" spans="1:18" s="96" customFormat="1" ht="22">
      <c r="A19" s="119"/>
      <c r="B19" s="99"/>
      <c r="C19" s="99"/>
      <c r="D19" s="101"/>
      <c r="E19" s="158" t="s">
        <v>160</v>
      </c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</row>
    <row r="20" spans="1:18" s="74" customFormat="1" ht="17" customHeight="1">
      <c r="A20" s="119"/>
      <c r="B20" s="73"/>
      <c r="C20" s="73"/>
      <c r="D20" s="72"/>
      <c r="E20" s="57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</row>
    <row r="21" spans="1:18" s="92" customFormat="1" ht="31" customHeight="1">
      <c r="A21" s="117">
        <v>5</v>
      </c>
      <c r="B21" s="89"/>
      <c r="C21" s="90" t="s">
        <v>190</v>
      </c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7" customFormat="1" ht="17" customHeight="1">
      <c r="A22" s="118"/>
      <c r="B22" s="75"/>
      <c r="C22" s="55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</row>
    <row r="23" spans="1:18" s="96" customFormat="1" ht="22">
      <c r="A23" s="119"/>
      <c r="B23" s="99"/>
      <c r="C23" s="99"/>
      <c r="D23" s="101"/>
      <c r="E23" s="158" t="s">
        <v>161</v>
      </c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</row>
    <row r="24" spans="1:18" s="74" customFormat="1" ht="17" customHeight="1">
      <c r="A24" s="119"/>
      <c r="B24" s="73"/>
      <c r="C24" s="73"/>
      <c r="D24" s="72"/>
      <c r="E24" s="57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</row>
    <row r="25" spans="1:18" s="92" customFormat="1" ht="31" customHeight="1">
      <c r="A25" s="117">
        <v>6</v>
      </c>
      <c r="B25" s="89"/>
      <c r="C25" s="90" t="s">
        <v>191</v>
      </c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</row>
    <row r="26" spans="1:18" s="77" customFormat="1" ht="17" customHeight="1">
      <c r="A26" s="118"/>
      <c r="B26" s="75"/>
      <c r="C26" s="55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</row>
    <row r="27" spans="1:18" s="96" customFormat="1" ht="22">
      <c r="A27" s="119"/>
      <c r="B27" s="99"/>
      <c r="C27" s="99"/>
      <c r="D27" s="101"/>
      <c r="E27" s="158" t="s">
        <v>162</v>
      </c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</row>
    <row r="28" spans="1:18" s="74" customFormat="1" ht="17" customHeight="1">
      <c r="A28" s="119"/>
      <c r="B28" s="73"/>
      <c r="C28" s="73"/>
      <c r="D28" s="72"/>
      <c r="E28" s="57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</row>
    <row r="29" spans="1:18" s="92" customFormat="1" ht="31" customHeight="1">
      <c r="A29" s="117">
        <v>7</v>
      </c>
      <c r="B29" s="89"/>
      <c r="C29" s="90" t="s">
        <v>192</v>
      </c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</row>
    <row r="30" spans="1:18" s="77" customFormat="1" ht="17" customHeight="1">
      <c r="A30" s="118"/>
      <c r="B30" s="75"/>
      <c r="C30" s="55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</row>
    <row r="31" spans="1:18" s="96" customFormat="1" ht="22">
      <c r="A31" s="119"/>
      <c r="B31" s="99"/>
      <c r="C31" s="99"/>
      <c r="D31" s="101"/>
      <c r="E31" s="158" t="s">
        <v>228</v>
      </c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</row>
    <row r="32" spans="1:18" s="74" customFormat="1" ht="17" customHeight="1">
      <c r="A32" s="119"/>
      <c r="B32" s="73"/>
      <c r="C32" s="73"/>
      <c r="D32" s="72"/>
      <c r="E32" s="57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</row>
    <row r="33" spans="1:18" s="74" customFormat="1">
      <c r="A33" s="119"/>
      <c r="B33" s="73"/>
      <c r="C33" s="73"/>
      <c r="D33" s="73"/>
      <c r="E33" s="73"/>
      <c r="F33" s="82" t="s">
        <v>163</v>
      </c>
      <c r="G33" s="83"/>
      <c r="H33" s="83"/>
      <c r="I33" s="83"/>
      <c r="J33" s="83"/>
      <c r="K33" s="83"/>
      <c r="L33" s="83"/>
      <c r="M33" s="83"/>
      <c r="N33" s="73"/>
      <c r="O33" s="73"/>
      <c r="P33" s="73"/>
      <c r="Q33" s="73"/>
      <c r="R33" s="73"/>
    </row>
    <row r="34" spans="1:18" s="74" customFormat="1">
      <c r="A34" s="119"/>
      <c r="B34" s="73"/>
      <c r="C34" s="73"/>
      <c r="D34" s="73"/>
      <c r="E34" s="73"/>
      <c r="F34" s="84" t="s">
        <v>171</v>
      </c>
      <c r="G34" s="83"/>
      <c r="H34" s="83"/>
      <c r="I34" s="83"/>
      <c r="J34" s="83"/>
      <c r="K34" s="83"/>
      <c r="L34" s="83"/>
      <c r="M34" s="83"/>
      <c r="N34" s="73"/>
      <c r="O34" s="73"/>
      <c r="P34" s="73"/>
      <c r="Q34" s="73"/>
      <c r="R34" s="73"/>
    </row>
    <row r="35" spans="1:18" s="74" customFormat="1">
      <c r="A35" s="119"/>
      <c r="B35" s="73"/>
      <c r="C35" s="73"/>
      <c r="D35" s="73"/>
      <c r="E35" s="73"/>
      <c r="F35" s="85" t="s">
        <v>172</v>
      </c>
      <c r="G35" s="83"/>
      <c r="H35" s="83"/>
      <c r="I35" s="83"/>
      <c r="J35" s="83"/>
      <c r="K35" s="83"/>
      <c r="L35" s="83"/>
      <c r="M35" s="83"/>
      <c r="N35" s="73"/>
      <c r="O35" s="73"/>
      <c r="P35" s="73"/>
      <c r="Q35" s="73"/>
      <c r="R35" s="73"/>
    </row>
    <row r="36" spans="1:18" s="74" customFormat="1">
      <c r="A36" s="119"/>
      <c r="B36" s="73"/>
      <c r="C36" s="73"/>
      <c r="D36" s="73"/>
      <c r="E36" s="73"/>
      <c r="F36" s="85" t="s">
        <v>173</v>
      </c>
      <c r="G36" s="83"/>
      <c r="H36" s="83"/>
      <c r="I36" s="83"/>
      <c r="J36" s="83"/>
      <c r="K36" s="83"/>
      <c r="L36" s="83"/>
      <c r="M36" s="83"/>
      <c r="N36" s="73"/>
      <c r="O36" s="73"/>
      <c r="P36" s="73"/>
      <c r="Q36" s="73"/>
      <c r="R36" s="73"/>
    </row>
    <row r="37" spans="1:18" s="74" customFormat="1" ht="17" customHeight="1">
      <c r="A37" s="119"/>
      <c r="B37" s="73"/>
      <c r="C37" s="73"/>
      <c r="D37" s="73"/>
      <c r="E37" s="73"/>
      <c r="F37" s="59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</row>
    <row r="38" spans="1:18" s="96" customFormat="1" ht="22">
      <c r="A38" s="119"/>
      <c r="B38" s="99"/>
      <c r="C38" s="99"/>
      <c r="D38" s="101"/>
      <c r="E38" s="158" t="s">
        <v>227</v>
      </c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</row>
    <row r="39" spans="1:18" s="74" customFormat="1" ht="17" customHeight="1">
      <c r="A39" s="119"/>
      <c r="B39" s="73"/>
      <c r="C39" s="73"/>
      <c r="D39" s="72"/>
      <c r="E39" s="57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</row>
    <row r="40" spans="1:18" s="74" customFormat="1">
      <c r="A40" s="119"/>
      <c r="B40" s="73"/>
      <c r="C40" s="73"/>
      <c r="D40" s="73"/>
      <c r="E40" s="73"/>
      <c r="F40" s="82" t="s">
        <v>163</v>
      </c>
      <c r="G40" s="83"/>
      <c r="H40" s="83"/>
      <c r="I40" s="83"/>
      <c r="J40" s="83"/>
      <c r="K40" s="83"/>
      <c r="L40" s="83"/>
      <c r="M40" s="83"/>
      <c r="N40" s="73"/>
      <c r="O40" s="73"/>
      <c r="P40" s="73"/>
      <c r="Q40" s="73"/>
      <c r="R40" s="73"/>
    </row>
    <row r="41" spans="1:18" s="74" customFormat="1">
      <c r="A41" s="119"/>
      <c r="B41" s="73"/>
      <c r="C41" s="73"/>
      <c r="D41" s="73"/>
      <c r="E41" s="73"/>
      <c r="F41" s="84" t="s">
        <v>171</v>
      </c>
      <c r="G41" s="83"/>
      <c r="H41" s="83"/>
      <c r="I41" s="83"/>
      <c r="J41" s="83"/>
      <c r="K41" s="83"/>
      <c r="L41" s="83"/>
      <c r="M41" s="83"/>
      <c r="N41" s="73"/>
      <c r="O41" s="73"/>
      <c r="P41" s="73"/>
      <c r="Q41" s="73"/>
      <c r="R41" s="73"/>
    </row>
    <row r="42" spans="1:18" s="74" customFormat="1">
      <c r="A42" s="119"/>
      <c r="B42" s="73"/>
      <c r="C42" s="73"/>
      <c r="D42" s="73"/>
      <c r="E42" s="73"/>
      <c r="F42" s="85" t="s">
        <v>174</v>
      </c>
      <c r="G42" s="83"/>
      <c r="H42" s="83"/>
      <c r="I42" s="83"/>
      <c r="J42" s="83"/>
      <c r="K42" s="83"/>
      <c r="L42" s="83"/>
      <c r="M42" s="83"/>
      <c r="N42" s="73"/>
      <c r="O42" s="73"/>
      <c r="P42" s="73"/>
      <c r="Q42" s="73"/>
      <c r="R42" s="73"/>
    </row>
    <row r="43" spans="1:18" s="74" customFormat="1">
      <c r="A43" s="119"/>
      <c r="B43" s="73"/>
      <c r="C43" s="73"/>
      <c r="D43" s="73"/>
      <c r="E43" s="73"/>
      <c r="F43" s="85" t="s">
        <v>175</v>
      </c>
      <c r="G43" s="83"/>
      <c r="H43" s="83"/>
      <c r="I43" s="83"/>
      <c r="J43" s="83"/>
      <c r="K43" s="83"/>
      <c r="L43" s="83"/>
      <c r="M43" s="83"/>
      <c r="N43" s="73"/>
      <c r="O43" s="73"/>
      <c r="P43" s="73"/>
      <c r="Q43" s="73"/>
      <c r="R43" s="73"/>
    </row>
    <row r="44" spans="1:18" s="74" customFormat="1" ht="17" customHeight="1">
      <c r="A44" s="119"/>
      <c r="B44" s="73"/>
      <c r="C44" s="73"/>
      <c r="D44" s="73"/>
      <c r="E44" s="73"/>
      <c r="F44" s="59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</row>
    <row r="45" spans="1:18" s="96" customFormat="1" ht="31" customHeight="1">
      <c r="A45" s="120">
        <v>8</v>
      </c>
      <c r="B45" s="93"/>
      <c r="C45" s="94" t="s">
        <v>223</v>
      </c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</row>
    <row r="46" spans="1:18" s="74" customFormat="1" ht="17" customHeight="1">
      <c r="A46" s="119"/>
      <c r="B46" s="72"/>
      <c r="C46" s="60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</row>
    <row r="47" spans="1:18" s="96" customFormat="1" ht="22">
      <c r="A47" s="119"/>
      <c r="B47" s="99"/>
      <c r="C47" s="99"/>
      <c r="D47" s="101"/>
      <c r="E47" s="158" t="s">
        <v>221</v>
      </c>
      <c r="F47" s="160"/>
      <c r="G47" s="101"/>
      <c r="H47" s="158" t="s">
        <v>222</v>
      </c>
      <c r="I47" s="159"/>
      <c r="J47" s="159"/>
      <c r="K47" s="99"/>
      <c r="L47" s="99"/>
      <c r="M47" s="99"/>
      <c r="N47" s="99"/>
      <c r="O47" s="99"/>
      <c r="P47" s="99"/>
      <c r="Q47" s="99"/>
      <c r="R47" s="99"/>
    </row>
    <row r="48" spans="1:18" s="74" customFormat="1" ht="17" customHeight="1">
      <c r="A48" s="119"/>
      <c r="B48" s="73"/>
      <c r="C48" s="73"/>
      <c r="D48" s="72"/>
      <c r="E48" s="57"/>
      <c r="F48" s="73"/>
      <c r="G48" s="72"/>
      <c r="H48" s="57"/>
      <c r="I48" s="73"/>
      <c r="J48" s="73"/>
      <c r="K48" s="73"/>
      <c r="L48" s="73"/>
      <c r="M48" s="73"/>
      <c r="N48" s="73"/>
      <c r="O48" s="73"/>
      <c r="P48" s="73"/>
      <c r="Q48" s="73"/>
      <c r="R48" s="73"/>
    </row>
    <row r="49" spans="1:18" s="96" customFormat="1" ht="31" customHeight="1">
      <c r="A49" s="121">
        <v>9</v>
      </c>
      <c r="B49" s="101"/>
      <c r="C49" s="97" t="s">
        <v>224</v>
      </c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</row>
    <row r="50" spans="1:18" s="96" customFormat="1" ht="22">
      <c r="A50" s="119"/>
      <c r="B50" s="99"/>
      <c r="C50" s="100" t="s">
        <v>226</v>
      </c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</row>
    <row r="51" spans="1:18" s="74" customFormat="1" ht="17" customHeight="1">
      <c r="A51" s="119"/>
      <c r="B51" s="73"/>
      <c r="C51" s="73"/>
      <c r="D51" s="61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</row>
    <row r="52" spans="1:18" s="74" customFormat="1">
      <c r="A52" s="119"/>
      <c r="B52" s="73"/>
      <c r="C52" s="73"/>
      <c r="D52" s="73"/>
      <c r="E52" s="73"/>
      <c r="F52" s="82" t="s">
        <v>193</v>
      </c>
      <c r="G52" s="83"/>
      <c r="H52" s="83"/>
      <c r="I52" s="83"/>
      <c r="J52" s="83"/>
      <c r="K52" s="83"/>
      <c r="L52" s="83"/>
      <c r="M52" s="83"/>
      <c r="N52" s="73"/>
      <c r="O52" s="73"/>
      <c r="P52" s="73"/>
      <c r="Q52" s="73"/>
      <c r="R52" s="73"/>
    </row>
    <row r="53" spans="1:18" s="74" customFormat="1">
      <c r="A53" s="119"/>
      <c r="B53" s="73"/>
      <c r="C53" s="73"/>
      <c r="D53" s="73"/>
      <c r="E53" s="73"/>
      <c r="F53" s="86" t="s">
        <v>194</v>
      </c>
      <c r="G53" s="83"/>
      <c r="H53" s="83"/>
      <c r="I53" s="83"/>
      <c r="J53" s="83"/>
      <c r="K53" s="83"/>
      <c r="L53" s="83"/>
      <c r="M53" s="83"/>
      <c r="N53" s="73"/>
      <c r="O53" s="73"/>
      <c r="P53" s="73"/>
      <c r="Q53" s="73"/>
      <c r="R53" s="73"/>
    </row>
    <row r="54" spans="1:18" s="74" customFormat="1" ht="17" customHeight="1">
      <c r="A54" s="119"/>
      <c r="B54" s="73"/>
      <c r="C54" s="73"/>
      <c r="D54" s="73"/>
      <c r="E54" s="73"/>
      <c r="F54" s="62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</row>
    <row r="55" spans="1:18" s="96" customFormat="1" ht="31" customHeight="1">
      <c r="A55" s="120">
        <v>10</v>
      </c>
      <c r="B55" s="93"/>
      <c r="C55" s="94" t="s">
        <v>225</v>
      </c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</row>
    <row r="56" spans="1:18" s="74" customFormat="1" ht="17" customHeight="1">
      <c r="A56" s="119"/>
      <c r="B56" s="72"/>
      <c r="C56" s="60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</row>
    <row r="57" spans="1:18" s="96" customFormat="1" ht="22">
      <c r="A57" s="119"/>
      <c r="B57" s="99"/>
      <c r="C57" s="99"/>
      <c r="D57" s="101"/>
      <c r="E57" s="158" t="s">
        <v>164</v>
      </c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59"/>
    </row>
    <row r="58" spans="1:18" s="74" customFormat="1" ht="17" customHeight="1">
      <c r="A58" s="119"/>
      <c r="B58" s="73"/>
      <c r="C58" s="73"/>
      <c r="D58" s="72"/>
      <c r="E58" s="57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</row>
    <row r="59" spans="1:18" s="96" customFormat="1" ht="31" customHeight="1">
      <c r="A59" s="120">
        <v>11</v>
      </c>
      <c r="B59" s="93"/>
      <c r="C59" s="94" t="s">
        <v>231</v>
      </c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</row>
    <row r="60" spans="1:18" s="74" customFormat="1" ht="17" customHeight="1">
      <c r="A60" s="119"/>
      <c r="B60" s="72"/>
      <c r="C60" s="60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</row>
    <row r="61" spans="1:18" s="74" customFormat="1">
      <c r="A61" s="119"/>
      <c r="B61" s="73"/>
      <c r="C61" s="73"/>
      <c r="D61" s="78"/>
      <c r="E61" s="156" t="s">
        <v>195</v>
      </c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</row>
    <row r="62" spans="1:18" s="74" customFormat="1" ht="17" customHeight="1">
      <c r="A62" s="119"/>
      <c r="B62" s="73"/>
      <c r="C62" s="73"/>
      <c r="D62" s="72"/>
      <c r="E62" s="57"/>
      <c r="F62" s="73"/>
      <c r="G62" s="73"/>
      <c r="H62" s="73"/>
      <c r="I62" s="73"/>
      <c r="J62" s="73"/>
      <c r="K62" s="116"/>
      <c r="L62" s="73"/>
      <c r="M62" s="73"/>
      <c r="N62" s="73"/>
      <c r="O62" s="73"/>
      <c r="P62" s="73"/>
      <c r="Q62" s="73"/>
      <c r="R62" s="73"/>
    </row>
    <row r="63" spans="1:18" s="74" customFormat="1">
      <c r="A63" s="119"/>
      <c r="B63" s="73"/>
      <c r="C63" s="73"/>
      <c r="D63" s="73"/>
      <c r="E63" s="73"/>
      <c r="F63" s="85" t="s">
        <v>176</v>
      </c>
      <c r="G63" s="83"/>
      <c r="H63" s="83"/>
      <c r="I63" s="83"/>
      <c r="J63" s="83"/>
      <c r="K63" s="83"/>
      <c r="L63" s="83"/>
      <c r="M63" s="83"/>
      <c r="N63" s="73"/>
      <c r="O63" s="73"/>
      <c r="P63" s="73"/>
      <c r="Q63" s="73"/>
      <c r="R63" s="73"/>
    </row>
    <row r="64" spans="1:18" s="74" customFormat="1">
      <c r="A64" s="119"/>
      <c r="B64" s="73"/>
      <c r="C64" s="73"/>
      <c r="D64" s="73"/>
      <c r="E64" s="73"/>
      <c r="F64" s="84" t="s">
        <v>177</v>
      </c>
      <c r="G64" s="83"/>
      <c r="H64" s="83"/>
      <c r="I64" s="83"/>
      <c r="J64" s="83"/>
      <c r="K64" s="83"/>
      <c r="L64" s="83"/>
      <c r="M64" s="83"/>
      <c r="N64" s="73"/>
      <c r="O64" s="73"/>
      <c r="P64" s="73"/>
      <c r="Q64" s="73"/>
      <c r="R64" s="73"/>
    </row>
    <row r="65" spans="1:18" s="74" customFormat="1">
      <c r="A65" s="119"/>
      <c r="B65" s="73"/>
      <c r="C65" s="73"/>
      <c r="D65" s="73"/>
      <c r="E65" s="73"/>
      <c r="F65" s="85" t="s">
        <v>178</v>
      </c>
      <c r="G65" s="83"/>
      <c r="H65" s="83"/>
      <c r="I65" s="83"/>
      <c r="J65" s="83"/>
      <c r="K65" s="83"/>
      <c r="L65" s="83"/>
      <c r="M65" s="83"/>
      <c r="N65" s="73"/>
      <c r="O65" s="73"/>
      <c r="P65" s="73"/>
      <c r="Q65" s="73"/>
      <c r="R65" s="73"/>
    </row>
    <row r="66" spans="1:18" s="74" customFormat="1">
      <c r="A66" s="119"/>
      <c r="B66" s="73"/>
      <c r="C66" s="73"/>
      <c r="D66" s="73"/>
      <c r="E66" s="73"/>
      <c r="F66" s="84" t="s">
        <v>179</v>
      </c>
      <c r="G66" s="83"/>
      <c r="H66" s="83"/>
      <c r="I66" s="83"/>
      <c r="J66" s="83"/>
      <c r="K66" s="83"/>
      <c r="L66" s="83"/>
      <c r="M66" s="83"/>
      <c r="N66" s="73"/>
      <c r="O66" s="73"/>
      <c r="P66" s="73"/>
      <c r="Q66" s="73"/>
      <c r="R66" s="73"/>
    </row>
    <row r="67" spans="1:18" s="74" customFormat="1">
      <c r="A67" s="119"/>
      <c r="B67" s="73"/>
      <c r="C67" s="73"/>
      <c r="D67" s="73"/>
      <c r="E67" s="73"/>
      <c r="F67" s="85" t="s">
        <v>180</v>
      </c>
      <c r="G67" s="83"/>
      <c r="H67" s="83"/>
      <c r="I67" s="83"/>
      <c r="J67" s="83"/>
      <c r="K67" s="83"/>
      <c r="L67" s="83"/>
      <c r="M67" s="83"/>
      <c r="N67" s="73"/>
      <c r="O67" s="73"/>
      <c r="P67" s="73"/>
      <c r="Q67" s="73"/>
      <c r="R67" s="73"/>
    </row>
    <row r="68" spans="1:18" s="74" customFormat="1">
      <c r="A68" s="119"/>
      <c r="B68" s="73"/>
      <c r="C68" s="73"/>
      <c r="D68" s="73"/>
      <c r="E68" s="73"/>
      <c r="F68" s="84" t="s">
        <v>181</v>
      </c>
      <c r="G68" s="83"/>
      <c r="H68" s="83"/>
      <c r="I68" s="83"/>
      <c r="J68" s="83"/>
      <c r="K68" s="83"/>
      <c r="L68" s="83"/>
      <c r="M68" s="83"/>
      <c r="N68" s="73"/>
      <c r="O68" s="73"/>
      <c r="P68" s="73"/>
      <c r="Q68" s="73"/>
      <c r="R68" s="73"/>
    </row>
    <row r="69" spans="1:18" s="74" customFormat="1">
      <c r="A69" s="119"/>
      <c r="B69" s="73"/>
      <c r="C69" s="73"/>
      <c r="D69" s="73"/>
      <c r="E69" s="73"/>
      <c r="F69" s="84" t="s">
        <v>182</v>
      </c>
      <c r="G69" s="83"/>
      <c r="H69" s="83"/>
      <c r="I69" s="83"/>
      <c r="J69" s="83"/>
      <c r="K69" s="83"/>
      <c r="L69" s="83"/>
      <c r="M69" s="83"/>
      <c r="N69" s="73"/>
      <c r="O69" s="73"/>
      <c r="P69" s="73"/>
      <c r="Q69" s="73"/>
      <c r="R69" s="73"/>
    </row>
    <row r="70" spans="1:18" s="74" customFormat="1">
      <c r="A70" s="119"/>
      <c r="B70" s="73"/>
      <c r="C70" s="73"/>
      <c r="D70" s="73"/>
      <c r="E70" s="73"/>
      <c r="F70" s="85" t="s">
        <v>183</v>
      </c>
      <c r="G70" s="83"/>
      <c r="H70" s="83"/>
      <c r="I70" s="83"/>
      <c r="J70" s="83"/>
      <c r="K70" s="83"/>
      <c r="L70" s="83"/>
      <c r="M70" s="83"/>
      <c r="N70" s="73"/>
      <c r="O70" s="73"/>
      <c r="P70" s="73"/>
      <c r="Q70" s="73"/>
      <c r="R70" s="73"/>
    </row>
    <row r="71" spans="1:18" s="74" customFormat="1">
      <c r="A71" s="119"/>
      <c r="B71" s="73"/>
      <c r="C71" s="73"/>
      <c r="D71" s="73"/>
      <c r="E71" s="73"/>
      <c r="F71" s="84" t="s">
        <v>184</v>
      </c>
      <c r="G71" s="83"/>
      <c r="H71" s="83"/>
      <c r="I71" s="83"/>
      <c r="J71" s="83"/>
      <c r="K71" s="83"/>
      <c r="L71" s="83"/>
      <c r="M71" s="83"/>
      <c r="N71" s="73"/>
      <c r="O71" s="73"/>
      <c r="P71" s="73"/>
      <c r="Q71" s="73"/>
      <c r="R71" s="73"/>
    </row>
    <row r="72" spans="1:18" s="74" customFormat="1">
      <c r="A72" s="119"/>
      <c r="B72" s="73"/>
      <c r="C72" s="73"/>
      <c r="D72" s="73"/>
      <c r="E72" s="73"/>
      <c r="F72" s="85" t="s">
        <v>185</v>
      </c>
      <c r="G72" s="83"/>
      <c r="H72" s="83"/>
      <c r="I72" s="83"/>
      <c r="J72" s="83"/>
      <c r="K72" s="83"/>
      <c r="L72" s="83"/>
      <c r="M72" s="83"/>
      <c r="N72" s="73"/>
      <c r="O72" s="73"/>
      <c r="P72" s="73"/>
      <c r="Q72" s="73"/>
      <c r="R72" s="73"/>
    </row>
    <row r="73" spans="1:18" s="74" customFormat="1" ht="17" customHeight="1">
      <c r="A73" s="119"/>
      <c r="B73" s="73"/>
      <c r="C73" s="73"/>
      <c r="D73" s="73"/>
      <c r="E73" s="73"/>
      <c r="F73" s="59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</row>
    <row r="74" spans="1:18" s="96" customFormat="1" ht="31" customHeight="1">
      <c r="A74" s="120">
        <v>12</v>
      </c>
      <c r="B74" s="93"/>
      <c r="C74" s="94" t="s">
        <v>234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</row>
    <row r="75" spans="1:18" s="74" customFormat="1">
      <c r="A75" s="120"/>
      <c r="B75" s="88"/>
      <c r="C75" s="103" t="s">
        <v>235</v>
      </c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</row>
    <row r="76" spans="1:18" s="74" customFormat="1" ht="17" customHeight="1">
      <c r="A76" s="119"/>
      <c r="B76" s="72"/>
      <c r="C76" s="60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</row>
    <row r="77" spans="1:18" s="74" customFormat="1">
      <c r="A77" s="119"/>
      <c r="B77" s="73"/>
      <c r="C77" s="73"/>
      <c r="D77" s="78"/>
      <c r="E77" s="156" t="s">
        <v>196</v>
      </c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</row>
    <row r="78" spans="1:18" s="74" customFormat="1" ht="13" customHeight="1">
      <c r="A78" s="119"/>
      <c r="B78" s="73"/>
      <c r="C78" s="73"/>
      <c r="D78" s="81"/>
      <c r="E78" s="6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</row>
    <row r="79" spans="1:18" s="74" customFormat="1">
      <c r="A79" s="119"/>
      <c r="B79" s="73"/>
      <c r="C79" s="73"/>
      <c r="D79" s="78"/>
      <c r="E79" s="156" t="s">
        <v>197</v>
      </c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</row>
    <row r="80" spans="1:18" s="74" customFormat="1" ht="13" customHeight="1">
      <c r="A80" s="119"/>
      <c r="B80" s="73"/>
      <c r="C80" s="73"/>
      <c r="D80" s="81"/>
      <c r="E80" s="6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</row>
    <row r="81" spans="1:18" s="74" customFormat="1">
      <c r="A81" s="119"/>
      <c r="B81" s="73"/>
      <c r="C81" s="73"/>
      <c r="D81" s="78"/>
      <c r="E81" s="156" t="s">
        <v>198</v>
      </c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</row>
    <row r="82" spans="1:18" s="74" customFormat="1" ht="13" customHeight="1">
      <c r="A82" s="119"/>
      <c r="B82" s="73"/>
      <c r="C82" s="73"/>
      <c r="D82" s="81"/>
      <c r="E82" s="6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</row>
    <row r="83" spans="1:18" s="74" customFormat="1">
      <c r="A83" s="119"/>
      <c r="B83" s="73"/>
      <c r="C83" s="73"/>
      <c r="D83" s="78"/>
      <c r="E83" s="156" t="s">
        <v>199</v>
      </c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</row>
    <row r="84" spans="1:18" s="74" customFormat="1" ht="13" customHeight="1">
      <c r="A84" s="119"/>
      <c r="B84" s="73"/>
      <c r="C84" s="73"/>
      <c r="D84" s="81"/>
      <c r="E84" s="6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</row>
    <row r="85" spans="1:18" s="74" customFormat="1">
      <c r="A85" s="119"/>
      <c r="B85" s="73"/>
      <c r="C85" s="73"/>
      <c r="D85" s="78"/>
      <c r="E85" s="156" t="s">
        <v>200</v>
      </c>
      <c r="F85" s="157"/>
      <c r="G85" s="157"/>
      <c r="H85" s="157"/>
      <c r="I85" s="157"/>
      <c r="J85" s="157"/>
      <c r="K85" s="157"/>
      <c r="L85" s="157"/>
      <c r="M85" s="157"/>
      <c r="N85" s="157"/>
      <c r="O85" s="157"/>
      <c r="P85" s="157"/>
      <c r="Q85" s="157"/>
      <c r="R85" s="157"/>
    </row>
    <row r="86" spans="1:18" s="74" customFormat="1" ht="13" customHeight="1">
      <c r="A86" s="119"/>
      <c r="B86" s="73"/>
      <c r="C86" s="73"/>
      <c r="D86" s="81"/>
      <c r="E86" s="6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</row>
    <row r="87" spans="1:18" s="74" customFormat="1">
      <c r="A87" s="119"/>
      <c r="B87" s="73"/>
      <c r="C87" s="73"/>
      <c r="D87" s="78"/>
      <c r="E87" s="156" t="s">
        <v>201</v>
      </c>
      <c r="F87" s="157"/>
      <c r="G87" s="157"/>
      <c r="H87" s="157"/>
      <c r="I87" s="157"/>
      <c r="J87" s="157"/>
      <c r="K87" s="157"/>
      <c r="L87" s="157"/>
      <c r="M87" s="157"/>
      <c r="N87" s="157"/>
      <c r="O87" s="157"/>
      <c r="P87" s="157"/>
      <c r="Q87" s="157"/>
      <c r="R87" s="157"/>
    </row>
    <row r="88" spans="1:18" s="74" customFormat="1" ht="13" customHeight="1">
      <c r="A88" s="119"/>
      <c r="B88" s="73"/>
      <c r="C88" s="73"/>
      <c r="D88" s="81"/>
      <c r="E88" s="6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</row>
    <row r="89" spans="1:18" s="74" customFormat="1">
      <c r="A89" s="119"/>
      <c r="B89" s="73"/>
      <c r="C89" s="73"/>
      <c r="D89" s="78"/>
      <c r="E89" s="156" t="s">
        <v>202</v>
      </c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57"/>
      <c r="R89" s="157"/>
    </row>
    <row r="90" spans="1:18" s="74" customFormat="1" ht="17" customHeight="1">
      <c r="A90" s="119"/>
      <c r="B90" s="73"/>
      <c r="C90" s="73"/>
      <c r="D90" s="72"/>
      <c r="E90" s="6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</row>
    <row r="91" spans="1:18" s="96" customFormat="1" ht="31" customHeight="1">
      <c r="A91" s="120">
        <v>13</v>
      </c>
      <c r="B91" s="93"/>
      <c r="C91" s="94" t="s">
        <v>232</v>
      </c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</row>
    <row r="92" spans="1:18" s="74" customFormat="1" ht="17" customHeight="1">
      <c r="A92" s="119"/>
      <c r="B92" s="72"/>
      <c r="C92" s="60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</row>
    <row r="93" spans="1:18" s="74" customFormat="1" ht="29" customHeight="1">
      <c r="A93" s="119"/>
      <c r="B93" s="73"/>
      <c r="C93" s="73"/>
      <c r="D93" s="68" t="s">
        <v>210</v>
      </c>
      <c r="E93" s="56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</row>
    <row r="94" spans="1:18" s="74" customFormat="1">
      <c r="A94" s="119"/>
      <c r="B94" s="73"/>
      <c r="C94" s="73"/>
      <c r="D94" s="79"/>
      <c r="E94" s="65" t="s">
        <v>211</v>
      </c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</row>
    <row r="95" spans="1:18" s="74" customFormat="1" ht="13" customHeight="1">
      <c r="A95" s="119"/>
      <c r="B95" s="73"/>
      <c r="C95" s="73"/>
      <c r="D95" s="80"/>
      <c r="E95" s="65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</row>
    <row r="96" spans="1:18" s="74" customFormat="1" ht="29" customHeight="1">
      <c r="A96" s="119"/>
      <c r="B96" s="73"/>
      <c r="C96" s="73"/>
      <c r="D96" s="68" t="s">
        <v>209</v>
      </c>
      <c r="E96" s="56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</row>
    <row r="97" spans="1:18" s="74" customFormat="1">
      <c r="A97" s="119"/>
      <c r="B97" s="73"/>
      <c r="C97" s="73"/>
      <c r="D97" s="79"/>
      <c r="E97" s="65" t="s">
        <v>212</v>
      </c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</row>
    <row r="98" spans="1:18" s="74" customFormat="1" ht="13" customHeight="1">
      <c r="A98" s="119"/>
      <c r="B98" s="73"/>
      <c r="C98" s="73"/>
      <c r="D98" s="80"/>
      <c r="E98" s="65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</row>
    <row r="99" spans="1:18" s="74" customFormat="1" ht="29" customHeight="1">
      <c r="A99" s="119"/>
      <c r="B99" s="73"/>
      <c r="C99" s="73"/>
      <c r="D99" s="69" t="s">
        <v>208</v>
      </c>
      <c r="E99" s="56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</row>
    <row r="100" spans="1:18" s="74" customFormat="1">
      <c r="A100" s="119"/>
      <c r="B100" s="73"/>
      <c r="C100" s="73"/>
      <c r="D100" s="79"/>
      <c r="E100" s="65" t="s">
        <v>213</v>
      </c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</row>
    <row r="101" spans="1:18" s="74" customFormat="1" ht="13" customHeight="1">
      <c r="A101" s="119"/>
      <c r="B101" s="73"/>
      <c r="C101" s="73"/>
      <c r="D101" s="80"/>
      <c r="E101" s="65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</row>
    <row r="102" spans="1:18" s="74" customFormat="1" ht="29" customHeight="1">
      <c r="A102" s="119"/>
      <c r="B102" s="73"/>
      <c r="C102" s="73"/>
      <c r="D102" s="69" t="s">
        <v>207</v>
      </c>
      <c r="E102" s="56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</row>
    <row r="103" spans="1:18" s="74" customFormat="1">
      <c r="A103" s="119"/>
      <c r="B103" s="73"/>
      <c r="C103" s="73"/>
      <c r="D103" s="79"/>
      <c r="E103" s="65" t="s">
        <v>214</v>
      </c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</row>
    <row r="104" spans="1:18" s="74" customFormat="1" ht="13" customHeight="1">
      <c r="A104" s="119"/>
      <c r="B104" s="73"/>
      <c r="C104" s="73"/>
      <c r="D104" s="80"/>
      <c r="E104" s="65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</row>
    <row r="105" spans="1:18" s="74" customFormat="1" ht="29" customHeight="1">
      <c r="A105" s="119"/>
      <c r="B105" s="73"/>
      <c r="C105" s="73"/>
      <c r="D105" s="68" t="s">
        <v>206</v>
      </c>
      <c r="E105" s="56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</row>
    <row r="106" spans="1:18" s="74" customFormat="1">
      <c r="A106" s="119"/>
      <c r="B106" s="73"/>
      <c r="C106" s="73"/>
      <c r="D106" s="79"/>
      <c r="E106" s="65" t="s">
        <v>215</v>
      </c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</row>
    <row r="107" spans="1:18" s="74" customFormat="1" ht="13" customHeight="1">
      <c r="A107" s="119"/>
      <c r="B107" s="73"/>
      <c r="C107" s="73"/>
      <c r="D107" s="80"/>
      <c r="E107" s="65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</row>
    <row r="108" spans="1:18" s="74" customFormat="1" ht="29" customHeight="1">
      <c r="A108" s="119"/>
      <c r="B108" s="73"/>
      <c r="C108" s="73"/>
      <c r="D108" s="70" t="s">
        <v>205</v>
      </c>
      <c r="E108" s="56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</row>
    <row r="109" spans="1:18" s="74" customFormat="1">
      <c r="A109" s="119"/>
      <c r="B109" s="73"/>
      <c r="C109" s="73"/>
      <c r="D109" s="79"/>
      <c r="E109" s="65" t="s">
        <v>216</v>
      </c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</row>
    <row r="110" spans="1:18" s="74" customFormat="1" ht="13" customHeight="1">
      <c r="A110" s="119"/>
      <c r="B110" s="73"/>
      <c r="C110" s="73"/>
      <c r="D110" s="80"/>
      <c r="E110" s="65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</row>
    <row r="111" spans="1:18" s="74" customFormat="1" ht="29" customHeight="1">
      <c r="A111" s="119"/>
      <c r="B111" s="73"/>
      <c r="C111" s="73"/>
      <c r="D111" s="70" t="s">
        <v>204</v>
      </c>
      <c r="E111" s="56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</row>
    <row r="112" spans="1:18" s="74" customFormat="1">
      <c r="A112" s="119"/>
      <c r="B112" s="73"/>
      <c r="C112" s="73"/>
      <c r="D112" s="79"/>
      <c r="E112" s="65" t="s">
        <v>217</v>
      </c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</row>
    <row r="113" spans="1:18" s="74" customFormat="1" ht="13" customHeight="1">
      <c r="A113" s="119"/>
      <c r="B113" s="73"/>
      <c r="C113" s="73"/>
      <c r="D113" s="80"/>
      <c r="E113" s="65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</row>
    <row r="114" spans="1:18" s="74" customFormat="1" ht="29" customHeight="1">
      <c r="A114" s="119"/>
      <c r="B114" s="73"/>
      <c r="C114" s="73"/>
      <c r="D114" s="71" t="s">
        <v>203</v>
      </c>
      <c r="E114" s="56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</row>
    <row r="115" spans="1:18" s="74" customFormat="1">
      <c r="A115" s="119"/>
      <c r="B115" s="73"/>
      <c r="C115" s="73"/>
      <c r="D115" s="79"/>
      <c r="E115" s="65" t="s">
        <v>218</v>
      </c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</row>
    <row r="116" spans="1:18" s="74" customFormat="1" ht="17" customHeight="1">
      <c r="A116" s="119"/>
      <c r="B116" s="73"/>
      <c r="C116" s="73"/>
      <c r="D116" s="80"/>
      <c r="E116" s="65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</row>
    <row r="117" spans="1:18" s="96" customFormat="1" ht="31" customHeight="1">
      <c r="A117" s="120">
        <v>14</v>
      </c>
      <c r="B117" s="93"/>
      <c r="C117" s="94" t="s">
        <v>233</v>
      </c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</row>
    <row r="118" spans="1:18" s="74" customFormat="1" ht="17" customHeight="1">
      <c r="A118" s="119"/>
      <c r="B118" s="72"/>
      <c r="C118" s="60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</row>
    <row r="119" spans="1:18" s="74" customFormat="1">
      <c r="A119" s="119"/>
      <c r="B119" s="73"/>
      <c r="C119" s="73"/>
      <c r="D119" s="73"/>
      <c r="E119" s="64" t="s">
        <v>165</v>
      </c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</row>
    <row r="120" spans="1:18" s="74" customFormat="1">
      <c r="A120" s="119"/>
      <c r="B120" s="73"/>
      <c r="C120" s="73"/>
      <c r="D120" s="79"/>
      <c r="E120" s="73"/>
      <c r="F120" s="58" t="s">
        <v>166</v>
      </c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</row>
    <row r="121" spans="1:18" s="74" customFormat="1" ht="13" customHeight="1">
      <c r="A121" s="119"/>
      <c r="B121" s="73"/>
      <c r="C121" s="73"/>
      <c r="D121" s="80"/>
      <c r="E121" s="73"/>
      <c r="F121" s="58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</row>
    <row r="122" spans="1:18" s="74" customFormat="1">
      <c r="A122" s="119"/>
      <c r="B122" s="73"/>
      <c r="C122" s="73"/>
      <c r="D122" s="73"/>
      <c r="E122" s="66" t="s">
        <v>167</v>
      </c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</row>
    <row r="123" spans="1:18" s="74" customFormat="1">
      <c r="A123" s="119"/>
      <c r="B123" s="73"/>
      <c r="C123" s="73"/>
      <c r="D123" s="79"/>
      <c r="E123" s="73"/>
      <c r="F123" s="58" t="s">
        <v>219</v>
      </c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</row>
    <row r="124" spans="1:18" s="74" customFormat="1" ht="13" customHeight="1">
      <c r="A124" s="119"/>
      <c r="B124" s="73"/>
      <c r="C124" s="73"/>
      <c r="D124" s="80"/>
      <c r="E124" s="73"/>
      <c r="F124" s="58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</row>
    <row r="125" spans="1:18" s="74" customFormat="1">
      <c r="A125" s="119"/>
      <c r="B125" s="73"/>
      <c r="C125" s="73"/>
      <c r="D125" s="73"/>
      <c r="E125" s="64" t="s">
        <v>168</v>
      </c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</row>
    <row r="126" spans="1:18" s="74" customFormat="1">
      <c r="A126" s="119"/>
      <c r="B126" s="73"/>
      <c r="C126" s="73"/>
      <c r="D126" s="79"/>
      <c r="E126" s="73"/>
      <c r="F126" s="58" t="s">
        <v>169</v>
      </c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</row>
    <row r="127" spans="1:18" s="74" customFormat="1" ht="13" customHeight="1">
      <c r="A127" s="119"/>
      <c r="B127" s="73"/>
      <c r="C127" s="73"/>
      <c r="D127" s="80"/>
      <c r="E127" s="73"/>
      <c r="F127" s="58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</row>
    <row r="128" spans="1:18" s="74" customFormat="1">
      <c r="A128" s="119"/>
      <c r="B128" s="73"/>
      <c r="C128" s="73"/>
      <c r="D128" s="73"/>
      <c r="E128" s="67" t="s">
        <v>170</v>
      </c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</row>
    <row r="129" spans="1:18" s="74" customFormat="1">
      <c r="A129" s="119"/>
      <c r="B129" s="73"/>
      <c r="C129" s="73"/>
      <c r="D129" s="79"/>
      <c r="E129" s="73"/>
      <c r="F129" s="58" t="s">
        <v>220</v>
      </c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</row>
    <row r="130" spans="1:18">
      <c r="A130" s="122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</row>
    <row r="131" spans="1:18">
      <c r="A131" s="122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</row>
  </sheetData>
  <mergeCells count="18">
    <mergeCell ref="E61:R61"/>
    <mergeCell ref="E19:R19"/>
    <mergeCell ref="E17:R17"/>
    <mergeCell ref="E15:R15"/>
    <mergeCell ref="E23:R23"/>
    <mergeCell ref="E27:R27"/>
    <mergeCell ref="E31:R31"/>
    <mergeCell ref="E38:R38"/>
    <mergeCell ref="E47:F47"/>
    <mergeCell ref="H47:J47"/>
    <mergeCell ref="E57:R57"/>
    <mergeCell ref="E89:R89"/>
    <mergeCell ref="E77:R77"/>
    <mergeCell ref="E79:R79"/>
    <mergeCell ref="E81:R81"/>
    <mergeCell ref="E83:R83"/>
    <mergeCell ref="E85:R85"/>
    <mergeCell ref="E87:R87"/>
  </mergeCells>
  <phoneticPr fontId="35" type="noConversion"/>
  <printOptions horizontalCentered="1" verticalCentered="1"/>
  <pageMargins left="0.25" right="0.25" top="0" bottom="0" header="0.25" footer="0"/>
  <pageSetup scale="55" fitToHeight="4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Player_model</vt:lpstr>
      <vt:lpstr>Match_model</vt:lpstr>
      <vt:lpstr>ERB Sample Diagram</vt:lpstr>
      <vt:lpstr>Availability</vt:lpstr>
      <vt:lpstr>CRUD_RESTful Checklist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White</dc:creator>
  <cp:lastModifiedBy>Jeff White</cp:lastModifiedBy>
  <cp:lastPrinted>2015-06-03T10:35:03Z</cp:lastPrinted>
  <dcterms:created xsi:type="dcterms:W3CDTF">2015-06-02T18:35:17Z</dcterms:created>
  <dcterms:modified xsi:type="dcterms:W3CDTF">2015-06-04T23:47:10Z</dcterms:modified>
</cp:coreProperties>
</file>