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\Kitap\YA\Sunumlar\YA_1\"/>
    </mc:Choice>
  </mc:AlternateContent>
  <xr:revisionPtr revIDLastSave="0" documentId="8_{F5DB3CD5-E9F8-4360-AF37-4928A1AF15CA}" xr6:coauthVersionLast="47" xr6:coauthVersionMax="47" xr10:uidLastSave="{00000000-0000-0000-0000-000000000000}"/>
  <bookViews>
    <workbookView xWindow="-110" yWindow="-110" windowWidth="19420" windowHeight="10420" xr2:uid="{2B653CA9-9A7A-4BC6-B134-6F6D356EA47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1" l="1"/>
  <c r="I32" i="1"/>
  <c r="I33" i="1"/>
  <c r="I34" i="1"/>
  <c r="I30" i="1"/>
  <c r="H35" i="1"/>
  <c r="H31" i="1"/>
  <c r="H32" i="1"/>
  <c r="H33" i="1"/>
  <c r="H34" i="1"/>
  <c r="H30" i="1"/>
  <c r="C30" i="1" a="1"/>
  <c r="C30" i="1" s="1"/>
  <c r="I24" i="1"/>
  <c r="I25" i="1"/>
  <c r="I26" i="1"/>
  <c r="I27" i="1"/>
  <c r="I23" i="1"/>
  <c r="H28" i="1"/>
  <c r="H24" i="1"/>
  <c r="H25" i="1"/>
  <c r="H26" i="1"/>
  <c r="H27" i="1"/>
  <c r="H23" i="1"/>
  <c r="C23" i="1" a="1"/>
  <c r="C23" i="1" s="1"/>
  <c r="I17" i="1"/>
  <c r="I18" i="1"/>
  <c r="I19" i="1"/>
  <c r="I20" i="1"/>
  <c r="I16" i="1"/>
  <c r="H21" i="1"/>
  <c r="H17" i="1"/>
  <c r="H18" i="1"/>
  <c r="H19" i="1"/>
  <c r="H20" i="1"/>
  <c r="H16" i="1"/>
  <c r="C16" i="1" a="1"/>
  <c r="C16" i="1" s="1"/>
  <c r="I10" i="1"/>
  <c r="I11" i="1"/>
  <c r="I12" i="1"/>
  <c r="I13" i="1"/>
  <c r="I9" i="1"/>
  <c r="H14" i="1"/>
  <c r="H10" i="1"/>
  <c r="H11" i="1"/>
  <c r="H12" i="1"/>
  <c r="H13" i="1"/>
  <c r="H9" i="1"/>
  <c r="C9" i="1" a="1"/>
  <c r="C9" i="1" s="1"/>
  <c r="I3" i="1"/>
  <c r="I4" i="1"/>
  <c r="I5" i="1"/>
  <c r="I6" i="1"/>
  <c r="I2" i="1"/>
  <c r="H7" i="1"/>
  <c r="H3" i="1"/>
  <c r="H4" i="1"/>
  <c r="H5" i="1"/>
  <c r="H6" i="1"/>
  <c r="H2" i="1"/>
  <c r="F34" i="1" l="1"/>
  <c r="C33" i="1"/>
  <c r="F30" i="1"/>
  <c r="E34" i="1"/>
  <c r="F33" i="1"/>
  <c r="G32" i="1"/>
  <c r="C32" i="1"/>
  <c r="D31" i="1"/>
  <c r="E30" i="1"/>
  <c r="E31" i="1"/>
  <c r="D34" i="1"/>
  <c r="E33" i="1"/>
  <c r="F32" i="1"/>
  <c r="G31" i="1"/>
  <c r="C31" i="1"/>
  <c r="D30" i="1"/>
  <c r="G33" i="1"/>
  <c r="D32" i="1"/>
  <c r="G34" i="1"/>
  <c r="C34" i="1"/>
  <c r="D33" i="1"/>
  <c r="E32" i="1"/>
  <c r="F31" i="1"/>
  <c r="G30" i="1"/>
  <c r="G26" i="1"/>
  <c r="F23" i="1"/>
  <c r="E27" i="1"/>
  <c r="F26" i="1"/>
  <c r="G25" i="1"/>
  <c r="C25" i="1"/>
  <c r="D24" i="1"/>
  <c r="E23" i="1"/>
  <c r="F27" i="1"/>
  <c r="C26" i="1"/>
  <c r="E24" i="1"/>
  <c r="D27" i="1"/>
  <c r="E26" i="1"/>
  <c r="F25" i="1"/>
  <c r="G24" i="1"/>
  <c r="C24" i="1"/>
  <c r="D23" i="1"/>
  <c r="D25" i="1"/>
  <c r="G27" i="1"/>
  <c r="C27" i="1"/>
  <c r="D26" i="1"/>
  <c r="E25" i="1"/>
  <c r="F24" i="1"/>
  <c r="G23" i="1"/>
  <c r="G19" i="1"/>
  <c r="E17" i="1"/>
  <c r="E20" i="1"/>
  <c r="F19" i="1"/>
  <c r="G18" i="1"/>
  <c r="C18" i="1"/>
  <c r="D17" i="1"/>
  <c r="E16" i="1"/>
  <c r="F20" i="1"/>
  <c r="F16" i="1"/>
  <c r="D20" i="1"/>
  <c r="E19" i="1"/>
  <c r="F18" i="1"/>
  <c r="G17" i="1"/>
  <c r="C17" i="1"/>
  <c r="D16" i="1"/>
  <c r="C19" i="1"/>
  <c r="D18" i="1"/>
  <c r="G20" i="1"/>
  <c r="C20" i="1"/>
  <c r="D19" i="1"/>
  <c r="E18" i="1"/>
  <c r="F17" i="1"/>
  <c r="G16" i="1"/>
  <c r="E13" i="1"/>
  <c r="F12" i="1"/>
  <c r="G11" i="1"/>
  <c r="C11" i="1"/>
  <c r="D10" i="1"/>
  <c r="E9" i="1"/>
  <c r="F13" i="1"/>
  <c r="G12" i="1"/>
  <c r="C12" i="1"/>
  <c r="D11" i="1"/>
  <c r="E10" i="1"/>
  <c r="F9" i="1"/>
  <c r="D13" i="1"/>
  <c r="E12" i="1"/>
  <c r="F11" i="1"/>
  <c r="G10" i="1"/>
  <c r="C10" i="1"/>
  <c r="D9" i="1"/>
  <c r="G13" i="1"/>
  <c r="C13" i="1"/>
  <c r="D12" i="1"/>
  <c r="E11" i="1"/>
  <c r="F10" i="1"/>
  <c r="G9" i="1"/>
</calcChain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<sst xmlns="http://schemas.openxmlformats.org/spreadsheetml/2006/main" count="1" uniqueCount="1">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</sst>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194D-362E-4B24-B675-73985AAD7718}">
  <dimension ref="B2:I35"/>
  <sheetViews>
    <sheetView tabSelected="1" workbookViewId="0">
      <selection activeCell="L33" sqref="L33"/>
    </sheetView>
  </sheetViews>
  <sheetFormatPr defaultRowHeight="14.5" x14ac:dyDescent="0.35"/>
  <cols>
    <col min="3" max="5" width="11.81640625" bestFit="1" customWidth="1"/>
    <col min="6" max="7" width="10.81640625" bestFit="1" customWidth="1"/>
    <col min="8" max="8" width="11.81640625" bestFit="1" customWidth="1"/>
  </cols>
  <sheetData>
    <row r="2" spans="2:9" x14ac:dyDescent="0.35">
      <c r="B2" t="s">
        <v>0</v>
      </c>
      <c r="C2">
        <v>1</v>
      </c>
      <c r="D2">
        <v>1</v>
      </c>
      <c r="E2">
        <v>0.5</v>
      </c>
      <c r="F2">
        <v>0.5</v>
      </c>
      <c r="G2">
        <v>0.5</v>
      </c>
      <c r="H2" s="1">
        <f>AVERAGE(C2:G2)</f>
        <v>0.7</v>
      </c>
      <c r="I2">
        <f>H2/$H$7</f>
        <v>0.10852713178294572</v>
      </c>
    </row>
    <row r="3" spans="2:9" x14ac:dyDescent="0.35">
      <c r="C3">
        <v>1</v>
      </c>
      <c r="D3">
        <v>1</v>
      </c>
      <c r="E3">
        <v>0.5</v>
      </c>
      <c r="F3">
        <v>2</v>
      </c>
      <c r="G3">
        <v>2</v>
      </c>
      <c r="H3" s="1">
        <f t="shared" ref="H3:H6" si="0">AVERAGE(C3:G3)</f>
        <v>1.3</v>
      </c>
      <c r="I3">
        <f t="shared" ref="I3:I6" si="1">H3/$H$7</f>
        <v>0.20155038759689922</v>
      </c>
    </row>
    <row r="4" spans="2:9" x14ac:dyDescent="0.35">
      <c r="C4">
        <v>2</v>
      </c>
      <c r="D4">
        <v>2</v>
      </c>
      <c r="E4">
        <v>1</v>
      </c>
      <c r="F4">
        <v>4</v>
      </c>
      <c r="G4">
        <v>4</v>
      </c>
      <c r="H4" s="1">
        <f t="shared" si="0"/>
        <v>2.6</v>
      </c>
      <c r="I4">
        <f t="shared" si="1"/>
        <v>0.40310077519379844</v>
      </c>
    </row>
    <row r="5" spans="2:9" x14ac:dyDescent="0.35">
      <c r="C5">
        <v>2</v>
      </c>
      <c r="D5">
        <v>0.25</v>
      </c>
      <c r="E5">
        <v>0.25</v>
      </c>
      <c r="F5">
        <v>1</v>
      </c>
      <c r="G5">
        <v>1</v>
      </c>
      <c r="H5" s="1">
        <f t="shared" si="0"/>
        <v>0.9</v>
      </c>
      <c r="I5">
        <f t="shared" si="1"/>
        <v>0.13953488372093023</v>
      </c>
    </row>
    <row r="6" spans="2:9" x14ac:dyDescent="0.35">
      <c r="C6">
        <v>2</v>
      </c>
      <c r="D6">
        <v>0.5</v>
      </c>
      <c r="E6">
        <v>0.25</v>
      </c>
      <c r="F6">
        <v>1</v>
      </c>
      <c r="G6">
        <v>1</v>
      </c>
      <c r="H6" s="1">
        <f t="shared" si="0"/>
        <v>0.95</v>
      </c>
      <c r="I6">
        <f t="shared" si="1"/>
        <v>0.14728682170542634</v>
      </c>
    </row>
    <row r="7" spans="2:9" x14ac:dyDescent="0.35">
      <c r="H7" s="1">
        <f>SUM(H2:H6)</f>
        <v>6.45</v>
      </c>
    </row>
    <row r="9" spans="2:9" x14ac:dyDescent="0.35">
      <c r="C9">
        <f t="array" ref="C9:G13">MMULT(C2:G6,C2:G6)</f>
        <v>5</v>
      </c>
      <c r="D9">
        <v>3.375</v>
      </c>
      <c r="E9">
        <v>1.75</v>
      </c>
      <c r="F9">
        <v>5.5</v>
      </c>
      <c r="G9">
        <v>5.5</v>
      </c>
      <c r="H9">
        <f>AVERAGE(C9:G9)</f>
        <v>4.2249999999999996</v>
      </c>
      <c r="I9">
        <f>H9/$H$14</f>
        <v>0.12426470588235293</v>
      </c>
    </row>
    <row r="10" spans="2:9" x14ac:dyDescent="0.35">
      <c r="C10">
        <v>11</v>
      </c>
      <c r="D10">
        <v>4.5</v>
      </c>
      <c r="E10">
        <v>2.5</v>
      </c>
      <c r="F10">
        <v>8.5</v>
      </c>
      <c r="G10">
        <v>8.5</v>
      </c>
      <c r="H10">
        <f t="shared" ref="H10:H13" si="2">AVERAGE(C10:G10)</f>
        <v>7</v>
      </c>
      <c r="I10">
        <f t="shared" ref="I10:I13" si="3">H10/$H$14</f>
        <v>0.20588235294117646</v>
      </c>
    </row>
    <row r="11" spans="2:9" x14ac:dyDescent="0.35">
      <c r="C11">
        <v>22</v>
      </c>
      <c r="D11">
        <v>9</v>
      </c>
      <c r="E11">
        <v>5</v>
      </c>
      <c r="F11">
        <v>17</v>
      </c>
      <c r="G11">
        <v>17</v>
      </c>
      <c r="H11">
        <f t="shared" si="2"/>
        <v>14</v>
      </c>
      <c r="I11">
        <f t="shared" si="3"/>
        <v>0.41176470588235292</v>
      </c>
    </row>
    <row r="12" spans="2:9" x14ac:dyDescent="0.35">
      <c r="C12">
        <v>6.75</v>
      </c>
      <c r="D12">
        <v>3.5</v>
      </c>
      <c r="E12">
        <v>1.875</v>
      </c>
      <c r="F12">
        <v>4.5</v>
      </c>
      <c r="G12">
        <v>4.5</v>
      </c>
      <c r="H12">
        <f t="shared" si="2"/>
        <v>4.2249999999999996</v>
      </c>
      <c r="I12">
        <f t="shared" si="3"/>
        <v>0.12426470588235293</v>
      </c>
    </row>
    <row r="13" spans="2:9" x14ac:dyDescent="0.35">
      <c r="C13">
        <v>7</v>
      </c>
      <c r="D13">
        <v>3.75</v>
      </c>
      <c r="E13">
        <v>2</v>
      </c>
      <c r="F13">
        <v>5</v>
      </c>
      <c r="G13">
        <v>5</v>
      </c>
      <c r="H13">
        <f t="shared" si="2"/>
        <v>4.55</v>
      </c>
      <c r="I13">
        <f t="shared" si="3"/>
        <v>0.1338235294117647</v>
      </c>
    </row>
    <row r="14" spans="2:9" x14ac:dyDescent="0.35">
      <c r="H14">
        <f>SUM(H9:H13)</f>
        <v>34</v>
      </c>
    </row>
    <row r="16" spans="2:9" x14ac:dyDescent="0.35">
      <c r="C16">
        <f t="array" ref="C16:G20">MMULT(C9:G13,C9:G13)</f>
        <v>176.25</v>
      </c>
      <c r="D16">
        <v>87.6875</v>
      </c>
      <c r="E16">
        <v>47.25</v>
      </c>
      <c r="F16">
        <v>138.1875</v>
      </c>
      <c r="G16">
        <v>138.1875</v>
      </c>
      <c r="H16">
        <f>AVERAGE(C16:G16)</f>
        <v>117.5125</v>
      </c>
      <c r="I16">
        <f>H16/$H$21</f>
        <v>0.1268134758709068</v>
      </c>
    </row>
    <row r="17" spans="3:9" x14ac:dyDescent="0.35">
      <c r="C17">
        <v>276.375</v>
      </c>
      <c r="D17">
        <v>141.5</v>
      </c>
      <c r="E17">
        <v>75.9375</v>
      </c>
      <c r="F17">
        <v>222</v>
      </c>
      <c r="G17">
        <v>222</v>
      </c>
      <c r="H17">
        <f t="shared" ref="H17:H20" si="4">AVERAGE(C17:G17)</f>
        <v>187.5625</v>
      </c>
      <c r="I17">
        <f t="shared" ref="I17:I20" si="5">H17/$H$21</f>
        <v>0.20240785080767543</v>
      </c>
    </row>
    <row r="18" spans="3:9" x14ac:dyDescent="0.35">
      <c r="C18">
        <v>552.75</v>
      </c>
      <c r="D18">
        <v>283</v>
      </c>
      <c r="E18">
        <v>151.875</v>
      </c>
      <c r="F18">
        <v>444</v>
      </c>
      <c r="G18">
        <v>444</v>
      </c>
      <c r="H18">
        <f t="shared" si="4"/>
        <v>375.125</v>
      </c>
      <c r="I18">
        <f t="shared" si="5"/>
        <v>0.40481570161535085</v>
      </c>
    </row>
    <row r="19" spans="3:9" x14ac:dyDescent="0.35">
      <c r="C19">
        <v>175.375</v>
      </c>
      <c r="D19">
        <v>88.03125</v>
      </c>
      <c r="E19">
        <v>47.375</v>
      </c>
      <c r="F19">
        <v>141.5</v>
      </c>
      <c r="G19">
        <v>141.5</v>
      </c>
      <c r="H19">
        <f t="shared" si="4"/>
        <v>118.75624999999999</v>
      </c>
      <c r="I19">
        <f t="shared" si="5"/>
        <v>0.1281556672174822</v>
      </c>
    </row>
    <row r="20" spans="3:9" x14ac:dyDescent="0.35">
      <c r="C20">
        <v>189</v>
      </c>
      <c r="D20">
        <v>94.75</v>
      </c>
      <c r="E20">
        <v>51</v>
      </c>
      <c r="F20">
        <v>151.875</v>
      </c>
      <c r="G20">
        <v>151.875</v>
      </c>
      <c r="H20">
        <f t="shared" si="4"/>
        <v>127.7</v>
      </c>
      <c r="I20">
        <f t="shared" si="5"/>
        <v>0.13780730448858461</v>
      </c>
    </row>
    <row r="21" spans="3:9" x14ac:dyDescent="0.35">
      <c r="H21">
        <f>SUM(H16:H20)</f>
        <v>926.65625000000011</v>
      </c>
    </row>
    <row r="23" spans="3:9" x14ac:dyDescent="0.35">
      <c r="C23">
        <f t="array" ref="C23:G27">MMULT(C16:G20,C16:G20)</f>
        <v>131768.203125</v>
      </c>
      <c r="D23">
        <v>66492.537109375</v>
      </c>
      <c r="E23">
        <v>35756.87109375</v>
      </c>
      <c r="F23">
        <v>105341.9296875</v>
      </c>
      <c r="G23">
        <v>105341.9296875</v>
      </c>
      <c r="H23">
        <f>AVERAGE(C23:G23)</f>
        <v>88940.294140625003</v>
      </c>
      <c r="I23">
        <f>H23/$H$28</f>
        <v>0.12671367966768579</v>
      </c>
    </row>
    <row r="24" spans="3:9" x14ac:dyDescent="0.35">
      <c r="C24">
        <v>210683.859375</v>
      </c>
      <c r="D24">
        <v>106324.6328125</v>
      </c>
      <c r="E24">
        <v>57176.1328125</v>
      </c>
      <c r="F24">
        <v>168450.0703125</v>
      </c>
      <c r="G24">
        <v>168450.0703125</v>
      </c>
      <c r="H24">
        <f t="shared" ref="H24:H27" si="6">AVERAGE(C24:G24)</f>
        <v>142216.953125</v>
      </c>
      <c r="I24">
        <f t="shared" ref="I24:I27" si="7">H24/$H$28</f>
        <v>0.20261720085052215</v>
      </c>
    </row>
    <row r="25" spans="3:9" x14ac:dyDescent="0.35">
      <c r="C25">
        <v>421367.71875</v>
      </c>
      <c r="D25">
        <v>212649.265625</v>
      </c>
      <c r="E25">
        <v>114352.265625</v>
      </c>
      <c r="F25">
        <v>336900.140625</v>
      </c>
      <c r="G25">
        <v>336900.140625</v>
      </c>
      <c r="H25">
        <f t="shared" si="6"/>
        <v>284433.90625</v>
      </c>
      <c r="I25">
        <f t="shared" si="7"/>
        <v>0.4052344017010443</v>
      </c>
    </row>
    <row r="26" spans="3:9" x14ac:dyDescent="0.35">
      <c r="C26">
        <v>132985.07421875</v>
      </c>
      <c r="D26">
        <v>67105.2890625</v>
      </c>
      <c r="E26">
        <v>36086.482421875</v>
      </c>
      <c r="F26">
        <v>106324.6328125</v>
      </c>
      <c r="G26">
        <v>106324.6328125</v>
      </c>
      <c r="H26">
        <f t="shared" si="6"/>
        <v>89765.222265624994</v>
      </c>
      <c r="I26">
        <f t="shared" si="7"/>
        <v>0.12788895887257395</v>
      </c>
    </row>
    <row r="27" spans="3:9" x14ac:dyDescent="0.35">
      <c r="C27">
        <v>143027.484375</v>
      </c>
      <c r="D27">
        <v>72172.96484375</v>
      </c>
      <c r="E27">
        <v>38811.65625</v>
      </c>
      <c r="F27">
        <v>114352.265625</v>
      </c>
      <c r="G27">
        <v>114352.265625</v>
      </c>
      <c r="H27">
        <f t="shared" si="6"/>
        <v>96543.327343750003</v>
      </c>
      <c r="I27">
        <f t="shared" si="7"/>
        <v>0.13754575890817378</v>
      </c>
    </row>
    <row r="28" spans="3:9" x14ac:dyDescent="0.35">
      <c r="H28">
        <f>SUM(H23:H27)</f>
        <v>701899.703125</v>
      </c>
    </row>
    <row r="30" spans="3:9" x14ac:dyDescent="0.35">
      <c r="C30">
        <f t="array" ref="C30:G34">MMULT(C23:G27,C23:G27)</f>
        <v>75514250435.290833</v>
      </c>
      <c r="D30">
        <v>38106909138.17424</v>
      </c>
      <c r="E30">
        <v>20492198465.130066</v>
      </c>
      <c r="F30">
        <v>60374414558.625778</v>
      </c>
      <c r="G30">
        <v>60374414558.625778</v>
      </c>
      <c r="H30">
        <f>AVERAGE(C30:G30)</f>
        <v>50972437431.169334</v>
      </c>
      <c r="I30">
        <f>H30/$H$35</f>
        <v>0.12671380663429868</v>
      </c>
    </row>
    <row r="31" spans="3:9" x14ac:dyDescent="0.35">
      <c r="C31">
        <v>120748829117.25156</v>
      </c>
      <c r="D31">
        <v>60933726197.917114</v>
      </c>
      <c r="E31">
        <v>32767443980.47142</v>
      </c>
      <c r="F31">
        <v>96539922416.85498</v>
      </c>
      <c r="G31">
        <v>96539922416.85498</v>
      </c>
      <c r="H31">
        <f t="shared" ref="H31:H34" si="8">AVERAGE(C31:G31)</f>
        <v>81505968825.87001</v>
      </c>
      <c r="I31">
        <f t="shared" ref="I31:I34" si="9">H31/$H$35</f>
        <v>0.20261796558755502</v>
      </c>
    </row>
    <row r="32" spans="3:9" x14ac:dyDescent="0.35">
      <c r="C32">
        <v>241497658234.50311</v>
      </c>
      <c r="D32">
        <v>121867452395.83423</v>
      </c>
      <c r="E32">
        <v>65534887960.942841</v>
      </c>
      <c r="F32">
        <v>193079844833.70996</v>
      </c>
      <c r="G32">
        <v>193079844833.70996</v>
      </c>
      <c r="H32">
        <f t="shared" si="8"/>
        <v>163011937651.74002</v>
      </c>
      <c r="I32">
        <f t="shared" si="9"/>
        <v>0.40523593117511003</v>
      </c>
    </row>
    <row r="33" spans="3:9" x14ac:dyDescent="0.35">
      <c r="C33">
        <v>76213818276.34848</v>
      </c>
      <c r="D33">
        <v>38459933393.179573</v>
      </c>
      <c r="E33">
        <v>20682039192.096283</v>
      </c>
      <c r="F33">
        <v>60933726197.917114</v>
      </c>
      <c r="G33">
        <v>60933726197.917114</v>
      </c>
      <c r="H33">
        <f t="shared" si="8"/>
        <v>51444648651.491714</v>
      </c>
      <c r="I33">
        <f t="shared" si="9"/>
        <v>0.12788768970283501</v>
      </c>
    </row>
    <row r="34" spans="3:9" x14ac:dyDescent="0.35">
      <c r="C34">
        <v>81968793860.520264</v>
      </c>
      <c r="D34">
        <v>41364078384.192566</v>
      </c>
      <c r="E34">
        <v>22243759018.108887</v>
      </c>
      <c r="F34">
        <v>65534887960.942841</v>
      </c>
      <c r="G34">
        <v>65534887960.942841</v>
      </c>
      <c r="H34">
        <f t="shared" si="8"/>
        <v>55329281436.941483</v>
      </c>
      <c r="I34">
        <f t="shared" si="9"/>
        <v>0.13754460690020134</v>
      </c>
    </row>
    <row r="35" spans="3:9" x14ac:dyDescent="0.35">
      <c r="H35">
        <f>SUM(H30:H34)</f>
        <v>402264273997.21252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Fatih Hocaoğlu</dc:creator>
  <cp:lastModifiedBy>Mehmet Fatih Hocaoğlu</cp:lastModifiedBy>
  <dcterms:created xsi:type="dcterms:W3CDTF">2023-04-16T02:07:20Z</dcterms:created>
  <dcterms:modified xsi:type="dcterms:W3CDTF">2023-04-16T02:14:01Z</dcterms:modified>
</cp:coreProperties>
</file>