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646F05C2-6633-4DAB-89BF-367E6D2915C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Table 1" sheetId="1" r:id="rId1"/>
    <sheet name="Лист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3" i="1" l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B20" i="1"/>
  <c r="B21" i="1"/>
  <c r="B22" i="1"/>
  <c r="B18" i="1"/>
  <c r="B19" i="1"/>
</calcChain>
</file>

<file path=xl/sharedStrings.xml><?xml version="1.0" encoding="utf-8"?>
<sst xmlns="http://schemas.openxmlformats.org/spreadsheetml/2006/main" count="354" uniqueCount="221">
  <si>
    <t>Байт</t>
  </si>
  <si>
    <t>Код</t>
  </si>
  <si>
    <t>Ошибка</t>
  </si>
  <si>
    <t>D0</t>
  </si>
  <si>
    <t>0x01</t>
  </si>
  <si>
    <t>Защита от снижения напряжения в ЗПТ</t>
  </si>
  <si>
    <t>0x02</t>
  </si>
  <si>
    <t>Защита от повышения напряжения в ЗПТ</t>
  </si>
  <si>
    <t>0x04</t>
  </si>
  <si>
    <t>Фазный сверхток</t>
  </si>
  <si>
    <t>0x08</t>
  </si>
  <si>
    <t>Сверхток в обмотке возбуждения</t>
  </si>
  <si>
    <t>0x10</t>
  </si>
  <si>
    <t>Сверхток в звене постоянного тока</t>
  </si>
  <si>
    <t>0x20</t>
  </si>
  <si>
    <t>Защита драйверов трёхфазного моста</t>
  </si>
  <si>
    <t>0x40</t>
  </si>
  <si>
    <t>Защита драйверов регулятора тока обмотки возбуждения</t>
  </si>
  <si>
    <t>0x80</t>
  </si>
  <si>
    <t>Температурная защита силовых ключей</t>
  </si>
  <si>
    <t>D1</t>
  </si>
  <si>
    <t>Температурная защита преобразователя</t>
  </si>
  <si>
    <t>Температурная защита двигателя</t>
  </si>
  <si>
    <t>Температурная защита обмотки возбуждения</t>
  </si>
  <si>
    <t>Потеря соединения по CAN-шине</t>
  </si>
  <si>
    <t>Ошибка передачи данных по CAN-шине</t>
  </si>
  <si>
    <t>Программная ошибка</t>
  </si>
  <si>
    <t>Аппаратная ошибка</t>
  </si>
  <si>
    <t>Отказ датчика фазного тока</t>
  </si>
  <si>
    <t>D2</t>
  </si>
  <si>
    <t>Отказ датчика тока возбуждения</t>
  </si>
  <si>
    <t>Отказ датчика тока звена постоянного тока</t>
  </si>
  <si>
    <t>Аварийный останов</t>
  </si>
  <si>
    <t>Ошибка включения контакторов</t>
  </si>
  <si>
    <t>Ошибка ДПР</t>
  </si>
  <si>
    <t>0x000001</t>
  </si>
  <si>
    <t>0x000002</t>
  </si>
  <si>
    <t>0x000004</t>
  </si>
  <si>
    <t>0x000008</t>
  </si>
  <si>
    <t>0x000010</t>
  </si>
  <si>
    <t>0x000020</t>
  </si>
  <si>
    <t>0x000040</t>
  </si>
  <si>
    <t>0x000080</t>
  </si>
  <si>
    <t>0x000100</t>
  </si>
  <si>
    <t>0x000200</t>
  </si>
  <si>
    <t>0x000400</t>
  </si>
  <si>
    <t>0x000800</t>
  </si>
  <si>
    <t>0x001000</t>
  </si>
  <si>
    <t>0x002000</t>
  </si>
  <si>
    <t>0x004000</t>
  </si>
  <si>
    <t>0x008000</t>
  </si>
  <si>
    <t>{</t>
  </si>
  <si>
    <t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}</t>
  </si>
  <si>
    <t>Непосредственно МЭИ</t>
  </si>
  <si>
    <t>Время работы</t>
  </si>
  <si>
    <t>0x200000</t>
  </si>
  <si>
    <t>сек</t>
  </si>
  <si>
    <t>UNSIGNED32</t>
  </si>
  <si>
    <t xml:space="preserve">Состояние </t>
  </si>
  <si>
    <t>0x200001</t>
  </si>
  <si>
    <t>LIST</t>
  </si>
  <si>
    <t>Ошибки</t>
  </si>
  <si>
    <t>0x200002</t>
  </si>
  <si>
    <t>Напряжение ЗПТ</t>
  </si>
  <si>
    <t>0x200003</t>
  </si>
  <si>
    <t>В</t>
  </si>
  <si>
    <t>FLOAT</t>
  </si>
  <si>
    <t>Потребляемый ток</t>
  </si>
  <si>
    <t>0x200004</t>
  </si>
  <si>
    <t>А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</si>
  <si>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</si>
  <si>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</si>
  <si>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</si>
  <si>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</si>
  <si>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</si>
  <si>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</si>
  <si>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</si>
  <si>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</si>
  <si>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</si>
  <si>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</si>
  <si>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</si>
  <si>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0x20000a</t>
  </si>
  <si>
    <t>Ток Iq</t>
  </si>
  <si>
    <t>0x20000b</t>
  </si>
  <si>
    <t>Температура фазы А</t>
  </si>
  <si>
    <t>0x20000c</t>
  </si>
  <si>
    <t>°C</t>
  </si>
  <si>
    <t>Температура фазы В</t>
  </si>
  <si>
    <t>0x20000d</t>
  </si>
  <si>
    <t>Температура фазы С</t>
  </si>
  <si>
    <t>0x20000e</t>
  </si>
  <si>
    <t>Температура воздуха</t>
  </si>
  <si>
    <t>0x20000f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</si>
  <si>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</si>
  <si>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</si>
  <si>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</si>
  <si>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</si>
  <si>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</si>
  <si>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</si>
  <si>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°</t>
  </si>
  <si>
    <t>Скорость мотора</t>
  </si>
  <si>
    <t>0x200013</t>
  </si>
  <si>
    <t>об/мин</t>
  </si>
  <si>
    <t>Момент</t>
  </si>
  <si>
    <t>0x200014</t>
  </si>
  <si>
    <t>Нм</t>
  </si>
  <si>
    <t>Мощность механическая</t>
  </si>
  <si>
    <t>0x200015</t>
  </si>
  <si>
    <t>Вт</t>
  </si>
  <si>
    <t>Мощность электрическая</t>
  </si>
  <si>
    <t>0x200016</t>
  </si>
  <si>
    <t>Имя устройства</t>
  </si>
  <si>
    <t>0x100800</t>
  </si>
  <si>
    <t>ASCII</t>
  </si>
  <si>
    <t>Версия ПО</t>
  </si>
  <si>
    <t>0x5FFF00</t>
  </si>
  <si>
    <t>Версия сборки</t>
  </si>
  <si>
    <t>0x5FFF01</t>
  </si>
  <si>
    <t>Управление — первый байт 0х20</t>
  </si>
  <si>
    <t>Высокое напряжение вкл</t>
  </si>
  <si>
    <t>0x200100</t>
  </si>
  <si>
    <t>Высокое напряжение выкл</t>
  </si>
  <si>
    <t>0x200101</t>
  </si>
  <si>
    <t>Сброс устройства</t>
  </si>
  <si>
    <t>0x200200</t>
  </si>
  <si>
    <t>Калибровка ДПР</t>
  </si>
  <si>
    <t>0x200203</t>
  </si>
  <si>
    <t>Инвертировать вращение</t>
  </si>
  <si>
    <t>0x200204</t>
  </si>
  <si>
    <t>Сброс ошибок</t>
  </si>
  <si>
    <t>0x200205</t>
  </si>
  <si>
    <t>Задать скорость мотора</t>
  </si>
  <si>
    <t>group DRIVE CONTROL</t>
  </si>
  <si>
    <t>POWER UP DRIVE</t>
  </si>
  <si>
    <t>UNSIGNED16</t>
  </si>
  <si>
    <t>DRIVE CONTROL</t>
  </si>
  <si>
    <t>POWER DOWN DRIVE</t>
  </si>
  <si>
    <t>group SYSTEM CONTROL</t>
  </si>
  <si>
    <t>RESET DEVICE</t>
  </si>
  <si>
    <t>SYSTEM CONTROL</t>
  </si>
  <si>
    <t>RESET PARAMETERS</t>
  </si>
  <si>
    <t>0x200201</t>
  </si>
  <si>
    <t>Сброс параметров</t>
  </si>
  <si>
    <t>APPLY PARAMETERS</t>
  </si>
  <si>
    <t>0x200202</t>
  </si>
  <si>
    <t>Принять параметры</t>
  </si>
  <si>
    <t>BEGIN POSITION SENSOR CALIBRATION</t>
  </si>
  <si>
    <t>INVERT ROTATION</t>
  </si>
  <si>
    <t>RESET FAULTS</t>
  </si>
  <si>
    <t>Изменяемые параметры</t>
  </si>
  <si>
    <t>Двигатель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</si>
  <si>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</si>
  <si>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</si>
  <si>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</si>
  <si>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</si>
  <si>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Модель</t>
  </si>
  <si>
    <t>Тип управляющего задания</t>
  </si>
  <si>
    <t>0x210100</t>
  </si>
  <si>
    <t>UNSIGNED8</t>
  </si>
  <si>
    <t>Коэффициент усиления пропорциональной составляющей регулятора скорости</t>
  </si>
  <si>
    <t>0x210101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</si>
  <si>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</si>
  <si>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</si>
  <si>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</si>
  <si>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</si>
  <si>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</si>
  <si>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</si>
  <si>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</si>
  <si>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</si>
  <si>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</si>
  <si>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</si>
  <si>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</si>
  <si>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</si>
  <si>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</si>
  <si>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</si>
  <si>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</si>
  <si>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</si>
  <si>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</si>
  <si>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0x21010a</t>
  </si>
  <si>
    <t>Максимальный ток возбуждения</t>
  </si>
  <si>
    <t>0x21010b</t>
  </si>
  <si>
    <t>Максимальный момент в положительном направлении</t>
  </si>
  <si>
    <t>0x21010c</t>
  </si>
  <si>
    <t>Максимальный момент в отрицательном направлении</t>
  </si>
  <si>
    <t>0x21010d</t>
  </si>
  <si>
    <t>Максимальная скорость</t>
  </si>
  <si>
    <t>0x21010e</t>
  </si>
  <si>
    <t>об/ мин</t>
  </si>
  <si>
    <t>Коэффициент усиления пропорциональной составляющей регулятора ослабления поля</t>
  </si>
  <si>
    <t>0x21010f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</si>
  <si>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</si>
  <si>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</si>
  <si>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</si>
  <si>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</si>
  <si>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Инвертор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</si>
  <si>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</si>
  <si>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</si>
  <si>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</si>
  <si>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0x210201</t>
  </si>
  <si>
    <t>Уставка защиты от превышения фазного тока</t>
  </si>
  <si>
    <t>0x210202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</si>
  <si>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</si>
  <si>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</si>
  <si>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</si>
  <si>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</si>
  <si>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</si>
  <si>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</si>
  <si>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</si>
  <si>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</si>
  <si>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Контакторы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</si>
  <si>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</si>
  <si>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</si>
  <si>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</si>
  <si>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</si>
  <si>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мс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</si>
  <si>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</si>
  <si>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</si>
  <si>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</si>
  <si>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</si>
  <si>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Время ожидания снижения напряжения до порогового уровня при отключении</t>
  </si>
  <si>
    <t>0x210304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</si>
</sst>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name val="Courier New"/>
      <family val="3"/>
      <charset val="1"/>
    </font>
    <font>
      <sz val="10"/>
      <name val="Courier New"/>
      <family val="3"/>
      <charset val="204"/>
    </font>
    <font>
      <sz val="8"/>
      <name val="Times New Roman"/>
      <family val="1"/>
      <charset val="204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0"/>
      <name val="Tahoma"/>
      <family val="2"/>
      <charset val="204"/>
    </font>
    <font>
      <sz val="13.5"/>
      <name val="Tahoma"/>
      <charset val="1"/>
    </font>
    <font>
      <sz val="13.5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EEEEE"/>
      </patternFill>
    </fill>
    <fill>
      <patternFill patternType="solid">
        <fgColor rgb="FFEEEEEE"/>
        <bgColor rgb="FFE7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 indent="3"/>
    </xf>
    <xf numFmtId="0" fontId="0" fillId="0" borderId="0" xfId="0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 indent="3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center" wrapText="1" indent="4"/>
    </xf>
    <xf numFmtId="1" fontId="9" fillId="0" borderId="2" xfId="0" applyNumberFormat="1" applyFont="1" applyBorder="1" applyAlignment="1">
      <alignment horizontal="left" vertical="center" indent="4" shrinkToFit="1"/>
    </xf>
    <xf numFmtId="0" fontId="8" fillId="0" borderId="2" xfId="0" applyFont="1" applyBorder="1" applyAlignment="1">
      <alignment horizontal="left" vertical="top" wrapText="1" indent="4"/>
    </xf>
    <xf numFmtId="1" fontId="9" fillId="0" borderId="2" xfId="0" applyNumberFormat="1" applyFont="1" applyBorder="1" applyAlignment="1">
      <alignment horizontal="left" vertical="top" indent="4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A24" sqref="A24"/>
    </sheetView>
  </sheetViews>
  <sheetFormatPr defaultRowHeight="13.2" x14ac:dyDescent="0.25"/>
  <cols>
    <col min="1" max="1" width="15.109375" customWidth="1"/>
    <col min="2" max="3" width="15.109375" style="5" customWidth="1"/>
    <col min="4" max="4" width="78" style="5" customWidth="1"/>
    <col min="5" max="5" width="57.44140625" bestFit="1" customWidth="1"/>
    <col min="6" max="1026" width="8.5546875" customWidth="1"/>
  </cols>
  <sheetData>
    <row r="1" spans="1:6" ht="15" customHeight="1" x14ac:dyDescent="0.25">
      <c r="A1" s="1" t="s">
        <v>0</v>
      </c>
      <c r="B1" s="6"/>
      <c r="C1" s="3" t="s">
        <v>1</v>
      </c>
      <c r="D1" s="3" t="s">
        <v>2</v>
      </c>
      <c r="E1" s="2" t="s">
        <v>51</v>
      </c>
      <c r="F1" t="s">
        <v>51</v>
      </c>
    </row>
    <row r="2" spans="1:6" ht="16.05" customHeight="1" x14ac:dyDescent="0.25">
      <c r="A2" s="9" t="s">
        <v>3</v>
      </c>
      <c r="B2" s="7" t="s">
        <v>35</v>
      </c>
      <c r="C2" s="3" t="s">
        <v>4</v>
      </c>
      <c r="D2" s="3" t="s">
        <v>5</v>
      </c>
      <c r="E2" s="2" t="str">
        <f>B2&amp;": '"&amp;D2&amp;"', "</f>
        <v xml:space="preserve">0x000001: 'Защита от снижения напряжения в ЗПТ', </v>
      </c>
      <c r="F2" t="str">
        <f>F1&amp;E2</f>
        <v xml:space="preserve">{0x000001: 'Защита от снижения напряжения в ЗПТ', </v>
      </c>
    </row>
    <row r="3" spans="1:6" ht="16.05" customHeight="1" x14ac:dyDescent="0.25">
      <c r="A3" s="9"/>
      <c r="B3" s="7" t="s">
        <v>36</v>
      </c>
      <c r="C3" s="3" t="s">
        <v>6</v>
      </c>
      <c r="D3" s="3" t="s">
        <v>7</v>
      </c>
      <c r="E3" s="2" t="str">
        <f t="shared" ref="E3:E22" si="0">B3&amp;": '"&amp;D3&amp;"', "</f>
        <v xml:space="preserve">0x000002: 'Защита от повышения напряжения в ЗПТ', </v>
      </c>
      <c r="F3" t="str">
        <f t="shared" ref="F3:F22" si="1">F2&amp;E3</f>
        <v xml:space="preserve">{0x000001: 'Защита от снижения напряжения в ЗПТ', 0x000002: 'Защита от повышения напряжения в ЗПТ', </v>
      </c>
    </row>
    <row r="4" spans="1:6" ht="15" customHeight="1" x14ac:dyDescent="0.25">
      <c r="A4" s="9"/>
      <c r="B4" s="7" t="s">
        <v>37</v>
      </c>
      <c r="C4" s="3" t="s">
        <v>8</v>
      </c>
      <c r="D4" s="3" t="s">
        <v>9</v>
      </c>
      <c r="E4" s="2" t="str">
        <f t="shared" si="0"/>
        <v xml:space="preserve">0x000004: 'Фазный сверхток', </v>
      </c>
      <c r="F4" t="str">
        <f t="shared" si="1"/>
        <v xml:space="preserve">{0x000001: 'Защита от снижения напряжения в ЗПТ', 0x000002: 'Защита от повышения напряжения в ЗПТ', 0x000004: 'Фазный сверхток', </v>
      </c>
    </row>
    <row r="5" spans="1:6" ht="16.05" customHeight="1" x14ac:dyDescent="0.25">
      <c r="A5" s="9"/>
      <c r="B5" s="7" t="s">
        <v>38</v>
      </c>
      <c r="C5" s="3" t="s">
        <v>10</v>
      </c>
      <c r="D5" s="3" t="s">
        <v>11</v>
      </c>
      <c r="E5" s="2" t="str">
        <f t="shared" si="0"/>
        <v xml:space="preserve">0x000008: 'Сверхток в обмотке возбуждения', </v>
      </c>
      <c r="F5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</v>
      </c>
    </row>
    <row r="6" spans="1:6" ht="16.05" customHeight="1" x14ac:dyDescent="0.25">
      <c r="A6" s="9"/>
      <c r="B6" s="7" t="s">
        <v>39</v>
      </c>
      <c r="C6" s="3" t="s">
        <v>12</v>
      </c>
      <c r="D6" s="3" t="s">
        <v>13</v>
      </c>
      <c r="E6" s="2" t="str">
        <f t="shared" si="0"/>
        <v xml:space="preserve">0x000010: 'Сверхток в звене постоянного тока', </v>
      </c>
      <c r="F6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</v>
      </c>
    </row>
    <row r="7" spans="1:6" ht="15" customHeight="1" x14ac:dyDescent="0.25">
      <c r="A7" s="9"/>
      <c r="B7" s="7" t="s">
        <v>40</v>
      </c>
      <c r="C7" s="3" t="s">
        <v>14</v>
      </c>
      <c r="D7" s="3" t="s">
        <v>15</v>
      </c>
      <c r="E7" s="2" t="str">
        <f t="shared" si="0"/>
        <v xml:space="preserve">0x000020: 'Защита драйверов трёхфазного моста', </v>
      </c>
      <c r="F7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</v>
      </c>
    </row>
    <row r="8" spans="1:6" ht="16.05" customHeight="1" x14ac:dyDescent="0.25">
      <c r="A8" s="9"/>
      <c r="B8" s="7" t="s">
        <v>41</v>
      </c>
      <c r="C8" s="3" t="s">
        <v>16</v>
      </c>
      <c r="D8" s="3" t="s">
        <v>17</v>
      </c>
      <c r="E8" s="2" t="str">
        <f t="shared" si="0"/>
        <v xml:space="preserve">0x000040: 'Защита драйверов регулятора тока обмотки возбуждения', </v>
      </c>
      <c r="F8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</v>
      </c>
    </row>
    <row r="9" spans="1:6" ht="15" customHeight="1" x14ac:dyDescent="0.25">
      <c r="A9" s="9"/>
      <c r="B9" s="7" t="s">
        <v>42</v>
      </c>
      <c r="C9" s="3" t="s">
        <v>18</v>
      </c>
      <c r="D9" s="3" t="s">
        <v>19</v>
      </c>
      <c r="E9" s="2" t="str">
        <f t="shared" si="0"/>
        <v xml:space="preserve">0x000080: 'Температурная защита силовых ключей', </v>
      </c>
      <c r="F9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</v>
      </c>
    </row>
    <row r="10" spans="1:6" ht="16.05" customHeight="1" x14ac:dyDescent="0.25">
      <c r="A10" s="9" t="s">
        <v>20</v>
      </c>
      <c r="B10" s="7" t="s">
        <v>43</v>
      </c>
      <c r="C10" s="3" t="s">
        <v>4</v>
      </c>
      <c r="D10" s="3" t="s">
        <v>21</v>
      </c>
      <c r="E10" s="2" t="str">
        <f t="shared" si="0"/>
        <v xml:space="preserve">0x000100: 'Температурная защита преобразователя', </v>
      </c>
      <c r="F10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</v>
      </c>
    </row>
    <row r="11" spans="1:6" ht="16.05" customHeight="1" x14ac:dyDescent="0.25">
      <c r="A11" s="9"/>
      <c r="B11" s="7" t="s">
        <v>44</v>
      </c>
      <c r="C11" s="3" t="s">
        <v>6</v>
      </c>
      <c r="D11" s="3" t="s">
        <v>22</v>
      </c>
      <c r="E11" s="2" t="str">
        <f t="shared" si="0"/>
        <v xml:space="preserve">0x000200: 'Температурная защита двигателя', </v>
      </c>
      <c r="F11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</v>
      </c>
    </row>
    <row r="12" spans="1:6" ht="15" customHeight="1" x14ac:dyDescent="0.25">
      <c r="A12" s="9"/>
      <c r="B12" s="7" t="s">
        <v>45</v>
      </c>
      <c r="C12" s="3" t="s">
        <v>8</v>
      </c>
      <c r="D12" s="3" t="s">
        <v>23</v>
      </c>
      <c r="E12" s="2" t="str">
        <f t="shared" si="0"/>
        <v xml:space="preserve">0x000400: 'Температурная защита обмотки возбуждения', </v>
      </c>
      <c r="F12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</v>
      </c>
    </row>
    <row r="13" spans="1:6" ht="16.05" customHeight="1" x14ac:dyDescent="0.25">
      <c r="A13" s="9"/>
      <c r="B13" s="7" t="s">
        <v>46</v>
      </c>
      <c r="C13" s="3" t="s">
        <v>10</v>
      </c>
      <c r="D13" s="3" t="s">
        <v>24</v>
      </c>
      <c r="E13" s="2" t="str">
        <f t="shared" si="0"/>
        <v xml:space="preserve">0x000800: 'Потеря соединения по CAN-шине', </v>
      </c>
      <c r="F13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</v>
      </c>
    </row>
    <row r="14" spans="1:6" ht="16.05" customHeight="1" x14ac:dyDescent="0.25">
      <c r="A14" s="9"/>
      <c r="B14" s="7" t="s">
        <v>47</v>
      </c>
      <c r="C14" s="3" t="s">
        <v>12</v>
      </c>
      <c r="D14" s="3" t="s">
        <v>25</v>
      </c>
      <c r="E14" s="2" t="str">
        <f t="shared" si="0"/>
        <v xml:space="preserve">0x001000: 'Ошибка передачи данных по CAN-шине', </v>
      </c>
      <c r="F14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</v>
      </c>
    </row>
    <row r="15" spans="1:6" ht="15" customHeight="1" x14ac:dyDescent="0.25">
      <c r="A15" s="9"/>
      <c r="B15" s="7" t="s">
        <v>48</v>
      </c>
      <c r="C15" s="3" t="s">
        <v>14</v>
      </c>
      <c r="D15" s="3" t="s">
        <v>26</v>
      </c>
      <c r="E15" s="2" t="str">
        <f t="shared" si="0"/>
        <v xml:space="preserve">0x002000: 'Программная ошибка', </v>
      </c>
      <c r="F15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</v>
      </c>
    </row>
    <row r="16" spans="1:6" ht="16.05" customHeight="1" x14ac:dyDescent="0.25">
      <c r="A16" s="9"/>
      <c r="B16" s="7" t="s">
        <v>49</v>
      </c>
      <c r="C16" s="3" t="s">
        <v>16</v>
      </c>
      <c r="D16" s="3" t="s">
        <v>27</v>
      </c>
      <c r="E16" s="2" t="str">
        <f t="shared" si="0"/>
        <v xml:space="preserve">0x004000: 'Аппаратная ошибка', </v>
      </c>
      <c r="F16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</v>
      </c>
    </row>
    <row r="17" spans="1:6" ht="16.05" customHeight="1" x14ac:dyDescent="0.25">
      <c r="A17" s="9"/>
      <c r="B17" s="7" t="s">
        <v>50</v>
      </c>
      <c r="C17" s="3" t="s">
        <v>18</v>
      </c>
      <c r="D17" s="3" t="s">
        <v>28</v>
      </c>
      <c r="E17" s="2" t="str">
        <f t="shared" si="0"/>
        <v xml:space="preserve">0x008000: 'Отказ датчика фазного тока', </v>
      </c>
      <c r="F17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</v>
      </c>
    </row>
    <row r="18" spans="1:6" ht="15" customHeight="1" x14ac:dyDescent="0.25">
      <c r="A18" s="9" t="s">
        <v>29</v>
      </c>
      <c r="B18" s="8" t="str">
        <f xml:space="preserve"> C18&amp;"0000"</f>
        <v>0x010000</v>
      </c>
      <c r="C18" s="3" t="s">
        <v>4</v>
      </c>
      <c r="D18" s="3" t="s">
        <v>30</v>
      </c>
      <c r="E18" s="2" t="str">
        <f t="shared" si="0"/>
        <v xml:space="preserve">0x010000: 'Отказ датчика тока возбуждения', </v>
      </c>
      <c r="F18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</v>
      </c>
    </row>
    <row r="19" spans="1:6" ht="16.05" customHeight="1" x14ac:dyDescent="0.25">
      <c r="A19" s="9"/>
      <c r="B19" s="8" t="str">
        <f xml:space="preserve"> C19&amp;"0000"</f>
        <v>0x020000</v>
      </c>
      <c r="C19" s="3" t="s">
        <v>6</v>
      </c>
      <c r="D19" s="3" t="s">
        <v>31</v>
      </c>
      <c r="E19" s="2" t="str">
        <f t="shared" si="0"/>
        <v xml:space="preserve">0x020000: 'Отказ датчика тока звена постоянного тока', </v>
      </c>
      <c r="F19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</v>
      </c>
    </row>
    <row r="20" spans="1:6" ht="16.05" customHeight="1" x14ac:dyDescent="0.25">
      <c r="A20" s="9"/>
      <c r="B20" s="8" t="str">
        <f t="shared" ref="B20:B22" si="2" xml:space="preserve"> C20&amp;"0000"</f>
        <v>0x040000</v>
      </c>
      <c r="C20" s="3" t="s">
        <v>8</v>
      </c>
      <c r="D20" s="3" t="s">
        <v>32</v>
      </c>
      <c r="E20" s="2" t="str">
        <f t="shared" si="0"/>
        <v xml:space="preserve">0x040000: 'Аварийный останов', </v>
      </c>
      <c r="F20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</v>
      </c>
    </row>
    <row r="21" spans="1:6" ht="15.45" customHeight="1" x14ac:dyDescent="0.25">
      <c r="A21" s="9"/>
      <c r="B21" s="8" t="str">
        <f t="shared" si="2"/>
        <v>0x080000</v>
      </c>
      <c r="C21" s="3" t="s">
        <v>10</v>
      </c>
      <c r="D21" s="3" t="s">
        <v>33</v>
      </c>
      <c r="E21" s="2" t="str">
        <f t="shared" si="0"/>
        <v xml:space="preserve">0x080000: 'Ошибка включения контакторов', </v>
      </c>
      <c r="F21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</v>
      </c>
    </row>
    <row r="22" spans="1:6" ht="13.8" x14ac:dyDescent="0.25">
      <c r="A22" s="9"/>
      <c r="B22" s="8" t="str">
        <f t="shared" si="2"/>
        <v>0x100000</v>
      </c>
      <c r="C22" s="4" t="s">
        <v>12</v>
      </c>
      <c r="D22" s="3" t="s">
        <v>34</v>
      </c>
      <c r="E22" s="2" t="str">
        <f t="shared" si="0"/>
        <v xml:space="preserve">0x100000: 'Ошибка ДПР', </v>
      </c>
      <c r="F22" t="str">
        <f t="shared" si="1"/>
        <v xml:space="preserve"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</v>
      </c>
    </row>
    <row r="23" spans="1:6" x14ac:dyDescent="0.25">
      <c r="F23" t="str">
        <f>F22&amp;"}"</f>
        <v>{0x000001: 'Защита от снижения напряжения в ЗПТ', 0x000002: 'Защита от повышения напряжения в ЗПТ', 0x000004: 'Фазный сверхток', 0x000008: 'Сверхток в обмотке возбуждения', 0x000010: 'Сверхток в звене постоянного тока', 0x000020: 'Защита драйверов трёхфазного моста', 0x000040: 'Защита драйверов регулятора тока обмотки возбуждения', 0x000080: 'Температурная защита силовых ключей', 0x000100: 'Температурная защита преобразователя', 0x000200: 'Температурная защита двигателя', 0x000400: 'Температурная защита обмотки возбуждения', 0x000800: 'Потеря соединения по CAN-шине', 0x001000: 'Ошибка передачи данных по CAN-шине', 0x002000: 'Программная ошибка', 0x004000: 'Аппаратная ошибка', 0x008000: 'Отказ датчика фазного тока', 0x010000: 'Отказ датчика тока возбуждения', 0x020000: 'Отказ датчика тока звена постоянного тока', 0x040000: 'Аварийный останов', 0x080000: 'Ошибка включения контакторов', 0x100000: 'Ошибка ДПР', }</v>
      </c>
    </row>
    <row r="24" spans="1:6" x14ac:dyDescent="0.25">
      <c r="A24" t="s">
        <v>52</v>
      </c>
    </row>
  </sheetData>
  <mergeCells count="3">
    <mergeCell ref="A2:A9"/>
    <mergeCell ref="A10:A17"/>
    <mergeCell ref="A18:A22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299-F573-4439-BB4F-4CBA91316E3B}">
  <dimension ref="A1:L85"/>
  <sheetViews>
    <sheetView tabSelected="1" workbookViewId="0">
      <selection sqref="A1:XFD1048576"/>
    </sheetView>
  </sheetViews>
  <sheetFormatPr defaultColWidth="8.5546875" defaultRowHeight="13.8" x14ac:dyDescent="0.3"/>
  <cols>
    <col min="1" max="1" width="45.109375" style="11" customWidth="1"/>
    <col min="2" max="2" width="9.6640625" customWidth="1"/>
    <col min="3" max="3" width="10.109375" customWidth="1"/>
    <col min="4" max="4" width="5.21875" customWidth="1"/>
    <col min="5" max="5" width="6.44140625" customWidth="1"/>
    <col min="6" max="6" width="4.109375" customWidth="1"/>
    <col min="7" max="7" width="5.6640625" customWidth="1"/>
    <col min="8" max="8" width="10.5546875" customWidth="1"/>
    <col min="10" max="10" width="12.6640625" customWidth="1"/>
    <col min="11" max="11" width="5.6640625" customWidth="1"/>
    <col min="12" max="12" width="9.33203125" customWidth="1"/>
  </cols>
  <sheetData>
    <row r="1" spans="1:12" ht="13.8" customHeight="1" x14ac:dyDescent="0.2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3">
      <c r="A2" s="11" t="s">
        <v>54</v>
      </c>
      <c r="B2" t="s">
        <v>55</v>
      </c>
      <c r="F2" t="s">
        <v>56</v>
      </c>
      <c r="J2" t="s">
        <v>57</v>
      </c>
    </row>
    <row r="3" spans="1:12" x14ac:dyDescent="0.3">
      <c r="A3" s="11" t="s">
        <v>58</v>
      </c>
      <c r="B3" t="s">
        <v>59</v>
      </c>
      <c r="J3" t="s">
        <v>60</v>
      </c>
    </row>
    <row r="4" spans="1:12" x14ac:dyDescent="0.3">
      <c r="A4" s="11" t="s">
        <v>61</v>
      </c>
      <c r="B4" t="s">
        <v>62</v>
      </c>
      <c r="J4" t="s">
        <v>60</v>
      </c>
    </row>
    <row r="5" spans="1:12" x14ac:dyDescent="0.3">
      <c r="A5" s="11" t="s">
        <v>63</v>
      </c>
      <c r="B5" t="s">
        <v>64</v>
      </c>
      <c r="F5" t="s">
        <v>65</v>
      </c>
      <c r="J5" t="s">
        <v>66</v>
      </c>
    </row>
    <row r="6" spans="1:12" x14ac:dyDescent="0.3">
      <c r="A6" s="11" t="s">
        <v>67</v>
      </c>
      <c r="B6" t="s">
        <v>68</v>
      </c>
      <c r="F6" t="s">
        <v>69</v>
      </c>
      <c r="J6" t="s">
        <v>66</v>
      </c>
    </row>
    <row r="7" spans="1:12" x14ac:dyDescent="0.3">
      <c r="A7" s="11" t="s">
        <v>70</v>
      </c>
      <c r="B7" t="s">
        <v>71</v>
      </c>
      <c r="F7" t="s">
        <v>69</v>
      </c>
      <c r="J7" t="s">
        <v>66</v>
      </c>
    </row>
    <row r="8" spans="1:12" x14ac:dyDescent="0.3">
      <c r="A8" s="11" t="s">
        <v>72</v>
      </c>
      <c r="B8" t="s">
        <v>73</v>
      </c>
      <c r="F8" t="s">
        <v>69</v>
      </c>
      <c r="J8" t="s">
        <v>66</v>
      </c>
    </row>
    <row r="9" spans="1:12" x14ac:dyDescent="0.3">
      <c r="A9" s="11" t="s">
        <v>74</v>
      </c>
      <c r="B9" t="s">
        <v>75</v>
      </c>
      <c r="F9" t="s">
        <v>69</v>
      </c>
      <c r="J9" t="s">
        <v>66</v>
      </c>
    </row>
    <row r="10" spans="1:12" x14ac:dyDescent="0.3">
      <c r="A10" s="11" t="s">
        <v>76</v>
      </c>
      <c r="B10" t="s">
        <v>77</v>
      </c>
      <c r="F10" t="s">
        <v>69</v>
      </c>
      <c r="J10" t="s">
        <v>66</v>
      </c>
    </row>
    <row r="11" spans="1:12" x14ac:dyDescent="0.3">
      <c r="A11" s="11" t="s">
        <v>78</v>
      </c>
      <c r="B11" t="s">
        <v>79</v>
      </c>
      <c r="F11" t="s">
        <v>69</v>
      </c>
      <c r="J11" t="s">
        <v>66</v>
      </c>
    </row>
    <row r="12" spans="1:12" x14ac:dyDescent="0.3">
      <c r="A12" s="11" t="s">
        <v>80</v>
      </c>
      <c r="B12" t="s">
        <v>81</v>
      </c>
      <c r="F12" t="s">
        <v>69</v>
      </c>
      <c r="J12" t="s">
        <v>66</v>
      </c>
    </row>
    <row r="13" spans="1:12" x14ac:dyDescent="0.3">
      <c r="A13" s="11" t="s">
        <v>82</v>
      </c>
      <c r="B13" t="s">
        <v>83</v>
      </c>
      <c r="F13" t="s">
        <v>69</v>
      </c>
      <c r="J13" t="s">
        <v>66</v>
      </c>
    </row>
    <row r="14" spans="1:12" x14ac:dyDescent="0.3">
      <c r="A14" s="11" t="s">
        <v>84</v>
      </c>
      <c r="B14" t="s">
        <v>85</v>
      </c>
      <c r="F14" t="s">
        <v>86</v>
      </c>
      <c r="J14" t="s">
        <v>66</v>
      </c>
    </row>
    <row r="15" spans="1:12" x14ac:dyDescent="0.3">
      <c r="A15" s="11" t="s">
        <v>87</v>
      </c>
      <c r="B15" t="s">
        <v>88</v>
      </c>
      <c r="F15" t="s">
        <v>86</v>
      </c>
      <c r="J15" t="s">
        <v>66</v>
      </c>
    </row>
    <row r="16" spans="1:12" x14ac:dyDescent="0.3">
      <c r="A16" s="11" t="s">
        <v>89</v>
      </c>
      <c r="B16" t="s">
        <v>90</v>
      </c>
      <c r="F16" t="s">
        <v>86</v>
      </c>
      <c r="J16" t="s">
        <v>66</v>
      </c>
    </row>
    <row r="17" spans="1:10" x14ac:dyDescent="0.3">
      <c r="A17" s="11" t="s">
        <v>91</v>
      </c>
      <c r="B17" t="s">
        <v>92</v>
      </c>
      <c r="F17" t="s">
        <v>86</v>
      </c>
      <c r="J17" t="s">
        <v>66</v>
      </c>
    </row>
    <row r="18" spans="1:10" x14ac:dyDescent="0.3">
      <c r="A18" s="11" t="s">
        <v>93</v>
      </c>
      <c r="B18" t="s">
        <v>94</v>
      </c>
      <c r="F18" t="s">
        <v>86</v>
      </c>
      <c r="J18" t="s">
        <v>66</v>
      </c>
    </row>
    <row r="19" spans="1:10" x14ac:dyDescent="0.3">
      <c r="A19" s="11" t="s">
        <v>95</v>
      </c>
      <c r="B19" t="s">
        <v>96</v>
      </c>
      <c r="F19" t="s">
        <v>86</v>
      </c>
      <c r="J19" t="s">
        <v>66</v>
      </c>
    </row>
    <row r="20" spans="1:10" x14ac:dyDescent="0.3">
      <c r="A20" s="11" t="s">
        <v>97</v>
      </c>
      <c r="B20" t="s">
        <v>98</v>
      </c>
      <c r="F20" t="s">
        <v>99</v>
      </c>
      <c r="J20" t="s">
        <v>66</v>
      </c>
    </row>
    <row r="21" spans="1:10" x14ac:dyDescent="0.3">
      <c r="A21" s="11" t="s">
        <v>100</v>
      </c>
      <c r="B21" t="s">
        <v>101</v>
      </c>
      <c r="F21" t="s">
        <v>102</v>
      </c>
      <c r="J21" t="s">
        <v>66</v>
      </c>
    </row>
    <row r="22" spans="1:10" x14ac:dyDescent="0.3">
      <c r="A22" s="11" t="s">
        <v>103</v>
      </c>
      <c r="B22" t="s">
        <v>104</v>
      </c>
      <c r="F22" t="s">
        <v>105</v>
      </c>
      <c r="J22" t="s">
        <v>66</v>
      </c>
    </row>
    <row r="23" spans="1:10" x14ac:dyDescent="0.3">
      <c r="A23" s="11" t="s">
        <v>106</v>
      </c>
      <c r="B23" t="s">
        <v>107</v>
      </c>
      <c r="F23" t="s">
        <v>108</v>
      </c>
      <c r="J23" t="s">
        <v>66</v>
      </c>
    </row>
    <row r="24" spans="1:10" x14ac:dyDescent="0.3">
      <c r="A24" s="11" t="s">
        <v>109</v>
      </c>
      <c r="B24" t="s">
        <v>110</v>
      </c>
      <c r="F24" t="s">
        <v>108</v>
      </c>
      <c r="J24" t="s">
        <v>66</v>
      </c>
    </row>
    <row r="25" spans="1:10" x14ac:dyDescent="0.3">
      <c r="A25" s="11" t="s">
        <v>111</v>
      </c>
      <c r="B25" t="s">
        <v>112</v>
      </c>
      <c r="J25" t="s">
        <v>113</v>
      </c>
    </row>
    <row r="26" spans="1:10" x14ac:dyDescent="0.3">
      <c r="A26" s="11" t="s">
        <v>114</v>
      </c>
      <c r="B26" t="s">
        <v>115</v>
      </c>
      <c r="J26" t="s">
        <v>57</v>
      </c>
    </row>
    <row r="27" spans="1:10" x14ac:dyDescent="0.3">
      <c r="A27" s="11" t="s">
        <v>116</v>
      </c>
      <c r="B27" t="s">
        <v>117</v>
      </c>
      <c r="J27" t="s">
        <v>57</v>
      </c>
    </row>
    <row r="28" spans="1:10" ht="13.8" customHeight="1" x14ac:dyDescent="0.25">
      <c r="A28" s="12" t="s">
        <v>118</v>
      </c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3">
      <c r="A29" s="11" t="s">
        <v>119</v>
      </c>
      <c r="B29" t="s">
        <v>120</v>
      </c>
    </row>
    <row r="30" spans="1:10" x14ac:dyDescent="0.3">
      <c r="A30" s="11" t="s">
        <v>121</v>
      </c>
      <c r="B30" t="s">
        <v>122</v>
      </c>
    </row>
    <row r="31" spans="1:10" x14ac:dyDescent="0.3">
      <c r="A31" s="11" t="s">
        <v>123</v>
      </c>
      <c r="B31" t="s">
        <v>124</v>
      </c>
    </row>
    <row r="32" spans="1:10" x14ac:dyDescent="0.3">
      <c r="A32" s="11" t="s">
        <v>125</v>
      </c>
      <c r="B32" t="s">
        <v>126</v>
      </c>
    </row>
    <row r="33" spans="1:10" x14ac:dyDescent="0.3">
      <c r="A33" s="11" t="s">
        <v>127</v>
      </c>
      <c r="B33" t="s">
        <v>128</v>
      </c>
    </row>
    <row r="34" spans="1:10" x14ac:dyDescent="0.3">
      <c r="A34" s="11" t="s">
        <v>129</v>
      </c>
      <c r="B34" t="s">
        <v>130</v>
      </c>
    </row>
    <row r="35" spans="1:10" x14ac:dyDescent="0.3">
      <c r="A35" s="11" t="s">
        <v>131</v>
      </c>
      <c r="B35" t="s">
        <v>101</v>
      </c>
    </row>
    <row r="36" spans="1:10" ht="13.8" customHeight="1" x14ac:dyDescent="0.25">
      <c r="A36" t="s">
        <v>132</v>
      </c>
    </row>
    <row r="37" spans="1:10" ht="13.2" x14ac:dyDescent="0.25">
      <c r="A37" t="s">
        <v>133</v>
      </c>
      <c r="B37" t="s">
        <v>120</v>
      </c>
      <c r="C37">
        <v>1</v>
      </c>
      <c r="D37" t="s">
        <v>119</v>
      </c>
      <c r="I37" t="s">
        <v>134</v>
      </c>
      <c r="J37" t="s">
        <v>135</v>
      </c>
    </row>
    <row r="38" spans="1:10" ht="13.2" x14ac:dyDescent="0.25">
      <c r="A38" t="s">
        <v>136</v>
      </c>
      <c r="B38" t="s">
        <v>122</v>
      </c>
      <c r="C38">
        <v>1</v>
      </c>
      <c r="D38" t="s">
        <v>121</v>
      </c>
      <c r="I38" t="s">
        <v>134</v>
      </c>
      <c r="J38" t="s">
        <v>135</v>
      </c>
    </row>
    <row r="39" spans="1:10" ht="13.2" x14ac:dyDescent="0.25">
      <c r="A39" t="s">
        <v>137</v>
      </c>
    </row>
    <row r="40" spans="1:10" ht="13.2" x14ac:dyDescent="0.25">
      <c r="A40" t="s">
        <v>138</v>
      </c>
      <c r="B40" t="s">
        <v>124</v>
      </c>
      <c r="C40">
        <v>1</v>
      </c>
      <c r="D40" t="s">
        <v>123</v>
      </c>
      <c r="I40" t="s">
        <v>134</v>
      </c>
      <c r="J40" t="s">
        <v>139</v>
      </c>
    </row>
    <row r="41" spans="1:10" ht="13.2" x14ac:dyDescent="0.25">
      <c r="A41" t="s">
        <v>140</v>
      </c>
      <c r="B41" t="s">
        <v>141</v>
      </c>
      <c r="C41">
        <v>1</v>
      </c>
      <c r="D41" t="s">
        <v>142</v>
      </c>
      <c r="I41" t="s">
        <v>134</v>
      </c>
      <c r="J41" t="s">
        <v>139</v>
      </c>
    </row>
    <row r="42" spans="1:10" ht="13.2" x14ac:dyDescent="0.25">
      <c r="A42" t="s">
        <v>143</v>
      </c>
      <c r="B42" t="s">
        <v>144</v>
      </c>
      <c r="C42">
        <v>1</v>
      </c>
      <c r="D42" t="s">
        <v>145</v>
      </c>
      <c r="I42" t="s">
        <v>134</v>
      </c>
      <c r="J42" t="s">
        <v>139</v>
      </c>
    </row>
    <row r="43" spans="1:10" ht="13.2" x14ac:dyDescent="0.25">
      <c r="A43" t="s">
        <v>146</v>
      </c>
      <c r="B43" t="s">
        <v>126</v>
      </c>
      <c r="C43">
        <v>1</v>
      </c>
      <c r="D43" t="s">
        <v>125</v>
      </c>
      <c r="I43" t="s">
        <v>134</v>
      </c>
      <c r="J43" t="s">
        <v>139</v>
      </c>
    </row>
    <row r="44" spans="1:10" ht="13.2" x14ac:dyDescent="0.25">
      <c r="A44" t="s">
        <v>147</v>
      </c>
      <c r="B44" t="s">
        <v>128</v>
      </c>
      <c r="C44">
        <v>1</v>
      </c>
      <c r="D44" t="s">
        <v>127</v>
      </c>
      <c r="I44" t="s">
        <v>134</v>
      </c>
      <c r="J44" t="s">
        <v>139</v>
      </c>
    </row>
    <row r="45" spans="1:10" ht="13.2" x14ac:dyDescent="0.25">
      <c r="A45" t="s">
        <v>148</v>
      </c>
      <c r="B45" t="s">
        <v>130</v>
      </c>
      <c r="C45">
        <v>1</v>
      </c>
      <c r="D45" t="s">
        <v>129</v>
      </c>
      <c r="I45" t="s">
        <v>134</v>
      </c>
      <c r="J45" t="s">
        <v>139</v>
      </c>
    </row>
    <row r="46" spans="1:10" x14ac:dyDescent="0.25">
      <c r="A46" s="12" t="s">
        <v>149</v>
      </c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4.4" x14ac:dyDescent="0.3">
      <c r="A47" s="13" t="s">
        <v>150</v>
      </c>
      <c r="B47" s="14"/>
    </row>
    <row r="48" spans="1:10" ht="17.399999999999999" x14ac:dyDescent="0.25">
      <c r="A48" s="15" t="s">
        <v>151</v>
      </c>
      <c r="C48" s="16"/>
      <c r="E48" s="17"/>
      <c r="F48" s="15" t="s">
        <v>86</v>
      </c>
      <c r="J48" t="s">
        <v>66</v>
      </c>
    </row>
    <row r="49" spans="1:10" ht="17.399999999999999" x14ac:dyDescent="0.25">
      <c r="A49" s="15" t="s">
        <v>152</v>
      </c>
      <c r="C49" s="16"/>
      <c r="E49" s="17"/>
      <c r="F49" s="15" t="s">
        <v>86</v>
      </c>
      <c r="J49" t="s">
        <v>66</v>
      </c>
    </row>
    <row r="50" spans="1:10" ht="17.399999999999999" x14ac:dyDescent="0.25">
      <c r="A50" s="15" t="s">
        <v>153</v>
      </c>
      <c r="C50" s="18"/>
      <c r="E50" s="19"/>
      <c r="F50" s="15" t="s">
        <v>86</v>
      </c>
      <c r="J50" t="s">
        <v>66</v>
      </c>
    </row>
    <row r="51" spans="1:10" ht="17.399999999999999" x14ac:dyDescent="0.25">
      <c r="A51" s="15" t="s">
        <v>154</v>
      </c>
      <c r="C51" s="18"/>
      <c r="E51" s="19"/>
      <c r="F51" s="15" t="s">
        <v>86</v>
      </c>
      <c r="J51" t="s">
        <v>66</v>
      </c>
    </row>
    <row r="52" spans="1:10" ht="14.4" x14ac:dyDescent="0.3">
      <c r="A52" s="13" t="s">
        <v>155</v>
      </c>
    </row>
    <row r="53" spans="1:10" ht="13.2" x14ac:dyDescent="0.25">
      <c r="A53" s="15" t="s">
        <v>156</v>
      </c>
      <c r="B53" t="s">
        <v>157</v>
      </c>
      <c r="J53" s="5" t="s">
        <v>158</v>
      </c>
    </row>
    <row r="54" spans="1:10" ht="26.4" x14ac:dyDescent="0.25">
      <c r="A54" s="15" t="s">
        <v>159</v>
      </c>
      <c r="B54" t="s">
        <v>160</v>
      </c>
      <c r="J54" t="s">
        <v>66</v>
      </c>
    </row>
    <row r="55" spans="1:10" ht="26.4" x14ac:dyDescent="0.25">
      <c r="A55" s="15" t="s">
        <v>161</v>
      </c>
      <c r="B55" t="s">
        <v>162</v>
      </c>
      <c r="J55" t="s">
        <v>66</v>
      </c>
    </row>
    <row r="56" spans="1:10" ht="26.4" x14ac:dyDescent="0.25">
      <c r="A56" s="15" t="s">
        <v>163</v>
      </c>
      <c r="B56" t="s">
        <v>164</v>
      </c>
      <c r="J56" t="s">
        <v>66</v>
      </c>
    </row>
    <row r="57" spans="1:10" ht="26.4" x14ac:dyDescent="0.25">
      <c r="A57" s="15" t="s">
        <v>165</v>
      </c>
      <c r="B57" t="s">
        <v>166</v>
      </c>
      <c r="J57" t="s">
        <v>66</v>
      </c>
    </row>
    <row r="58" spans="1:10" ht="26.4" x14ac:dyDescent="0.25">
      <c r="A58" s="15" t="s">
        <v>167</v>
      </c>
      <c r="B58" t="s">
        <v>168</v>
      </c>
      <c r="J58" t="s">
        <v>66</v>
      </c>
    </row>
    <row r="59" spans="1:10" ht="26.4" x14ac:dyDescent="0.25">
      <c r="A59" s="15" t="s">
        <v>169</v>
      </c>
      <c r="B59" t="s">
        <v>170</v>
      </c>
      <c r="J59" t="s">
        <v>66</v>
      </c>
    </row>
    <row r="60" spans="1:10" ht="26.4" x14ac:dyDescent="0.25">
      <c r="A60" s="15" t="s">
        <v>171</v>
      </c>
      <c r="B60" t="s">
        <v>172</v>
      </c>
      <c r="J60" t="s">
        <v>66</v>
      </c>
    </row>
    <row r="61" spans="1:10" ht="26.4" x14ac:dyDescent="0.25">
      <c r="A61" s="15" t="s">
        <v>173</v>
      </c>
      <c r="B61" t="s">
        <v>174</v>
      </c>
      <c r="J61" t="s">
        <v>66</v>
      </c>
    </row>
    <row r="62" spans="1:10" ht="13.2" x14ac:dyDescent="0.25">
      <c r="A62" s="15" t="s">
        <v>175</v>
      </c>
      <c r="B62" t="s">
        <v>176</v>
      </c>
      <c r="F62" s="15" t="s">
        <v>69</v>
      </c>
      <c r="J62" t="s">
        <v>66</v>
      </c>
    </row>
    <row r="63" spans="1:10" ht="13.2" x14ac:dyDescent="0.25">
      <c r="A63" s="15" t="s">
        <v>177</v>
      </c>
      <c r="B63" t="s">
        <v>178</v>
      </c>
      <c r="F63" s="15" t="s">
        <v>69</v>
      </c>
      <c r="J63" t="s">
        <v>66</v>
      </c>
    </row>
    <row r="64" spans="1:10" ht="13.2" x14ac:dyDescent="0.25">
      <c r="A64" s="15" t="s">
        <v>179</v>
      </c>
      <c r="B64" t="s">
        <v>180</v>
      </c>
      <c r="F64" s="15" t="s">
        <v>69</v>
      </c>
      <c r="J64" t="s">
        <v>66</v>
      </c>
    </row>
    <row r="65" spans="1:10" ht="13.2" x14ac:dyDescent="0.25">
      <c r="A65" s="15" t="s">
        <v>181</v>
      </c>
      <c r="B65" t="s">
        <v>182</v>
      </c>
      <c r="F65" s="15" t="s">
        <v>105</v>
      </c>
      <c r="J65" t="s">
        <v>66</v>
      </c>
    </row>
    <row r="66" spans="1:10" ht="13.2" x14ac:dyDescent="0.25">
      <c r="A66" s="15" t="s">
        <v>183</v>
      </c>
      <c r="B66" t="s">
        <v>184</v>
      </c>
      <c r="F66" s="15" t="s">
        <v>105</v>
      </c>
      <c r="J66" t="s">
        <v>66</v>
      </c>
    </row>
    <row r="67" spans="1:10" ht="26.4" x14ac:dyDescent="0.25">
      <c r="A67" s="15" t="s">
        <v>185</v>
      </c>
      <c r="B67" t="s">
        <v>186</v>
      </c>
      <c r="F67" s="15" t="s">
        <v>187</v>
      </c>
      <c r="J67" t="s">
        <v>66</v>
      </c>
    </row>
    <row r="68" spans="1:10" ht="26.4" x14ac:dyDescent="0.25">
      <c r="A68" s="15" t="s">
        <v>188</v>
      </c>
      <c r="B68" t="s">
        <v>189</v>
      </c>
      <c r="J68" t="s">
        <v>66</v>
      </c>
    </row>
    <row r="69" spans="1:10" ht="26.4" x14ac:dyDescent="0.25">
      <c r="A69" s="15" t="s">
        <v>190</v>
      </c>
      <c r="B69" t="s">
        <v>191</v>
      </c>
      <c r="J69" t="s">
        <v>66</v>
      </c>
    </row>
    <row r="70" spans="1:10" ht="13.2" x14ac:dyDescent="0.25">
      <c r="A70" s="15" t="s">
        <v>192</v>
      </c>
      <c r="B70" t="s">
        <v>193</v>
      </c>
      <c r="F70" s="15" t="s">
        <v>69</v>
      </c>
      <c r="J70" t="s">
        <v>66</v>
      </c>
    </row>
    <row r="71" spans="1:10" ht="14.4" x14ac:dyDescent="0.3">
      <c r="A71" s="13" t="s">
        <v>194</v>
      </c>
    </row>
    <row r="72" spans="1:10" ht="13.2" x14ac:dyDescent="0.25">
      <c r="A72" s="15" t="s">
        <v>195</v>
      </c>
      <c r="B72" t="s">
        <v>196</v>
      </c>
      <c r="F72" s="15" t="s">
        <v>65</v>
      </c>
      <c r="J72" t="s">
        <v>66</v>
      </c>
    </row>
    <row r="73" spans="1:10" ht="13.2" x14ac:dyDescent="0.25">
      <c r="A73" s="15" t="s">
        <v>197</v>
      </c>
      <c r="B73" t="s">
        <v>198</v>
      </c>
      <c r="F73" s="15" t="s">
        <v>65</v>
      </c>
      <c r="J73" t="s">
        <v>66</v>
      </c>
    </row>
    <row r="74" spans="1:10" ht="13.2" x14ac:dyDescent="0.25">
      <c r="A74" s="15" t="s">
        <v>199</v>
      </c>
      <c r="B74" t="s">
        <v>200</v>
      </c>
      <c r="F74" s="15" t="s">
        <v>69</v>
      </c>
      <c r="J74" t="s">
        <v>66</v>
      </c>
    </row>
    <row r="75" spans="1:10" ht="13.2" x14ac:dyDescent="0.25">
      <c r="A75" s="15" t="s">
        <v>201</v>
      </c>
      <c r="B75" t="s">
        <v>202</v>
      </c>
      <c r="F75" s="15" t="s">
        <v>69</v>
      </c>
      <c r="J75" t="s">
        <v>66</v>
      </c>
    </row>
    <row r="76" spans="1:10" ht="13.2" x14ac:dyDescent="0.25">
      <c r="A76" s="15" t="s">
        <v>203</v>
      </c>
      <c r="B76" t="s">
        <v>204</v>
      </c>
      <c r="F76" s="15" t="s">
        <v>86</v>
      </c>
      <c r="J76" t="s">
        <v>66</v>
      </c>
    </row>
    <row r="77" spans="1:10" ht="13.2" x14ac:dyDescent="0.25">
      <c r="A77" s="15" t="s">
        <v>205</v>
      </c>
      <c r="B77" t="s">
        <v>206</v>
      </c>
      <c r="F77" s="15" t="s">
        <v>86</v>
      </c>
      <c r="J77" t="s">
        <v>66</v>
      </c>
    </row>
    <row r="78" spans="1:10" ht="13.2" x14ac:dyDescent="0.25">
      <c r="A78" s="15" t="s">
        <v>153</v>
      </c>
      <c r="B78" t="s">
        <v>207</v>
      </c>
      <c r="F78" s="15" t="s">
        <v>86</v>
      </c>
      <c r="J78" t="s">
        <v>66</v>
      </c>
    </row>
    <row r="79" spans="1:10" ht="13.2" x14ac:dyDescent="0.25">
      <c r="A79" s="15" t="s">
        <v>154</v>
      </c>
      <c r="B79" t="s">
        <v>208</v>
      </c>
      <c r="F79" s="15" t="s">
        <v>86</v>
      </c>
      <c r="J79" t="s">
        <v>66</v>
      </c>
    </row>
    <row r="80" spans="1:10" ht="14.4" x14ac:dyDescent="0.3">
      <c r="A80" s="13" t="s">
        <v>209</v>
      </c>
    </row>
    <row r="81" spans="1:10" ht="13.2" x14ac:dyDescent="0.25">
      <c r="A81" s="15" t="s">
        <v>210</v>
      </c>
      <c r="B81" t="s">
        <v>211</v>
      </c>
      <c r="F81" s="15" t="s">
        <v>65</v>
      </c>
      <c r="J81" t="s">
        <v>66</v>
      </c>
    </row>
    <row r="82" spans="1:10" ht="39.6" x14ac:dyDescent="0.25">
      <c r="A82" s="15" t="s">
        <v>212</v>
      </c>
      <c r="B82" t="s">
        <v>213</v>
      </c>
      <c r="F82" s="15" t="s">
        <v>214</v>
      </c>
      <c r="J82" t="s">
        <v>134</v>
      </c>
    </row>
    <row r="83" spans="1:10" ht="26.4" x14ac:dyDescent="0.25">
      <c r="A83" s="15" t="s">
        <v>215</v>
      </c>
      <c r="B83" t="s">
        <v>216</v>
      </c>
      <c r="F83" s="15" t="s">
        <v>214</v>
      </c>
      <c r="J83" t="s">
        <v>134</v>
      </c>
    </row>
    <row r="84" spans="1:10" ht="26.4" x14ac:dyDescent="0.25">
      <c r="A84" s="15" t="s">
        <v>217</v>
      </c>
      <c r="B84" t="s">
        <v>218</v>
      </c>
      <c r="F84" s="15" t="s">
        <v>65</v>
      </c>
      <c r="J84" t="s">
        <v>66</v>
      </c>
    </row>
    <row r="85" spans="1:10" ht="26.4" x14ac:dyDescent="0.25">
      <c r="A85" s="15" t="s">
        <v>219</v>
      </c>
      <c r="B85" t="s">
        <v>220</v>
      </c>
      <c r="F85" s="15" t="s">
        <v>214</v>
      </c>
      <c r="J85" t="s">
        <v>134</v>
      </c>
    </row>
  </sheetData>
  <mergeCells count="3">
    <mergeCell ref="A1:L1"/>
    <mergeCell ref="A28:J28"/>
    <mergeCell ref="A46:J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Timofey Inozemtsev</cp:lastModifiedBy>
  <cp:revision>1</cp:revision>
  <dcterms:created xsi:type="dcterms:W3CDTF">2022-04-20T10:19:06Z</dcterms:created>
  <dcterms:modified xsi:type="dcterms:W3CDTF">2022-09-20T17:18:03Z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