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ycharmProjects\VMU_monitor\"/>
    </mc:Choice>
  </mc:AlternateContent>
  <xr:revisionPtr revIDLastSave="0" documentId="13_ncr:1_{2E9B3E35-0279-4100-A071-38383A89B3CC}" xr6:coauthVersionLast="47" xr6:coauthVersionMax="47" xr10:uidLastSave="{00000000-0000-0000-0000-000000000000}"/>
  <bookViews>
    <workbookView xWindow="-108" yWindow="-108" windowWidth="23256" windowHeight="12576" activeTab="1" xr2:uid="{0A2A3DE0-DAD0-4E60-B84D-A186A537FB36}"/>
  </bookViews>
  <sheets>
    <sheet name="Лист1" sheetId="1" r:id="rId1"/>
    <sheet name="Лист3" sheetId="3" r:id="rId2"/>
    <sheet name="Лист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J10" i="3" s="1"/>
  <c r="H11" i="3"/>
  <c r="H12" i="3"/>
  <c r="H13" i="3"/>
  <c r="H14" i="3"/>
  <c r="H15" i="3"/>
  <c r="H16" i="3"/>
  <c r="H17" i="3"/>
  <c r="H18" i="3"/>
  <c r="J18" i="3" s="1"/>
  <c r="H19" i="3"/>
  <c r="H20" i="3"/>
  <c r="H21" i="3"/>
  <c r="H22" i="3"/>
  <c r="H23" i="3"/>
  <c r="H24" i="3"/>
  <c r="H25" i="3"/>
  <c r="H26" i="3"/>
  <c r="J26" i="3" s="1"/>
  <c r="H27" i="3"/>
  <c r="H28" i="3"/>
  <c r="H29" i="3"/>
  <c r="H30" i="3"/>
  <c r="H31" i="3"/>
  <c r="H32" i="3"/>
  <c r="H33" i="3"/>
  <c r="H34" i="3"/>
  <c r="J34" i="3" s="1"/>
  <c r="H35" i="3"/>
  <c r="H36" i="3"/>
  <c r="H37" i="3"/>
  <c r="H38" i="3"/>
  <c r="H39" i="3"/>
  <c r="H40" i="3"/>
  <c r="H41" i="3"/>
  <c r="H42" i="3"/>
  <c r="J42" i="3" s="1"/>
  <c r="H43" i="3"/>
  <c r="H44" i="3"/>
  <c r="H45" i="3"/>
  <c r="H2" i="3"/>
  <c r="J2" i="3" s="1"/>
  <c r="J8" i="3"/>
  <c r="J16" i="3"/>
  <c r="J24" i="3"/>
  <c r="J32" i="3"/>
  <c r="J40" i="3"/>
  <c r="J3" i="3"/>
  <c r="J4" i="3"/>
  <c r="J5" i="3"/>
  <c r="J6" i="3"/>
  <c r="J7" i="3"/>
  <c r="J9" i="3"/>
  <c r="J11" i="3"/>
  <c r="J12" i="3"/>
  <c r="J13" i="3"/>
  <c r="J14" i="3"/>
  <c r="J15" i="3"/>
  <c r="J17" i="3"/>
  <c r="J19" i="3"/>
  <c r="J20" i="3"/>
  <c r="J21" i="3"/>
  <c r="J22" i="3"/>
  <c r="J23" i="3"/>
  <c r="J25" i="3"/>
  <c r="J27" i="3"/>
  <c r="J28" i="3"/>
  <c r="J29" i="3"/>
  <c r="J30" i="3"/>
  <c r="J31" i="3"/>
  <c r="J33" i="3"/>
  <c r="J35" i="3"/>
  <c r="J36" i="3"/>
  <c r="J37" i="3"/>
  <c r="J38" i="3"/>
  <c r="J39" i="3"/>
  <c r="J41" i="3"/>
  <c r="J43" i="3"/>
  <c r="J44" i="3"/>
  <c r="J45" i="3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1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" i="1"/>
  <c r="N3" i="1"/>
  <c r="N4" i="1"/>
  <c r="N5" i="1"/>
  <c r="N6" i="1"/>
  <c r="N7" i="1"/>
  <c r="N8" i="1"/>
  <c r="N9" i="1"/>
  <c r="N10" i="1"/>
  <c r="N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1" i="1"/>
  <c r="D2" i="1"/>
  <c r="F2" i="1"/>
  <c r="D3" i="1"/>
  <c r="F3" i="1"/>
  <c r="D4" i="1"/>
  <c r="F4" i="1"/>
  <c r="D5" i="1"/>
  <c r="F5" i="1"/>
  <c r="D6" i="1"/>
  <c r="F6" i="1"/>
  <c r="D7" i="1"/>
  <c r="F7" i="1"/>
  <c r="D8" i="1"/>
  <c r="F8" i="1"/>
  <c r="D9" i="1"/>
  <c r="F9" i="1"/>
  <c r="D10" i="1"/>
  <c r="F10" i="1"/>
  <c r="D11" i="1"/>
  <c r="F11" i="1"/>
  <c r="D12" i="1"/>
  <c r="F12" i="1"/>
  <c r="D13" i="1"/>
  <c r="F13" i="1"/>
  <c r="D14" i="1"/>
  <c r="F14" i="1"/>
  <c r="D15" i="1"/>
  <c r="F15" i="1"/>
  <c r="D16" i="1"/>
  <c r="F16" i="1"/>
  <c r="D17" i="1"/>
  <c r="F17" i="1"/>
  <c r="D18" i="1"/>
  <c r="F18" i="1"/>
  <c r="D19" i="1"/>
  <c r="F19" i="1"/>
  <c r="D20" i="1"/>
  <c r="F20" i="1"/>
  <c r="D21" i="1"/>
  <c r="F21" i="1"/>
  <c r="D22" i="1"/>
  <c r="F22" i="1"/>
  <c r="D23" i="1"/>
  <c r="F23" i="1"/>
  <c r="D24" i="1"/>
  <c r="F24" i="1"/>
  <c r="D25" i="1"/>
  <c r="F25" i="1"/>
  <c r="D26" i="1"/>
  <c r="F26" i="1"/>
  <c r="F1" i="1"/>
  <c r="D1" i="1"/>
</calcChain>
</file>

<file path=xl/sharedStrings.xml><?xml version="1.0" encoding="utf-8"?>
<sst xmlns="http://schemas.openxmlformats.org/spreadsheetml/2006/main" count="298" uniqueCount="105">
  <si>
    <t>C8</t>
  </si>
  <si>
    <t>42</t>
  </si>
  <si>
    <t>48</t>
  </si>
  <si>
    <t>43</t>
  </si>
  <si>
    <t>96</t>
  </si>
  <si>
    <t>FA</t>
  </si>
  <si>
    <t>16</t>
  </si>
  <si>
    <t>44</t>
  </si>
  <si>
    <t>2F</t>
  </si>
  <si>
    <t>61</t>
  </si>
  <si>
    <t>7A</t>
  </si>
  <si>
    <t>00</t>
  </si>
  <si>
    <t>C2</t>
  </si>
  <si>
    <t>C3</t>
  </si>
  <si>
    <t>C4</t>
  </si>
  <si>
    <t>A0</t>
  </si>
  <si>
    <t>40</t>
  </si>
  <si>
    <t>80</t>
  </si>
  <si>
    <t>3F</t>
  </si>
  <si>
    <t>C8  42</t>
  </si>
  <si>
    <t>48  43</t>
  </si>
  <si>
    <t>96  43</t>
  </si>
  <si>
    <t>C8  43</t>
  </si>
  <si>
    <t>FA  43</t>
  </si>
  <si>
    <t>16  44</t>
  </si>
  <si>
    <t>2F  44</t>
  </si>
  <si>
    <t>48  44</t>
  </si>
  <si>
    <t>61  44</t>
  </si>
  <si>
    <t>7A  44</t>
  </si>
  <si>
    <t>00  00</t>
  </si>
  <si>
    <t>C8  C2</t>
  </si>
  <si>
    <t>48  C3</t>
  </si>
  <si>
    <t>96  C3</t>
  </si>
  <si>
    <t>C8  C3</t>
  </si>
  <si>
    <t>FA  C3</t>
  </si>
  <si>
    <t>16  C4</t>
  </si>
  <si>
    <t>2F  C4</t>
  </si>
  <si>
    <t>48  C4</t>
  </si>
  <si>
    <t>61  C4</t>
  </si>
  <si>
    <t>7A  C4</t>
  </si>
  <si>
    <t>48  42</t>
  </si>
  <si>
    <t>A0  40</t>
  </si>
  <si>
    <t>00  40</t>
  </si>
  <si>
    <t>80  3F</t>
  </si>
  <si>
    <t>20</t>
  </si>
  <si>
    <t>F0</t>
  </si>
  <si>
    <t>70</t>
  </si>
  <si>
    <t>8C</t>
  </si>
  <si>
    <t>B4</t>
  </si>
  <si>
    <t>BB</t>
  </si>
  <si>
    <t>3B</t>
  </si>
  <si>
    <t>9C</t>
  </si>
  <si>
    <t>C0</t>
  </si>
  <si>
    <t>DA</t>
  </si>
  <si>
    <t>40000000</t>
  </si>
  <si>
    <t>41200000</t>
  </si>
  <si>
    <t>41A00000</t>
  </si>
  <si>
    <t>41F00000</t>
  </si>
  <si>
    <t>42200000</t>
  </si>
  <si>
    <t>42480000</t>
  </si>
  <si>
    <t>42700000</t>
  </si>
  <si>
    <t>428C0000</t>
  </si>
  <si>
    <t>42A00000</t>
  </si>
  <si>
    <t>42B40000</t>
  </si>
  <si>
    <t>42C80000</t>
  </si>
  <si>
    <t>43480000</t>
  </si>
  <si>
    <t>43960000</t>
  </si>
  <si>
    <t>43C80000</t>
  </si>
  <si>
    <t>43FA0000</t>
  </si>
  <si>
    <t>44160000</t>
  </si>
  <si>
    <t>442F0000</t>
  </si>
  <si>
    <t>44480000</t>
  </si>
  <si>
    <t>44610000</t>
  </si>
  <si>
    <t>447A0000</t>
  </si>
  <si>
    <t>44BB8000</t>
  </si>
  <si>
    <t>453B8000</t>
  </si>
  <si>
    <t>457A0000</t>
  </si>
  <si>
    <t>459C4000</t>
  </si>
  <si>
    <t>45BB8000</t>
  </si>
  <si>
    <t>45DAC000</t>
  </si>
  <si>
    <t>45FA0000</t>
  </si>
  <si>
    <t>C2C80000</t>
  </si>
  <si>
    <t>C3480000</t>
  </si>
  <si>
    <t>C3960000</t>
  </si>
  <si>
    <t>C3C80000</t>
  </si>
  <si>
    <t>C3FA0000</t>
  </si>
  <si>
    <t>C4160000</t>
  </si>
  <si>
    <t>C42F0000</t>
  </si>
  <si>
    <t>C4480000</t>
  </si>
  <si>
    <t>C4610000</t>
  </si>
  <si>
    <t>C47A0000</t>
  </si>
  <si>
    <t>C4FA0000</t>
  </si>
  <si>
    <t>C53B8000</t>
  </si>
  <si>
    <t>C57A0000</t>
  </si>
  <si>
    <t>C59C4000</t>
  </si>
  <si>
    <t>C5BB8000</t>
  </si>
  <si>
    <t>C5DAC000</t>
  </si>
  <si>
    <t>C5FA0000</t>
  </si>
  <si>
    <t>4</t>
  </si>
  <si>
    <t>0</t>
  </si>
  <si>
    <t>1</t>
  </si>
  <si>
    <t>2</t>
  </si>
  <si>
    <t>3</t>
  </si>
  <si>
    <t>5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</si>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</sst>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425109361329834"/>
          <c:y val="0.19486111111111112"/>
          <c:w val="0.85219685039370074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Лист3!$J$2:$J$28</c:f>
              <c:numCache>
                <c:formatCode>General</c:formatCode>
                <c:ptCount val="27"/>
                <c:pt idx="0">
                  <c:v>0</c:v>
                </c:pt>
                <c:pt idx="1">
                  <c:v>73728</c:v>
                </c:pt>
                <c:pt idx="2">
                  <c:v>106496</c:v>
                </c:pt>
                <c:pt idx="3">
                  <c:v>126976</c:v>
                </c:pt>
                <c:pt idx="4">
                  <c:v>139264</c:v>
                </c:pt>
                <c:pt idx="5">
                  <c:v>149504</c:v>
                </c:pt>
                <c:pt idx="6">
                  <c:v>159744</c:v>
                </c:pt>
                <c:pt idx="7">
                  <c:v>166912</c:v>
                </c:pt>
                <c:pt idx="8">
                  <c:v>172032</c:v>
                </c:pt>
                <c:pt idx="9">
                  <c:v>177152</c:v>
                </c:pt>
                <c:pt idx="10">
                  <c:v>182272</c:v>
                </c:pt>
                <c:pt idx="11">
                  <c:v>215040</c:v>
                </c:pt>
                <c:pt idx="12">
                  <c:v>235008</c:v>
                </c:pt>
                <c:pt idx="13">
                  <c:v>247808</c:v>
                </c:pt>
                <c:pt idx="14">
                  <c:v>260608</c:v>
                </c:pt>
                <c:pt idx="15">
                  <c:v>267776</c:v>
                </c:pt>
                <c:pt idx="16">
                  <c:v>274176</c:v>
                </c:pt>
                <c:pt idx="17">
                  <c:v>280576</c:v>
                </c:pt>
                <c:pt idx="18">
                  <c:v>286976</c:v>
                </c:pt>
                <c:pt idx="19">
                  <c:v>293376</c:v>
                </c:pt>
                <c:pt idx="20">
                  <c:v>310144</c:v>
                </c:pt>
                <c:pt idx="21">
                  <c:v>342912</c:v>
                </c:pt>
                <c:pt idx="22">
                  <c:v>358912</c:v>
                </c:pt>
                <c:pt idx="23">
                  <c:v>367680</c:v>
                </c:pt>
                <c:pt idx="24">
                  <c:v>375680</c:v>
                </c:pt>
                <c:pt idx="25">
                  <c:v>383680</c:v>
                </c:pt>
                <c:pt idx="26">
                  <c:v>391680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99-42F8-A54F-97EDC1D15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776511"/>
        <c:axId val="125774431"/>
      </c:lineChart>
      <c:catAx>
        <c:axId val="125776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74431"/>
        <c:crosses val="autoZero"/>
        <c:auto val="1"/>
        <c:lblAlgn val="ctr"/>
        <c:lblOffset val="100"/>
        <c:noMultiLvlLbl val="0"/>
      </c:catAx>
      <c:valAx>
        <c:axId val="12577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76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365760</xdr:colOff>
      <xdr:row>25</xdr:row>
      <xdr:rowOff>171450</xdr:rowOff>
    </xdr:from>
    <xdr:to>
      <xdr:col>18</xdr:col>
      <xdr:colOff>60960</xdr:colOff>
      <xdr:row>40</xdr:row>
      <xdr:rowOff>171450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4F34201-BA4E-4016-9CBF-10F3271E6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3F0D2-EA01-4524-AC11-1710B4CC2EE1}">
  <dimension ref="A1:R26"/>
  <sheetViews>
    <sheetView workbookViewId="0">
      <selection activeCell="H1" sqref="H1:H26"/>
    </sheetView>
  </sheetViews>
  <sheetFormatPr defaultRowHeight="14.4" x14ac:dyDescent="0.3"/>
  <cols>
    <col min="3" max="7" width="8.88671875" customWidth="1"/>
    <col min="14" max="14" width="25.88671875" customWidth="1"/>
    <col min="15" max="15" width="13.6640625" customWidth="1"/>
  </cols>
  <sheetData>
    <row r="1" spans="1:18" x14ac:dyDescent="0.3">
      <c r="A1" s="1" t="s">
        <v>0</v>
      </c>
      <c r="B1" s="1" t="s">
        <v>1</v>
      </c>
      <c r="D1">
        <f>HEX2DEC(A1&amp;B1)</f>
        <v>51266</v>
      </c>
      <c r="F1">
        <f>HEX2DEC(B1&amp;A1)</f>
        <v>17096</v>
      </c>
      <c r="H1">
        <v>100</v>
      </c>
      <c r="J1">
        <f>HEX2DEC(A1)</f>
        <v>200</v>
      </c>
      <c r="L1">
        <f>HEX2DEC("8C")</f>
        <v>140</v>
      </c>
      <c r="N1" s="1" t="str">
        <f>A1&amp;B1</f>
        <v>C842</v>
      </c>
      <c r="O1" s="1" t="str">
        <f>B1&amp;A1</f>
        <v>42C8</v>
      </c>
      <c r="Q1" t="str">
        <f>N1&amp;"="&amp;H1</f>
        <v>C842=100</v>
      </c>
      <c r="R1" t="str">
        <f>O1&amp;"="&amp;H1</f>
        <v>42C8=100</v>
      </c>
    </row>
    <row r="2" spans="1:18" x14ac:dyDescent="0.3">
      <c r="A2" s="1" t="s">
        <v>2</v>
      </c>
      <c r="B2" s="1" t="s">
        <v>3</v>
      </c>
      <c r="D2">
        <f t="shared" ref="D2:D26" si="0">HEX2DEC(A2&amp;B2)</f>
        <v>18499</v>
      </c>
      <c r="F2">
        <f t="shared" ref="F2:F26" si="1">HEX2DEC(B2&amp;A2)</f>
        <v>17224</v>
      </c>
      <c r="H2">
        <v>200</v>
      </c>
      <c r="J2">
        <f t="shared" ref="J2:J26" si="2">HEX2DEC(A2)</f>
        <v>72</v>
      </c>
      <c r="L2">
        <f>HEX2DEC("84")</f>
        <v>132</v>
      </c>
      <c r="N2" s="1" t="str">
        <f t="shared" ref="N2:N26" si="3">A2&amp;B2</f>
        <v>4843</v>
      </c>
      <c r="O2" s="1" t="str">
        <f t="shared" ref="O2:O26" si="4">B2&amp;A2</f>
        <v>4348</v>
      </c>
      <c r="Q2" t="str">
        <f t="shared" ref="Q2:Q26" si="5">N2&amp;"="&amp;H2</f>
        <v>4843=200</v>
      </c>
      <c r="R2" t="str">
        <f t="shared" ref="R2:R26" si="6">O2&amp;"="&amp;H2</f>
        <v>4348=200</v>
      </c>
    </row>
    <row r="3" spans="1:18" x14ac:dyDescent="0.3">
      <c r="A3" s="1" t="s">
        <v>4</v>
      </c>
      <c r="B3" s="1" t="s">
        <v>3</v>
      </c>
      <c r="D3">
        <f t="shared" si="0"/>
        <v>38467</v>
      </c>
      <c r="F3">
        <f t="shared" si="1"/>
        <v>17302</v>
      </c>
      <c r="H3">
        <v>300</v>
      </c>
      <c r="J3">
        <f t="shared" si="2"/>
        <v>150</v>
      </c>
      <c r="L3">
        <f>HEX2DEC("69")</f>
        <v>105</v>
      </c>
      <c r="N3" s="1" t="str">
        <f t="shared" si="3"/>
        <v>9643</v>
      </c>
      <c r="O3" s="1" t="str">
        <f t="shared" si="4"/>
        <v>4396</v>
      </c>
      <c r="Q3" t="str">
        <f t="shared" si="5"/>
        <v>9643=300</v>
      </c>
      <c r="R3" t="str">
        <f t="shared" si="6"/>
        <v>4396=300</v>
      </c>
    </row>
    <row r="4" spans="1:18" x14ac:dyDescent="0.3">
      <c r="A4" s="1" t="s">
        <v>0</v>
      </c>
      <c r="B4" s="1" t="s">
        <v>3</v>
      </c>
      <c r="D4">
        <f t="shared" si="0"/>
        <v>51267</v>
      </c>
      <c r="F4">
        <f t="shared" si="1"/>
        <v>17352</v>
      </c>
      <c r="H4">
        <v>400</v>
      </c>
      <c r="J4">
        <f t="shared" si="2"/>
        <v>200</v>
      </c>
      <c r="L4">
        <f t="shared" ref="L4:L26" si="7">HEX2DEC("8C")</f>
        <v>140</v>
      </c>
      <c r="N4" s="1" t="str">
        <f t="shared" si="3"/>
        <v>C843</v>
      </c>
      <c r="O4" s="1" t="str">
        <f t="shared" si="4"/>
        <v>43C8</v>
      </c>
      <c r="Q4" t="str">
        <f t="shared" si="5"/>
        <v>C843=400</v>
      </c>
      <c r="R4" t="str">
        <f t="shared" si="6"/>
        <v>43C8=400</v>
      </c>
    </row>
    <row r="5" spans="1:18" x14ac:dyDescent="0.3">
      <c r="A5" s="1" t="s">
        <v>5</v>
      </c>
      <c r="B5" s="1" t="s">
        <v>3</v>
      </c>
      <c r="D5">
        <f t="shared" si="0"/>
        <v>64067</v>
      </c>
      <c r="F5">
        <f t="shared" si="1"/>
        <v>17402</v>
      </c>
      <c r="H5">
        <v>500</v>
      </c>
      <c r="J5">
        <f t="shared" si="2"/>
        <v>250</v>
      </c>
      <c r="L5">
        <f t="shared" si="7"/>
        <v>140</v>
      </c>
      <c r="N5" s="1" t="str">
        <f t="shared" si="3"/>
        <v>FA43</v>
      </c>
      <c r="O5" s="1" t="str">
        <f t="shared" si="4"/>
        <v>43FA</v>
      </c>
      <c r="Q5" t="str">
        <f t="shared" si="5"/>
        <v>FA43=500</v>
      </c>
      <c r="R5" t="str">
        <f t="shared" si="6"/>
        <v>43FA=500</v>
      </c>
    </row>
    <row r="6" spans="1:18" x14ac:dyDescent="0.3">
      <c r="A6" s="1" t="s">
        <v>6</v>
      </c>
      <c r="B6" s="1" t="s">
        <v>7</v>
      </c>
      <c r="D6">
        <f t="shared" si="0"/>
        <v>5700</v>
      </c>
      <c r="F6">
        <f t="shared" si="1"/>
        <v>17430</v>
      </c>
      <c r="H6">
        <v>600</v>
      </c>
      <c r="J6">
        <f t="shared" si="2"/>
        <v>22</v>
      </c>
      <c r="L6">
        <f t="shared" si="7"/>
        <v>140</v>
      </c>
      <c r="N6" s="1" t="str">
        <f t="shared" si="3"/>
        <v>1644</v>
      </c>
      <c r="O6" s="1" t="str">
        <f t="shared" si="4"/>
        <v>4416</v>
      </c>
      <c r="Q6" t="str">
        <f t="shared" si="5"/>
        <v>1644=600</v>
      </c>
      <c r="R6" t="str">
        <f t="shared" si="6"/>
        <v>4416=600</v>
      </c>
    </row>
    <row r="7" spans="1:18" x14ac:dyDescent="0.3">
      <c r="A7" s="1" t="s">
        <v>8</v>
      </c>
      <c r="B7" s="1" t="s">
        <v>7</v>
      </c>
      <c r="D7">
        <f t="shared" si="0"/>
        <v>12100</v>
      </c>
      <c r="F7">
        <f t="shared" si="1"/>
        <v>17455</v>
      </c>
      <c r="H7">
        <v>700</v>
      </c>
      <c r="J7">
        <f t="shared" si="2"/>
        <v>47</v>
      </c>
      <c r="L7">
        <f t="shared" si="7"/>
        <v>140</v>
      </c>
      <c r="N7" s="1" t="str">
        <f t="shared" si="3"/>
        <v>2F44</v>
      </c>
      <c r="O7" s="1" t="str">
        <f t="shared" si="4"/>
        <v>442F</v>
      </c>
      <c r="Q7" t="str">
        <f t="shared" si="5"/>
        <v>2F44=700</v>
      </c>
      <c r="R7" t="str">
        <f t="shared" si="6"/>
        <v>442F=700</v>
      </c>
    </row>
    <row r="8" spans="1:18" x14ac:dyDescent="0.3">
      <c r="A8" s="1" t="s">
        <v>2</v>
      </c>
      <c r="B8" s="1" t="s">
        <v>7</v>
      </c>
      <c r="D8">
        <f t="shared" si="0"/>
        <v>18500</v>
      </c>
      <c r="F8">
        <f t="shared" si="1"/>
        <v>17480</v>
      </c>
      <c r="H8">
        <v>800</v>
      </c>
      <c r="J8">
        <f t="shared" si="2"/>
        <v>72</v>
      </c>
      <c r="L8">
        <f t="shared" si="7"/>
        <v>140</v>
      </c>
      <c r="N8" s="1" t="str">
        <f t="shared" si="3"/>
        <v>4844</v>
      </c>
      <c r="O8" s="1" t="str">
        <f t="shared" si="4"/>
        <v>4448</v>
      </c>
      <c r="Q8" t="str">
        <f t="shared" si="5"/>
        <v>4844=800</v>
      </c>
      <c r="R8" t="str">
        <f t="shared" si="6"/>
        <v>4448=800</v>
      </c>
    </row>
    <row r="9" spans="1:18" x14ac:dyDescent="0.3">
      <c r="A9" s="1" t="s">
        <v>9</v>
      </c>
      <c r="B9" s="1" t="s">
        <v>7</v>
      </c>
      <c r="D9">
        <f t="shared" si="0"/>
        <v>24900</v>
      </c>
      <c r="F9">
        <f t="shared" si="1"/>
        <v>17505</v>
      </c>
      <c r="H9">
        <v>900</v>
      </c>
      <c r="J9">
        <f t="shared" si="2"/>
        <v>97</v>
      </c>
      <c r="L9">
        <f t="shared" si="7"/>
        <v>140</v>
      </c>
      <c r="N9" s="1" t="str">
        <f t="shared" si="3"/>
        <v>6144</v>
      </c>
      <c r="O9" s="1" t="str">
        <f t="shared" si="4"/>
        <v>4461</v>
      </c>
      <c r="Q9" t="str">
        <f t="shared" si="5"/>
        <v>6144=900</v>
      </c>
      <c r="R9" t="str">
        <f t="shared" si="6"/>
        <v>4461=900</v>
      </c>
    </row>
    <row r="10" spans="1:18" x14ac:dyDescent="0.3">
      <c r="A10" s="1" t="s">
        <v>10</v>
      </c>
      <c r="B10" s="1" t="s">
        <v>7</v>
      </c>
      <c r="D10">
        <f t="shared" si="0"/>
        <v>31300</v>
      </c>
      <c r="F10">
        <f t="shared" si="1"/>
        <v>17530</v>
      </c>
      <c r="H10">
        <v>1000</v>
      </c>
      <c r="J10">
        <f t="shared" si="2"/>
        <v>122</v>
      </c>
      <c r="L10">
        <f t="shared" si="7"/>
        <v>140</v>
      </c>
      <c r="N10" s="1" t="str">
        <f t="shared" si="3"/>
        <v>7A44</v>
      </c>
      <c r="O10" s="1" t="str">
        <f t="shared" si="4"/>
        <v>447A</v>
      </c>
      <c r="Q10" t="str">
        <f t="shared" si="5"/>
        <v>7A44=1000</v>
      </c>
      <c r="R10" t="str">
        <f t="shared" si="6"/>
        <v>447A=1000</v>
      </c>
    </row>
    <row r="11" spans="1:18" x14ac:dyDescent="0.3">
      <c r="A11" s="1" t="s">
        <v>11</v>
      </c>
      <c r="B11" s="1" t="s">
        <v>11</v>
      </c>
      <c r="D11">
        <f t="shared" si="0"/>
        <v>0</v>
      </c>
      <c r="F11">
        <f t="shared" si="1"/>
        <v>0</v>
      </c>
      <c r="H11">
        <v>0</v>
      </c>
      <c r="J11">
        <f t="shared" si="2"/>
        <v>0</v>
      </c>
      <c r="L11">
        <f t="shared" si="7"/>
        <v>140</v>
      </c>
      <c r="N11" s="1" t="str">
        <f t="shared" si="3"/>
        <v>0000</v>
      </c>
      <c r="O11" s="1" t="str">
        <f t="shared" si="4"/>
        <v>0000</v>
      </c>
      <c r="Q11" t="str">
        <f t="shared" si="5"/>
        <v>0000=0</v>
      </c>
      <c r="R11" t="str">
        <f t="shared" si="6"/>
        <v>0000=0</v>
      </c>
    </row>
    <row r="12" spans="1:18" x14ac:dyDescent="0.3">
      <c r="A12" s="1" t="s">
        <v>0</v>
      </c>
      <c r="B12" s="1" t="s">
        <v>12</v>
      </c>
      <c r="D12">
        <f t="shared" si="0"/>
        <v>51394</v>
      </c>
      <c r="F12">
        <f t="shared" si="1"/>
        <v>49864</v>
      </c>
      <c r="H12">
        <v>-100</v>
      </c>
      <c r="J12">
        <f t="shared" si="2"/>
        <v>200</v>
      </c>
      <c r="L12">
        <f t="shared" si="7"/>
        <v>140</v>
      </c>
      <c r="N12" s="1" t="str">
        <f t="shared" si="3"/>
        <v>C8C2</v>
      </c>
      <c r="O12" s="1" t="str">
        <f t="shared" si="4"/>
        <v>C2C8</v>
      </c>
      <c r="Q12" t="str">
        <f t="shared" si="5"/>
        <v>C8C2=-100</v>
      </c>
      <c r="R12" t="str">
        <f t="shared" si="6"/>
        <v>C2C8=-100</v>
      </c>
    </row>
    <row r="13" spans="1:18" x14ac:dyDescent="0.3">
      <c r="A13" s="1" t="s">
        <v>2</v>
      </c>
      <c r="B13" s="1" t="s">
        <v>13</v>
      </c>
      <c r="D13">
        <f t="shared" si="0"/>
        <v>18627</v>
      </c>
      <c r="F13">
        <f t="shared" si="1"/>
        <v>49992</v>
      </c>
      <c r="H13">
        <v>-200</v>
      </c>
      <c r="J13">
        <f t="shared" si="2"/>
        <v>72</v>
      </c>
      <c r="L13">
        <f t="shared" si="7"/>
        <v>140</v>
      </c>
      <c r="N13" s="1" t="str">
        <f t="shared" si="3"/>
        <v>48C3</v>
      </c>
      <c r="O13" s="1" t="str">
        <f t="shared" si="4"/>
        <v>C348</v>
      </c>
      <c r="Q13" t="str">
        <f t="shared" si="5"/>
        <v>48C3=-200</v>
      </c>
      <c r="R13" t="str">
        <f t="shared" si="6"/>
        <v>C348=-200</v>
      </c>
    </row>
    <row r="14" spans="1:18" x14ac:dyDescent="0.3">
      <c r="A14" s="1" t="s">
        <v>4</v>
      </c>
      <c r="B14" s="1" t="s">
        <v>13</v>
      </c>
      <c r="D14">
        <f t="shared" si="0"/>
        <v>38595</v>
      </c>
      <c r="F14">
        <f t="shared" si="1"/>
        <v>50070</v>
      </c>
      <c r="H14">
        <v>-300</v>
      </c>
      <c r="J14">
        <f t="shared" si="2"/>
        <v>150</v>
      </c>
      <c r="L14">
        <f t="shared" si="7"/>
        <v>140</v>
      </c>
      <c r="N14" s="1" t="str">
        <f t="shared" si="3"/>
        <v>96C3</v>
      </c>
      <c r="O14" s="1" t="str">
        <f t="shared" si="4"/>
        <v>C396</v>
      </c>
      <c r="Q14" t="str">
        <f t="shared" si="5"/>
        <v>96C3=-300</v>
      </c>
      <c r="R14" t="str">
        <f t="shared" si="6"/>
        <v>C396=-300</v>
      </c>
    </row>
    <row r="15" spans="1:18" x14ac:dyDescent="0.3">
      <c r="A15" s="1" t="s">
        <v>0</v>
      </c>
      <c r="B15" s="1" t="s">
        <v>13</v>
      </c>
      <c r="D15">
        <f t="shared" si="0"/>
        <v>51395</v>
      </c>
      <c r="F15">
        <f t="shared" si="1"/>
        <v>50120</v>
      </c>
      <c r="H15">
        <v>-400</v>
      </c>
      <c r="J15">
        <f t="shared" si="2"/>
        <v>200</v>
      </c>
      <c r="L15">
        <f t="shared" si="7"/>
        <v>140</v>
      </c>
      <c r="N15" s="1" t="str">
        <f t="shared" si="3"/>
        <v>C8C3</v>
      </c>
      <c r="O15" s="1" t="str">
        <f t="shared" si="4"/>
        <v>C3C8</v>
      </c>
      <c r="Q15" t="str">
        <f t="shared" si="5"/>
        <v>C8C3=-400</v>
      </c>
      <c r="R15" t="str">
        <f t="shared" si="6"/>
        <v>C3C8=-400</v>
      </c>
    </row>
    <row r="16" spans="1:18" x14ac:dyDescent="0.3">
      <c r="A16" s="1" t="s">
        <v>5</v>
      </c>
      <c r="B16" s="1" t="s">
        <v>13</v>
      </c>
      <c r="D16">
        <f t="shared" si="0"/>
        <v>64195</v>
      </c>
      <c r="F16">
        <f t="shared" si="1"/>
        <v>50170</v>
      </c>
      <c r="H16">
        <v>-500</v>
      </c>
      <c r="J16">
        <f t="shared" si="2"/>
        <v>250</v>
      </c>
      <c r="L16">
        <f t="shared" si="7"/>
        <v>140</v>
      </c>
      <c r="N16" s="1" t="str">
        <f t="shared" si="3"/>
        <v>FAC3</v>
      </c>
      <c r="O16" s="1" t="str">
        <f t="shared" si="4"/>
        <v>C3FA</v>
      </c>
      <c r="Q16" t="str">
        <f t="shared" si="5"/>
        <v>FAC3=-500</v>
      </c>
      <c r="R16" t="str">
        <f t="shared" si="6"/>
        <v>C3FA=-500</v>
      </c>
    </row>
    <row r="17" spans="1:18" x14ac:dyDescent="0.3">
      <c r="A17" s="1" t="s">
        <v>6</v>
      </c>
      <c r="B17" s="1" t="s">
        <v>14</v>
      </c>
      <c r="D17">
        <f t="shared" si="0"/>
        <v>5828</v>
      </c>
      <c r="F17">
        <f t="shared" si="1"/>
        <v>50198</v>
      </c>
      <c r="H17">
        <v>-600</v>
      </c>
      <c r="J17">
        <f t="shared" si="2"/>
        <v>22</v>
      </c>
      <c r="L17">
        <f t="shared" si="7"/>
        <v>140</v>
      </c>
      <c r="N17" s="1" t="str">
        <f t="shared" si="3"/>
        <v>16C4</v>
      </c>
      <c r="O17" s="1" t="str">
        <f t="shared" si="4"/>
        <v>C416</v>
      </c>
      <c r="Q17" t="str">
        <f t="shared" si="5"/>
        <v>16C4=-600</v>
      </c>
      <c r="R17" t="str">
        <f t="shared" si="6"/>
        <v>C416=-600</v>
      </c>
    </row>
    <row r="18" spans="1:18" x14ac:dyDescent="0.3">
      <c r="A18" s="1" t="s">
        <v>8</v>
      </c>
      <c r="B18" s="1" t="s">
        <v>14</v>
      </c>
      <c r="D18">
        <f t="shared" si="0"/>
        <v>12228</v>
      </c>
      <c r="F18">
        <f t="shared" si="1"/>
        <v>50223</v>
      </c>
      <c r="H18">
        <v>-700</v>
      </c>
      <c r="J18">
        <f t="shared" si="2"/>
        <v>47</v>
      </c>
      <c r="L18">
        <f t="shared" si="7"/>
        <v>140</v>
      </c>
      <c r="N18" s="1" t="str">
        <f t="shared" si="3"/>
        <v>2FC4</v>
      </c>
      <c r="O18" s="1" t="str">
        <f t="shared" si="4"/>
        <v>C42F</v>
      </c>
      <c r="Q18" t="str">
        <f t="shared" si="5"/>
        <v>2FC4=-700</v>
      </c>
      <c r="R18" t="str">
        <f t="shared" si="6"/>
        <v>C42F=-700</v>
      </c>
    </row>
    <row r="19" spans="1:18" x14ac:dyDescent="0.3">
      <c r="A19" s="1" t="s">
        <v>2</v>
      </c>
      <c r="B19" s="1" t="s">
        <v>14</v>
      </c>
      <c r="D19">
        <f t="shared" si="0"/>
        <v>18628</v>
      </c>
      <c r="F19">
        <f t="shared" si="1"/>
        <v>50248</v>
      </c>
      <c r="H19">
        <v>-800</v>
      </c>
      <c r="J19">
        <f t="shared" si="2"/>
        <v>72</v>
      </c>
      <c r="L19">
        <f t="shared" si="7"/>
        <v>140</v>
      </c>
      <c r="N19" s="1" t="str">
        <f t="shared" si="3"/>
        <v>48C4</v>
      </c>
      <c r="O19" s="1" t="str">
        <f t="shared" si="4"/>
        <v>C448</v>
      </c>
      <c r="Q19" t="str">
        <f t="shared" si="5"/>
        <v>48C4=-800</v>
      </c>
      <c r="R19" t="str">
        <f t="shared" si="6"/>
        <v>C448=-800</v>
      </c>
    </row>
    <row r="20" spans="1:18" x14ac:dyDescent="0.3">
      <c r="A20" s="1" t="s">
        <v>9</v>
      </c>
      <c r="B20" s="1" t="s">
        <v>14</v>
      </c>
      <c r="D20">
        <f t="shared" si="0"/>
        <v>25028</v>
      </c>
      <c r="F20">
        <f t="shared" si="1"/>
        <v>50273</v>
      </c>
      <c r="H20">
        <v>-900</v>
      </c>
      <c r="J20">
        <f t="shared" si="2"/>
        <v>97</v>
      </c>
      <c r="L20">
        <f t="shared" si="7"/>
        <v>140</v>
      </c>
      <c r="N20" s="1" t="str">
        <f t="shared" si="3"/>
        <v>61C4</v>
      </c>
      <c r="O20" s="1" t="str">
        <f t="shared" si="4"/>
        <v>C461</v>
      </c>
      <c r="Q20" t="str">
        <f t="shared" si="5"/>
        <v>61C4=-900</v>
      </c>
      <c r="R20" t="str">
        <f t="shared" si="6"/>
        <v>C461=-900</v>
      </c>
    </row>
    <row r="21" spans="1:18" x14ac:dyDescent="0.3">
      <c r="A21" s="1" t="s">
        <v>10</v>
      </c>
      <c r="B21" s="1" t="s">
        <v>14</v>
      </c>
      <c r="D21">
        <f t="shared" si="0"/>
        <v>31428</v>
      </c>
      <c r="F21">
        <f t="shared" si="1"/>
        <v>50298</v>
      </c>
      <c r="H21">
        <v>-1000</v>
      </c>
      <c r="J21">
        <f t="shared" si="2"/>
        <v>122</v>
      </c>
      <c r="L21">
        <f t="shared" si="7"/>
        <v>140</v>
      </c>
      <c r="N21" s="1" t="str">
        <f t="shared" si="3"/>
        <v>7AC4</v>
      </c>
      <c r="O21" s="1" t="str">
        <f t="shared" si="4"/>
        <v>C47A</v>
      </c>
      <c r="Q21" t="str">
        <f t="shared" si="5"/>
        <v>7AC4=-1000</v>
      </c>
      <c r="R21" t="str">
        <f t="shared" si="6"/>
        <v>C47A=-1000</v>
      </c>
    </row>
    <row r="22" spans="1:18" x14ac:dyDescent="0.3">
      <c r="A22" s="1" t="s">
        <v>11</v>
      </c>
      <c r="B22" s="1" t="s">
        <v>11</v>
      </c>
      <c r="D22">
        <f t="shared" si="0"/>
        <v>0</v>
      </c>
      <c r="F22">
        <f t="shared" si="1"/>
        <v>0</v>
      </c>
      <c r="H22">
        <v>0</v>
      </c>
      <c r="J22">
        <f t="shared" si="2"/>
        <v>0</v>
      </c>
      <c r="L22">
        <f t="shared" si="7"/>
        <v>140</v>
      </c>
      <c r="N22" s="1" t="str">
        <f t="shared" si="3"/>
        <v>0000</v>
      </c>
      <c r="O22" s="1" t="str">
        <f t="shared" si="4"/>
        <v>0000</v>
      </c>
      <c r="Q22" t="str">
        <f t="shared" si="5"/>
        <v>0000=0</v>
      </c>
      <c r="R22" t="str">
        <f t="shared" si="6"/>
        <v>0000=0</v>
      </c>
    </row>
    <row r="23" spans="1:18" x14ac:dyDescent="0.3">
      <c r="A23" s="1" t="s">
        <v>2</v>
      </c>
      <c r="B23" s="1" t="s">
        <v>1</v>
      </c>
      <c r="D23">
        <f t="shared" si="0"/>
        <v>18498</v>
      </c>
      <c r="F23">
        <f t="shared" si="1"/>
        <v>16968</v>
      </c>
      <c r="H23">
        <v>50</v>
      </c>
      <c r="J23">
        <f t="shared" si="2"/>
        <v>72</v>
      </c>
      <c r="L23">
        <f t="shared" si="7"/>
        <v>140</v>
      </c>
      <c r="N23" s="1" t="str">
        <f t="shared" si="3"/>
        <v>4842</v>
      </c>
      <c r="O23" s="1" t="str">
        <f t="shared" si="4"/>
        <v>4248</v>
      </c>
      <c r="Q23" t="str">
        <f t="shared" si="5"/>
        <v>4842=50</v>
      </c>
      <c r="R23" t="str">
        <f t="shared" si="6"/>
        <v>4248=50</v>
      </c>
    </row>
    <row r="24" spans="1:18" x14ac:dyDescent="0.3">
      <c r="A24" s="1" t="s">
        <v>15</v>
      </c>
      <c r="B24" s="1" t="s">
        <v>16</v>
      </c>
      <c r="D24">
        <f t="shared" si="0"/>
        <v>41024</v>
      </c>
      <c r="F24">
        <f t="shared" si="1"/>
        <v>16544</v>
      </c>
      <c r="H24">
        <v>20</v>
      </c>
      <c r="J24">
        <f t="shared" si="2"/>
        <v>160</v>
      </c>
      <c r="L24">
        <f t="shared" si="7"/>
        <v>140</v>
      </c>
      <c r="N24" s="1" t="str">
        <f t="shared" si="3"/>
        <v>A040</v>
      </c>
      <c r="O24" s="1" t="str">
        <f t="shared" si="4"/>
        <v>40A0</v>
      </c>
      <c r="Q24" t="str">
        <f t="shared" si="5"/>
        <v>A040=20</v>
      </c>
      <c r="R24" t="str">
        <f t="shared" si="6"/>
        <v>40A0=20</v>
      </c>
    </row>
    <row r="25" spans="1:18" x14ac:dyDescent="0.3">
      <c r="A25" s="1" t="s">
        <v>11</v>
      </c>
      <c r="B25" s="1" t="s">
        <v>16</v>
      </c>
      <c r="D25">
        <f t="shared" si="0"/>
        <v>64</v>
      </c>
      <c r="F25">
        <f t="shared" si="1"/>
        <v>16384</v>
      </c>
      <c r="H25">
        <v>2</v>
      </c>
      <c r="J25">
        <f t="shared" si="2"/>
        <v>0</v>
      </c>
      <c r="L25">
        <f t="shared" si="7"/>
        <v>140</v>
      </c>
      <c r="N25" s="1" t="str">
        <f t="shared" si="3"/>
        <v>0040</v>
      </c>
      <c r="O25" s="1" t="str">
        <f t="shared" si="4"/>
        <v>4000</v>
      </c>
      <c r="Q25" t="str">
        <f t="shared" si="5"/>
        <v>0040=2</v>
      </c>
      <c r="R25" t="str">
        <f t="shared" si="6"/>
        <v>4000=2</v>
      </c>
    </row>
    <row r="26" spans="1:18" x14ac:dyDescent="0.3">
      <c r="A26" s="1" t="s">
        <v>17</v>
      </c>
      <c r="B26" s="1" t="s">
        <v>18</v>
      </c>
      <c r="D26">
        <f t="shared" si="0"/>
        <v>32831</v>
      </c>
      <c r="F26">
        <f t="shared" si="1"/>
        <v>16256</v>
      </c>
      <c r="H26">
        <v>1</v>
      </c>
      <c r="J26">
        <f t="shared" si="2"/>
        <v>128</v>
      </c>
      <c r="L26">
        <f t="shared" si="7"/>
        <v>140</v>
      </c>
      <c r="N26" s="1" t="str">
        <f t="shared" si="3"/>
        <v>803F</v>
      </c>
      <c r="O26" s="1" t="str">
        <f t="shared" si="4"/>
        <v>3F80</v>
      </c>
      <c r="Q26" t="str">
        <f t="shared" si="5"/>
        <v>803F=1</v>
      </c>
      <c r="R26" t="str">
        <f t="shared" si="6"/>
        <v>3F80=1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07F89-57B8-4DB0-BE7B-76B487D37713}">
  <dimension ref="B1:J48"/>
  <sheetViews>
    <sheetView tabSelected="1" topLeftCell="A22" workbookViewId="0">
      <selection activeCell="F47" sqref="F47"/>
    </sheetView>
  </sheetViews>
  <sheetFormatPr defaultRowHeight="14.4" x14ac:dyDescent="0.3"/>
  <cols>
    <col min="2" max="2" width="8.88671875" style="1"/>
    <col min="10" max="10" width="11" bestFit="1" customWidth="1"/>
  </cols>
  <sheetData>
    <row r="1" spans="2:10" x14ac:dyDescent="0.3">
      <c r="C1" s="1"/>
      <c r="D1" s="1"/>
    </row>
    <row r="2" spans="2:10" x14ac:dyDescent="0.3">
      <c r="B2" s="1" t="s">
        <v>11</v>
      </c>
      <c r="C2" s="1" t="s">
        <v>11</v>
      </c>
      <c r="D2" s="1" t="s">
        <v>98</v>
      </c>
      <c r="E2" s="1" t="s">
        <v>99</v>
      </c>
      <c r="F2">
        <v>2</v>
      </c>
      <c r="H2" s="1" t="str">
        <f>E2&amp;C2&amp;B2</f>
        <v>00000</v>
      </c>
      <c r="I2" t="s">
        <v>54</v>
      </c>
      <c r="J2">
        <f t="shared" ref="J2:J45" si="0">HEX2DEC(H2)</f>
        <v>0</v>
      </c>
    </row>
    <row r="3" spans="2:10" x14ac:dyDescent="0.3">
      <c r="B3" s="1" t="s">
        <v>11</v>
      </c>
      <c r="C3" s="1" t="s">
        <v>44</v>
      </c>
      <c r="D3" s="1" t="s">
        <v>98</v>
      </c>
      <c r="E3" s="1" t="s">
        <v>100</v>
      </c>
      <c r="F3">
        <v>10</v>
      </c>
      <c r="H3" s="1" t="str">
        <f t="shared" ref="H3:H45" si="1">E3&amp;C3&amp;B3</f>
        <v>12000</v>
      </c>
      <c r="I3" t="s">
        <v>55</v>
      </c>
      <c r="J3">
        <f t="shared" si="0"/>
        <v>73728</v>
      </c>
    </row>
    <row r="4" spans="2:10" x14ac:dyDescent="0.3">
      <c r="B4" s="1" t="s">
        <v>11</v>
      </c>
      <c r="C4" s="1" t="s">
        <v>15</v>
      </c>
      <c r="D4" s="1" t="s">
        <v>98</v>
      </c>
      <c r="E4" s="1" t="s">
        <v>100</v>
      </c>
      <c r="F4">
        <v>20</v>
      </c>
      <c r="H4" s="1" t="str">
        <f t="shared" si="1"/>
        <v>1A000</v>
      </c>
      <c r="I4" t="s">
        <v>56</v>
      </c>
      <c r="J4">
        <f t="shared" si="0"/>
        <v>106496</v>
      </c>
    </row>
    <row r="5" spans="2:10" x14ac:dyDescent="0.3">
      <c r="B5" s="1" t="s">
        <v>11</v>
      </c>
      <c r="C5" s="1" t="s">
        <v>45</v>
      </c>
      <c r="D5" s="1" t="s">
        <v>98</v>
      </c>
      <c r="E5" s="1" t="s">
        <v>100</v>
      </c>
      <c r="F5">
        <v>30</v>
      </c>
      <c r="H5" s="1" t="str">
        <f t="shared" si="1"/>
        <v>1F000</v>
      </c>
      <c r="I5" t="s">
        <v>57</v>
      </c>
      <c r="J5">
        <f t="shared" si="0"/>
        <v>126976</v>
      </c>
    </row>
    <row r="6" spans="2:10" x14ac:dyDescent="0.3">
      <c r="B6" s="1" t="s">
        <v>11</v>
      </c>
      <c r="C6" s="1" t="s">
        <v>44</v>
      </c>
      <c r="D6" s="1" t="s">
        <v>98</v>
      </c>
      <c r="E6" s="1" t="s">
        <v>101</v>
      </c>
      <c r="F6">
        <v>40</v>
      </c>
      <c r="H6" s="1" t="str">
        <f t="shared" si="1"/>
        <v>22000</v>
      </c>
      <c r="I6" t="s">
        <v>58</v>
      </c>
      <c r="J6">
        <f t="shared" si="0"/>
        <v>139264</v>
      </c>
    </row>
    <row r="7" spans="2:10" x14ac:dyDescent="0.3">
      <c r="B7" s="1" t="s">
        <v>11</v>
      </c>
      <c r="C7" s="1" t="s">
        <v>2</v>
      </c>
      <c r="D7" s="1" t="s">
        <v>98</v>
      </c>
      <c r="E7" s="1" t="s">
        <v>101</v>
      </c>
      <c r="F7">
        <v>50</v>
      </c>
      <c r="H7" s="1" t="str">
        <f t="shared" si="1"/>
        <v>24800</v>
      </c>
      <c r="I7" t="s">
        <v>59</v>
      </c>
      <c r="J7">
        <f t="shared" si="0"/>
        <v>149504</v>
      </c>
    </row>
    <row r="8" spans="2:10" x14ac:dyDescent="0.3">
      <c r="B8" s="1" t="s">
        <v>11</v>
      </c>
      <c r="C8" s="1" t="s">
        <v>46</v>
      </c>
      <c r="D8" s="1" t="s">
        <v>98</v>
      </c>
      <c r="E8" s="1" t="s">
        <v>101</v>
      </c>
      <c r="F8">
        <v>60</v>
      </c>
      <c r="H8" s="1" t="str">
        <f t="shared" si="1"/>
        <v>27000</v>
      </c>
      <c r="I8" t="s">
        <v>60</v>
      </c>
      <c r="J8">
        <f t="shared" si="0"/>
        <v>159744</v>
      </c>
    </row>
    <row r="9" spans="2:10" x14ac:dyDescent="0.3">
      <c r="B9" s="1" t="s">
        <v>11</v>
      </c>
      <c r="C9" s="1" t="s">
        <v>47</v>
      </c>
      <c r="D9" s="1" t="s">
        <v>98</v>
      </c>
      <c r="E9" s="1" t="s">
        <v>101</v>
      </c>
      <c r="F9">
        <v>70</v>
      </c>
      <c r="H9" s="1" t="str">
        <f t="shared" si="1"/>
        <v>28C00</v>
      </c>
      <c r="I9" t="s">
        <v>61</v>
      </c>
      <c r="J9">
        <f t="shared" si="0"/>
        <v>166912</v>
      </c>
    </row>
    <row r="10" spans="2:10" x14ac:dyDescent="0.3">
      <c r="B10" s="1" t="s">
        <v>11</v>
      </c>
      <c r="C10" s="1" t="s">
        <v>15</v>
      </c>
      <c r="D10" s="1" t="s">
        <v>98</v>
      </c>
      <c r="E10" s="1" t="s">
        <v>101</v>
      </c>
      <c r="F10">
        <v>80</v>
      </c>
      <c r="H10" s="1" t="str">
        <f t="shared" si="1"/>
        <v>2A000</v>
      </c>
      <c r="I10" t="s">
        <v>62</v>
      </c>
      <c r="J10">
        <f t="shared" si="0"/>
        <v>172032</v>
      </c>
    </row>
    <row r="11" spans="2:10" x14ac:dyDescent="0.3">
      <c r="B11" s="1" t="s">
        <v>11</v>
      </c>
      <c r="C11" s="1" t="s">
        <v>48</v>
      </c>
      <c r="D11" s="1" t="s">
        <v>98</v>
      </c>
      <c r="E11" s="1" t="s">
        <v>101</v>
      </c>
      <c r="F11">
        <v>90</v>
      </c>
      <c r="H11" s="1" t="str">
        <f t="shared" si="1"/>
        <v>2B400</v>
      </c>
      <c r="I11" t="s">
        <v>63</v>
      </c>
      <c r="J11">
        <f t="shared" si="0"/>
        <v>177152</v>
      </c>
    </row>
    <row r="12" spans="2:10" x14ac:dyDescent="0.3">
      <c r="B12" s="1" t="s">
        <v>11</v>
      </c>
      <c r="C12" s="1" t="s">
        <v>0</v>
      </c>
      <c r="D12" s="1" t="s">
        <v>98</v>
      </c>
      <c r="E12" s="1" t="s">
        <v>101</v>
      </c>
      <c r="F12">
        <v>100</v>
      </c>
      <c r="H12" s="1" t="str">
        <f t="shared" si="1"/>
        <v>2C800</v>
      </c>
      <c r="I12" t="s">
        <v>64</v>
      </c>
      <c r="J12">
        <f t="shared" si="0"/>
        <v>182272</v>
      </c>
    </row>
    <row r="13" spans="2:10" x14ac:dyDescent="0.3">
      <c r="B13" s="1" t="s">
        <v>11</v>
      </c>
      <c r="C13" s="1" t="s">
        <v>2</v>
      </c>
      <c r="D13" s="1" t="s">
        <v>98</v>
      </c>
      <c r="E13" s="1" t="s">
        <v>102</v>
      </c>
      <c r="F13">
        <v>200</v>
      </c>
      <c r="H13" s="1" t="str">
        <f t="shared" si="1"/>
        <v>34800</v>
      </c>
      <c r="I13" t="s">
        <v>65</v>
      </c>
      <c r="J13">
        <f t="shared" si="0"/>
        <v>215040</v>
      </c>
    </row>
    <row r="14" spans="2:10" x14ac:dyDescent="0.3">
      <c r="B14" s="1" t="s">
        <v>11</v>
      </c>
      <c r="C14" s="1" t="s">
        <v>4</v>
      </c>
      <c r="D14" s="1" t="s">
        <v>98</v>
      </c>
      <c r="E14" s="1" t="s">
        <v>102</v>
      </c>
      <c r="F14">
        <v>300</v>
      </c>
      <c r="H14" s="1" t="str">
        <f t="shared" si="1"/>
        <v>39600</v>
      </c>
      <c r="I14" t="s">
        <v>66</v>
      </c>
      <c r="J14">
        <f t="shared" si="0"/>
        <v>235008</v>
      </c>
    </row>
    <row r="15" spans="2:10" x14ac:dyDescent="0.3">
      <c r="B15" s="1" t="s">
        <v>11</v>
      </c>
      <c r="C15" s="1" t="s">
        <v>0</v>
      </c>
      <c r="D15" s="1" t="s">
        <v>98</v>
      </c>
      <c r="E15" s="1" t="s">
        <v>102</v>
      </c>
      <c r="F15">
        <v>400</v>
      </c>
      <c r="H15" s="1" t="str">
        <f t="shared" si="1"/>
        <v>3C800</v>
      </c>
      <c r="I15" t="s">
        <v>67</v>
      </c>
      <c r="J15">
        <f t="shared" si="0"/>
        <v>247808</v>
      </c>
    </row>
    <row r="16" spans="2:10" x14ac:dyDescent="0.3">
      <c r="B16" s="1" t="s">
        <v>11</v>
      </c>
      <c r="C16" s="1" t="s">
        <v>5</v>
      </c>
      <c r="D16" s="1" t="s">
        <v>98</v>
      </c>
      <c r="E16" s="1" t="s">
        <v>102</v>
      </c>
      <c r="F16">
        <v>500</v>
      </c>
      <c r="H16" s="1" t="str">
        <f t="shared" si="1"/>
        <v>3FA00</v>
      </c>
      <c r="I16" t="s">
        <v>68</v>
      </c>
      <c r="J16">
        <f t="shared" si="0"/>
        <v>260608</v>
      </c>
    </row>
    <row r="17" spans="2:10" x14ac:dyDescent="0.3">
      <c r="B17" s="1" t="s">
        <v>11</v>
      </c>
      <c r="C17" s="1" t="s">
        <v>6</v>
      </c>
      <c r="D17" s="1" t="s">
        <v>98</v>
      </c>
      <c r="E17" s="1" t="s">
        <v>98</v>
      </c>
      <c r="F17">
        <v>600</v>
      </c>
      <c r="H17" s="1" t="str">
        <f t="shared" si="1"/>
        <v>41600</v>
      </c>
      <c r="I17" t="s">
        <v>69</v>
      </c>
      <c r="J17">
        <f t="shared" si="0"/>
        <v>267776</v>
      </c>
    </row>
    <row r="18" spans="2:10" x14ac:dyDescent="0.3">
      <c r="B18" s="1" t="s">
        <v>11</v>
      </c>
      <c r="C18" s="1" t="s">
        <v>8</v>
      </c>
      <c r="D18" s="1" t="s">
        <v>98</v>
      </c>
      <c r="E18" s="1" t="s">
        <v>98</v>
      </c>
      <c r="F18">
        <v>700</v>
      </c>
      <c r="H18" s="1" t="str">
        <f t="shared" si="1"/>
        <v>42F00</v>
      </c>
      <c r="I18" t="s">
        <v>70</v>
      </c>
      <c r="J18">
        <f t="shared" si="0"/>
        <v>274176</v>
      </c>
    </row>
    <row r="19" spans="2:10" x14ac:dyDescent="0.3">
      <c r="B19" s="1" t="s">
        <v>11</v>
      </c>
      <c r="C19" s="1" t="s">
        <v>2</v>
      </c>
      <c r="D19" s="1" t="s">
        <v>98</v>
      </c>
      <c r="E19" s="1" t="s">
        <v>98</v>
      </c>
      <c r="F19">
        <v>800</v>
      </c>
      <c r="H19" s="1" t="str">
        <f t="shared" si="1"/>
        <v>44800</v>
      </c>
      <c r="I19" t="s">
        <v>71</v>
      </c>
      <c r="J19">
        <f t="shared" si="0"/>
        <v>280576</v>
      </c>
    </row>
    <row r="20" spans="2:10" x14ac:dyDescent="0.3">
      <c r="B20" s="1" t="s">
        <v>11</v>
      </c>
      <c r="C20" s="1" t="s">
        <v>9</v>
      </c>
      <c r="D20" s="1" t="s">
        <v>98</v>
      </c>
      <c r="E20" s="1" t="s">
        <v>98</v>
      </c>
      <c r="F20">
        <v>900</v>
      </c>
      <c r="H20" s="1" t="str">
        <f t="shared" si="1"/>
        <v>46100</v>
      </c>
      <c r="I20" t="s">
        <v>72</v>
      </c>
      <c r="J20">
        <f t="shared" si="0"/>
        <v>286976</v>
      </c>
    </row>
    <row r="21" spans="2:10" x14ac:dyDescent="0.3">
      <c r="B21" s="1" t="s">
        <v>11</v>
      </c>
      <c r="C21" s="1" t="s">
        <v>10</v>
      </c>
      <c r="D21" s="1" t="s">
        <v>98</v>
      </c>
      <c r="E21" s="1" t="s">
        <v>98</v>
      </c>
      <c r="F21">
        <v>1000</v>
      </c>
      <c r="H21" s="1" t="str">
        <f t="shared" si="1"/>
        <v>47A00</v>
      </c>
      <c r="I21" t="s">
        <v>73</v>
      </c>
      <c r="J21">
        <f t="shared" si="0"/>
        <v>293376</v>
      </c>
    </row>
    <row r="22" spans="2:10" x14ac:dyDescent="0.3">
      <c r="B22" s="1" t="s">
        <v>17</v>
      </c>
      <c r="C22" s="1" t="s">
        <v>49</v>
      </c>
      <c r="D22" s="1" t="s">
        <v>98</v>
      </c>
      <c r="E22" s="1" t="s">
        <v>98</v>
      </c>
      <c r="F22">
        <v>1500</v>
      </c>
      <c r="H22" s="1" t="str">
        <f t="shared" si="1"/>
        <v>4BB80</v>
      </c>
      <c r="I22" t="s">
        <v>74</v>
      </c>
      <c r="J22">
        <f t="shared" si="0"/>
        <v>310144</v>
      </c>
    </row>
    <row r="23" spans="2:10" x14ac:dyDescent="0.3">
      <c r="B23" s="1" t="s">
        <v>17</v>
      </c>
      <c r="C23" s="1" t="s">
        <v>50</v>
      </c>
      <c r="D23" s="1" t="s">
        <v>98</v>
      </c>
      <c r="E23" s="1" t="s">
        <v>103</v>
      </c>
      <c r="F23">
        <v>3000</v>
      </c>
      <c r="H23" s="1" t="str">
        <f t="shared" si="1"/>
        <v>53B80</v>
      </c>
      <c r="I23" t="s">
        <v>75</v>
      </c>
      <c r="J23">
        <f t="shared" si="0"/>
        <v>342912</v>
      </c>
    </row>
    <row r="24" spans="2:10" x14ac:dyDescent="0.3">
      <c r="B24" s="1" t="s">
        <v>11</v>
      </c>
      <c r="C24" s="1" t="s">
        <v>10</v>
      </c>
      <c r="D24" s="1" t="s">
        <v>98</v>
      </c>
      <c r="E24" s="1" t="s">
        <v>103</v>
      </c>
      <c r="F24">
        <v>4000</v>
      </c>
      <c r="H24" s="1" t="str">
        <f t="shared" si="1"/>
        <v>57A00</v>
      </c>
      <c r="I24" t="s">
        <v>76</v>
      </c>
      <c r="J24">
        <f t="shared" si="0"/>
        <v>358912</v>
      </c>
    </row>
    <row r="25" spans="2:10" x14ac:dyDescent="0.3">
      <c r="B25" s="1" t="s">
        <v>16</v>
      </c>
      <c r="C25" s="1" t="s">
        <v>51</v>
      </c>
      <c r="D25" s="1" t="s">
        <v>98</v>
      </c>
      <c r="E25" s="1" t="s">
        <v>103</v>
      </c>
      <c r="F25">
        <v>5000</v>
      </c>
      <c r="H25" s="1" t="str">
        <f t="shared" si="1"/>
        <v>59C40</v>
      </c>
      <c r="I25" t="s">
        <v>77</v>
      </c>
      <c r="J25">
        <f t="shared" si="0"/>
        <v>367680</v>
      </c>
    </row>
    <row r="26" spans="2:10" x14ac:dyDescent="0.3">
      <c r="B26" s="1" t="s">
        <v>17</v>
      </c>
      <c r="C26" s="1" t="s">
        <v>49</v>
      </c>
      <c r="D26" s="1" t="s">
        <v>98</v>
      </c>
      <c r="E26" s="1" t="s">
        <v>103</v>
      </c>
      <c r="F26">
        <v>6000</v>
      </c>
      <c r="H26" s="1" t="str">
        <f t="shared" si="1"/>
        <v>5BB80</v>
      </c>
      <c r="I26" t="s">
        <v>78</v>
      </c>
      <c r="J26">
        <f t="shared" si="0"/>
        <v>375680</v>
      </c>
    </row>
    <row r="27" spans="2:10" x14ac:dyDescent="0.3">
      <c r="B27" s="1" t="s">
        <v>52</v>
      </c>
      <c r="C27" s="1" t="s">
        <v>53</v>
      </c>
      <c r="D27" s="1" t="s">
        <v>98</v>
      </c>
      <c r="E27" s="1" t="s">
        <v>103</v>
      </c>
      <c r="F27">
        <v>7000</v>
      </c>
      <c r="H27" s="1" t="str">
        <f t="shared" si="1"/>
        <v>5DAC0</v>
      </c>
      <c r="I27" t="s">
        <v>79</v>
      </c>
      <c r="J27">
        <f t="shared" si="0"/>
        <v>383680</v>
      </c>
    </row>
    <row r="28" spans="2:10" x14ac:dyDescent="0.3">
      <c r="B28" s="1" t="s">
        <v>11</v>
      </c>
      <c r="C28" s="1" t="s">
        <v>5</v>
      </c>
      <c r="D28" s="1" t="s">
        <v>98</v>
      </c>
      <c r="E28" s="1" t="s">
        <v>103</v>
      </c>
      <c r="F28">
        <v>8000</v>
      </c>
      <c r="H28" s="1" t="str">
        <f t="shared" si="1"/>
        <v>5FA00</v>
      </c>
      <c r="I28" t="s">
        <v>80</v>
      </c>
      <c r="J28">
        <f t="shared" si="0"/>
        <v>391680</v>
      </c>
    </row>
    <row r="29" spans="2:10" x14ac:dyDescent="0.3">
      <c r="B29" s="1" t="s">
        <v>11</v>
      </c>
      <c r="C29" s="1" t="s">
        <v>0</v>
      </c>
      <c r="D29" s="1" t="s">
        <v>104</v>
      </c>
      <c r="E29" s="1" t="s">
        <v>101</v>
      </c>
      <c r="F29">
        <v>-100</v>
      </c>
      <c r="H29" s="1" t="str">
        <f t="shared" si="1"/>
        <v>2C800</v>
      </c>
      <c r="I29" t="s">
        <v>81</v>
      </c>
      <c r="J29">
        <f t="shared" si="0"/>
        <v>182272</v>
      </c>
    </row>
    <row r="30" spans="2:10" x14ac:dyDescent="0.3">
      <c r="B30" s="1" t="s">
        <v>11</v>
      </c>
      <c r="C30" s="1" t="s">
        <v>2</v>
      </c>
      <c r="D30" s="1" t="s">
        <v>104</v>
      </c>
      <c r="E30" s="1" t="s">
        <v>102</v>
      </c>
      <c r="F30">
        <v>-200</v>
      </c>
      <c r="H30" s="1" t="str">
        <f t="shared" si="1"/>
        <v>34800</v>
      </c>
      <c r="I30" t="s">
        <v>82</v>
      </c>
      <c r="J30">
        <f t="shared" si="0"/>
        <v>215040</v>
      </c>
    </row>
    <row r="31" spans="2:10" x14ac:dyDescent="0.3">
      <c r="B31" s="1" t="s">
        <v>11</v>
      </c>
      <c r="C31" s="1" t="s">
        <v>4</v>
      </c>
      <c r="D31" s="1" t="s">
        <v>104</v>
      </c>
      <c r="E31" s="1" t="s">
        <v>102</v>
      </c>
      <c r="F31">
        <v>-300</v>
      </c>
      <c r="H31" s="1" t="str">
        <f t="shared" si="1"/>
        <v>39600</v>
      </c>
      <c r="I31" t="s">
        <v>83</v>
      </c>
      <c r="J31">
        <f t="shared" si="0"/>
        <v>235008</v>
      </c>
    </row>
    <row r="32" spans="2:10" x14ac:dyDescent="0.3">
      <c r="B32" s="1" t="s">
        <v>11</v>
      </c>
      <c r="C32" s="1" t="s">
        <v>0</v>
      </c>
      <c r="D32" s="1" t="s">
        <v>104</v>
      </c>
      <c r="E32" s="1" t="s">
        <v>102</v>
      </c>
      <c r="F32">
        <v>-400</v>
      </c>
      <c r="H32" s="1" t="str">
        <f t="shared" si="1"/>
        <v>3C800</v>
      </c>
      <c r="I32" t="s">
        <v>84</v>
      </c>
      <c r="J32">
        <f t="shared" si="0"/>
        <v>247808</v>
      </c>
    </row>
    <row r="33" spans="2:10" x14ac:dyDescent="0.3">
      <c r="B33" s="1" t="s">
        <v>11</v>
      </c>
      <c r="C33" s="1" t="s">
        <v>5</v>
      </c>
      <c r="D33" s="1" t="s">
        <v>104</v>
      </c>
      <c r="E33" s="1" t="s">
        <v>102</v>
      </c>
      <c r="F33">
        <v>-500</v>
      </c>
      <c r="H33" s="1" t="str">
        <f t="shared" si="1"/>
        <v>3FA00</v>
      </c>
      <c r="I33" t="s">
        <v>85</v>
      </c>
      <c r="J33">
        <f t="shared" si="0"/>
        <v>260608</v>
      </c>
    </row>
    <row r="34" spans="2:10" x14ac:dyDescent="0.3">
      <c r="B34" s="1" t="s">
        <v>11</v>
      </c>
      <c r="C34" s="1" t="s">
        <v>6</v>
      </c>
      <c r="D34" s="1" t="s">
        <v>104</v>
      </c>
      <c r="E34" s="1" t="s">
        <v>98</v>
      </c>
      <c r="F34">
        <v>-600</v>
      </c>
      <c r="H34" s="1" t="str">
        <f t="shared" si="1"/>
        <v>41600</v>
      </c>
      <c r="I34" t="s">
        <v>86</v>
      </c>
      <c r="J34">
        <f t="shared" si="0"/>
        <v>267776</v>
      </c>
    </row>
    <row r="35" spans="2:10" x14ac:dyDescent="0.3">
      <c r="B35" s="1" t="s">
        <v>11</v>
      </c>
      <c r="C35" s="1" t="s">
        <v>8</v>
      </c>
      <c r="D35" s="1" t="s">
        <v>104</v>
      </c>
      <c r="E35" s="1" t="s">
        <v>98</v>
      </c>
      <c r="F35">
        <v>-700</v>
      </c>
      <c r="H35" s="1" t="str">
        <f t="shared" si="1"/>
        <v>42F00</v>
      </c>
      <c r="I35" t="s">
        <v>87</v>
      </c>
      <c r="J35">
        <f t="shared" si="0"/>
        <v>274176</v>
      </c>
    </row>
    <row r="36" spans="2:10" x14ac:dyDescent="0.3">
      <c r="B36" s="1" t="s">
        <v>11</v>
      </c>
      <c r="C36" s="1" t="s">
        <v>2</v>
      </c>
      <c r="D36" s="1" t="s">
        <v>104</v>
      </c>
      <c r="E36" s="1" t="s">
        <v>98</v>
      </c>
      <c r="F36">
        <v>-800</v>
      </c>
      <c r="H36" s="1" t="str">
        <f t="shared" si="1"/>
        <v>44800</v>
      </c>
      <c r="I36" t="s">
        <v>88</v>
      </c>
      <c r="J36">
        <f t="shared" si="0"/>
        <v>280576</v>
      </c>
    </row>
    <row r="37" spans="2:10" x14ac:dyDescent="0.3">
      <c r="B37" s="1" t="s">
        <v>11</v>
      </c>
      <c r="C37" s="1" t="s">
        <v>9</v>
      </c>
      <c r="D37" s="1" t="s">
        <v>104</v>
      </c>
      <c r="E37" s="1" t="s">
        <v>98</v>
      </c>
      <c r="F37">
        <v>-900</v>
      </c>
      <c r="H37" s="1" t="str">
        <f t="shared" si="1"/>
        <v>46100</v>
      </c>
      <c r="I37" t="s">
        <v>89</v>
      </c>
      <c r="J37">
        <f t="shared" si="0"/>
        <v>286976</v>
      </c>
    </row>
    <row r="38" spans="2:10" x14ac:dyDescent="0.3">
      <c r="B38" s="1" t="s">
        <v>11</v>
      </c>
      <c r="C38" s="1" t="s">
        <v>10</v>
      </c>
      <c r="D38" s="1" t="s">
        <v>104</v>
      </c>
      <c r="E38" s="1" t="s">
        <v>98</v>
      </c>
      <c r="F38">
        <v>-1000</v>
      </c>
      <c r="H38" s="1" t="str">
        <f t="shared" si="1"/>
        <v>47A00</v>
      </c>
      <c r="I38" t="s">
        <v>90</v>
      </c>
      <c r="J38">
        <f t="shared" si="0"/>
        <v>293376</v>
      </c>
    </row>
    <row r="39" spans="2:10" x14ac:dyDescent="0.3">
      <c r="B39" s="1" t="s">
        <v>11</v>
      </c>
      <c r="C39" s="1" t="s">
        <v>5</v>
      </c>
      <c r="D39" s="1" t="s">
        <v>104</v>
      </c>
      <c r="E39" s="1" t="s">
        <v>98</v>
      </c>
      <c r="F39" s="2">
        <v>-2000</v>
      </c>
      <c r="H39" s="1" t="str">
        <f t="shared" si="1"/>
        <v>4FA00</v>
      </c>
      <c r="I39" t="s">
        <v>91</v>
      </c>
      <c r="J39">
        <f t="shared" si="0"/>
        <v>326144</v>
      </c>
    </row>
    <row r="40" spans="2:10" x14ac:dyDescent="0.3">
      <c r="B40" s="1" t="s">
        <v>17</v>
      </c>
      <c r="C40" s="1" t="s">
        <v>50</v>
      </c>
      <c r="D40" s="1" t="s">
        <v>104</v>
      </c>
      <c r="E40" s="1" t="s">
        <v>103</v>
      </c>
      <c r="F40">
        <v>-3000</v>
      </c>
      <c r="H40" s="1" t="str">
        <f t="shared" si="1"/>
        <v>53B80</v>
      </c>
      <c r="I40" t="s">
        <v>92</v>
      </c>
      <c r="J40">
        <f t="shared" si="0"/>
        <v>342912</v>
      </c>
    </row>
    <row r="41" spans="2:10" x14ac:dyDescent="0.3">
      <c r="B41" s="1" t="s">
        <v>11</v>
      </c>
      <c r="C41" s="1" t="s">
        <v>10</v>
      </c>
      <c r="D41" s="1" t="s">
        <v>104</v>
      </c>
      <c r="E41" s="1" t="s">
        <v>103</v>
      </c>
      <c r="F41">
        <v>-4000</v>
      </c>
      <c r="H41" s="1" t="str">
        <f t="shared" si="1"/>
        <v>57A00</v>
      </c>
      <c r="I41" t="s">
        <v>93</v>
      </c>
      <c r="J41">
        <f t="shared" si="0"/>
        <v>358912</v>
      </c>
    </row>
    <row r="42" spans="2:10" x14ac:dyDescent="0.3">
      <c r="B42" s="1" t="s">
        <v>16</v>
      </c>
      <c r="C42" s="1" t="s">
        <v>51</v>
      </c>
      <c r="D42" s="1" t="s">
        <v>104</v>
      </c>
      <c r="E42" s="1" t="s">
        <v>103</v>
      </c>
      <c r="F42">
        <v>-5000</v>
      </c>
      <c r="H42" s="1" t="str">
        <f t="shared" si="1"/>
        <v>59C40</v>
      </c>
      <c r="I42" t="s">
        <v>94</v>
      </c>
      <c r="J42">
        <f t="shared" si="0"/>
        <v>367680</v>
      </c>
    </row>
    <row r="43" spans="2:10" x14ac:dyDescent="0.3">
      <c r="B43" s="1" t="s">
        <v>17</v>
      </c>
      <c r="C43" s="1" t="s">
        <v>49</v>
      </c>
      <c r="D43" s="1" t="s">
        <v>104</v>
      </c>
      <c r="E43" s="1" t="s">
        <v>103</v>
      </c>
      <c r="F43">
        <v>-6000</v>
      </c>
      <c r="H43" s="1" t="str">
        <f t="shared" si="1"/>
        <v>5BB80</v>
      </c>
      <c r="I43" t="s">
        <v>95</v>
      </c>
      <c r="J43">
        <f t="shared" si="0"/>
        <v>375680</v>
      </c>
    </row>
    <row r="44" spans="2:10" x14ac:dyDescent="0.3">
      <c r="B44" s="1" t="s">
        <v>52</v>
      </c>
      <c r="C44" s="1" t="s">
        <v>53</v>
      </c>
      <c r="D44" s="1" t="s">
        <v>104</v>
      </c>
      <c r="E44" s="1" t="s">
        <v>103</v>
      </c>
      <c r="F44">
        <v>-7000</v>
      </c>
      <c r="H44" s="1" t="str">
        <f t="shared" si="1"/>
        <v>5DAC0</v>
      </c>
      <c r="I44" t="s">
        <v>96</v>
      </c>
      <c r="J44">
        <f t="shared" si="0"/>
        <v>383680</v>
      </c>
    </row>
    <row r="45" spans="2:10" x14ac:dyDescent="0.3">
      <c r="B45" s="1" t="s">
        <v>11</v>
      </c>
      <c r="C45" s="1" t="s">
        <v>5</v>
      </c>
      <c r="D45" s="1" t="s">
        <v>104</v>
      </c>
      <c r="E45" s="1" t="s">
        <v>103</v>
      </c>
      <c r="F45">
        <v>-8000</v>
      </c>
      <c r="H45" s="1" t="str">
        <f t="shared" si="1"/>
        <v>5FA00</v>
      </c>
      <c r="I45" t="s">
        <v>97</v>
      </c>
      <c r="J45">
        <f t="shared" si="0"/>
        <v>391680</v>
      </c>
    </row>
    <row r="48" spans="2:10" s="1" customFormat="1" x14ac:dyDescent="0.3"/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F81D7-6169-4E8B-A115-F52EF5F4A4A3}">
  <dimension ref="A1:A26"/>
  <sheetViews>
    <sheetView workbookViewId="0">
      <selection sqref="A1:A26"/>
    </sheetView>
  </sheetViews>
  <sheetFormatPr defaultRowHeight="14.4" x14ac:dyDescent="0.3"/>
  <sheetData>
    <row r="1" spans="1:1" x14ac:dyDescent="0.3">
      <c r="A1" t="s">
        <v>19</v>
      </c>
    </row>
    <row r="2" spans="1:1" x14ac:dyDescent="0.3">
      <c r="A2" t="s">
        <v>20</v>
      </c>
    </row>
    <row r="3" spans="1:1" x14ac:dyDescent="0.3">
      <c r="A3" t="s">
        <v>21</v>
      </c>
    </row>
    <row r="4" spans="1:1" x14ac:dyDescent="0.3">
      <c r="A4" t="s">
        <v>22</v>
      </c>
    </row>
    <row r="5" spans="1:1" x14ac:dyDescent="0.3">
      <c r="A5" t="s">
        <v>23</v>
      </c>
    </row>
    <row r="6" spans="1:1" x14ac:dyDescent="0.3">
      <c r="A6" t="s">
        <v>24</v>
      </c>
    </row>
    <row r="7" spans="1:1" x14ac:dyDescent="0.3">
      <c r="A7" t="s">
        <v>25</v>
      </c>
    </row>
    <row r="8" spans="1:1" x14ac:dyDescent="0.3">
      <c r="A8" t="s">
        <v>26</v>
      </c>
    </row>
    <row r="9" spans="1:1" x14ac:dyDescent="0.3">
      <c r="A9" t="s">
        <v>27</v>
      </c>
    </row>
    <row r="10" spans="1:1" x14ac:dyDescent="0.3">
      <c r="A10" t="s">
        <v>28</v>
      </c>
    </row>
    <row r="11" spans="1:1" x14ac:dyDescent="0.3">
      <c r="A11" t="s">
        <v>29</v>
      </c>
    </row>
    <row r="12" spans="1:1" x14ac:dyDescent="0.3">
      <c r="A12" t="s">
        <v>30</v>
      </c>
    </row>
    <row r="13" spans="1:1" x14ac:dyDescent="0.3">
      <c r="A13" t="s">
        <v>31</v>
      </c>
    </row>
    <row r="14" spans="1:1" x14ac:dyDescent="0.3">
      <c r="A14" t="s">
        <v>32</v>
      </c>
    </row>
    <row r="15" spans="1:1" x14ac:dyDescent="0.3">
      <c r="A15" t="s">
        <v>33</v>
      </c>
    </row>
    <row r="16" spans="1:1" x14ac:dyDescent="0.3">
      <c r="A16" t="s">
        <v>34</v>
      </c>
    </row>
    <row r="17" spans="1:1" x14ac:dyDescent="0.3">
      <c r="A17" t="s">
        <v>35</v>
      </c>
    </row>
    <row r="18" spans="1:1" x14ac:dyDescent="0.3">
      <c r="A18" t="s">
        <v>36</v>
      </c>
    </row>
    <row r="19" spans="1:1" x14ac:dyDescent="0.3">
      <c r="A19" t="s">
        <v>37</v>
      </c>
    </row>
    <row r="20" spans="1:1" x14ac:dyDescent="0.3">
      <c r="A20" t="s">
        <v>38</v>
      </c>
    </row>
    <row r="21" spans="1:1" x14ac:dyDescent="0.3">
      <c r="A21" t="s">
        <v>39</v>
      </c>
    </row>
    <row r="22" spans="1:1" x14ac:dyDescent="0.3">
      <c r="A22" t="s">
        <v>29</v>
      </c>
    </row>
    <row r="23" spans="1:1" x14ac:dyDescent="0.3">
      <c r="A23" t="s">
        <v>40</v>
      </c>
    </row>
    <row r="24" spans="1:1" x14ac:dyDescent="0.3">
      <c r="A24" t="s">
        <v>41</v>
      </c>
    </row>
    <row r="25" spans="1:1" x14ac:dyDescent="0.3">
      <c r="A25" t="s">
        <v>42</v>
      </c>
    </row>
    <row r="26" spans="1:1" x14ac:dyDescent="0.3">
      <c r="A26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Лист3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Timofey Inozemtsev</dc:creator>
  <cp:lastModifiedBy>Timofey Inozemtsev</cp:lastModifiedBy>
  <dcterms:created xsi:type="dcterms:W3CDTF">2022-03-04T12:52:46Z</dcterms:created>
  <dcterms:modified xsi:type="dcterms:W3CDTF">2022-03-05T13:04:44Z</dcterms:modified>
</cp:coreProperties>
</file>