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2DA4DD0A-D969-49C5-A28D-3B2C76887FF4}" xr6:coauthVersionLast="47" xr6:coauthVersionMax="47" xr10:uidLastSave="{00000000-0000-0000-0000-000000000000}"/>
  <bookViews>
    <workbookView xWindow="-9072" yWindow="2784" windowWidth="17280" windowHeight="8916" xr2:uid="{00000000-000D-0000-FFFF-FFFF00000000}"/>
  </bookViews>
  <sheets>
    <sheet name="Sheet1" sheetId="1" r:id="rId1"/>
  </sheets>
  <externalReferences>
    <externalReference r:id="rId2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G3" i="1"/>
  <c r="F3" i="1"/>
  <c r="E49" i="1"/>
  <c r="E50" i="1"/>
  <c r="E51" i="1"/>
  <c r="E52" i="1"/>
  <c r="E53" i="1"/>
  <c r="E54" i="1"/>
  <c r="E55" i="1"/>
  <c r="E56" i="1"/>
  <c r="E57" i="1"/>
  <c r="E58" i="1"/>
  <c r="E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</calcChain>
</file>

<file path=xl/sharedStrings.xml><?xml version="1.0" encoding="utf-8"?>
<sst xmlns="http://schemas.openxmlformats.org/spreadsheetml/2006/main" count="711" uniqueCount="494">
  <si>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</si>
  <si>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</si>
  <si>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</si>
  <si>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</si>
  <si>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</si>
  <si>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</si>
  <si>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</si>
  <si>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</si>
  <si>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</si>
  <si>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</si>
  <si>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</si>
  <si>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group</t>
  </si>
  <si>
    <t>period</t>
  </si>
  <si>
    <t>size</t>
  </si>
  <si>
    <t>degree</t>
  </si>
  <si>
    <t>UNSIGNED16</t>
  </si>
  <si>
    <t>GLOBAL_MANUAL_ENABLE</t>
  </si>
  <si>
    <t>0x210001</t>
  </si>
  <si>
    <t xml:space="preserve">UNSIGNED8 </t>
  </si>
  <si>
    <t>JOYSTICK_ENABLE</t>
  </si>
  <si>
    <t>0x210002</t>
  </si>
  <si>
    <t>DO_SERVICE_MODE_ENABLE</t>
  </si>
  <si>
    <t>0x210003</t>
  </si>
  <si>
    <t>BRAKE_TYPE</t>
  </si>
  <si>
    <t>0x210004</t>
  </si>
  <si>
    <t>LIGHTS_TURNS_PERIOD_MS</t>
  </si>
  <si>
    <t>0x210101</t>
  </si>
  <si>
    <t>EEPROM_CMD_READ</t>
  </si>
  <si>
    <t>0x210201</t>
  </si>
  <si>
    <t>UNSIGNED32</t>
  </si>
  <si>
    <t>EEPROM_CMD_WRITE</t>
  </si>
  <si>
    <t>0x210202</t>
  </si>
  <si>
    <t>CAN_MON_BKU_ONLINE</t>
  </si>
  <si>
    <t>0x210401</t>
  </si>
  <si>
    <t>CAN_MON_PSTED_ONLINE</t>
  </si>
  <si>
    <t>0x210402</t>
  </si>
  <si>
    <t>CAN_MON_STEERING_FRONT_ONLINE</t>
  </si>
  <si>
    <t>0x210403</t>
  </si>
  <si>
    <t>CAN_MON_STEERING_REAR_ONLINE</t>
  </si>
  <si>
    <t>0x210404</t>
  </si>
  <si>
    <t>CAN_MON_CHARGER_ONLINE</t>
  </si>
  <si>
    <t>0x210405</t>
  </si>
  <si>
    <t>CAN_MON_BMS_ONLINE</t>
  </si>
  <si>
    <t>0x210406</t>
  </si>
  <si>
    <t>CAN_MON_JOYSTICK_ONLINE</t>
  </si>
  <si>
    <t>0x210407</t>
  </si>
  <si>
    <t>CAN_MON_BKU_TIMEOUT_MS</t>
  </si>
  <si>
    <t>0x210501</t>
  </si>
  <si>
    <t xml:space="preserve">UNSIGNED16 </t>
  </si>
  <si>
    <t>CAN_MON_PSTED_TIMEOUT_MS</t>
  </si>
  <si>
    <t>0x210502</t>
  </si>
  <si>
    <t>CAN_MON_STEERING_TIMEOUT_MS</t>
  </si>
  <si>
    <t>0x210503</t>
  </si>
  <si>
    <t>CAN_MON_CHARGER_TIMEOUT_MS</t>
  </si>
  <si>
    <t>0x210504</t>
  </si>
  <si>
    <t>CAN_MON_BMS_TIMEOUT_MS</t>
  </si>
  <si>
    <t>0x210505</t>
  </si>
  <si>
    <t>CAN_MON_JOYSTICK_TIMEOUT_MS</t>
  </si>
  <si>
    <t>0x210506</t>
  </si>
  <si>
    <t>group PSTED (outputs)</t>
  </si>
  <si>
    <t>PSTED_OUT_RUN</t>
  </si>
  <si>
    <t>0x210701</t>
  </si>
  <si>
    <t>PSTED_OUT_EM_STOP</t>
  </si>
  <si>
    <t>0x210702</t>
  </si>
  <si>
    <t>PSTED_OUT_REF_MAIN_VALUE</t>
  </si>
  <si>
    <t>0x210703</t>
  </si>
  <si>
    <t xml:space="preserve">SIGNED16  </t>
  </si>
  <si>
    <t>PSTED_OUT_REF_FLUX_CURRENT</t>
  </si>
  <si>
    <t>0x210704</t>
  </si>
  <si>
    <t>PSTED_OUT_BMS_VOLTAGE</t>
  </si>
  <si>
    <t>0x210705</t>
  </si>
  <si>
    <t>PSTED_OUT_REF_ANGLE</t>
  </si>
  <si>
    <t>0x210707</t>
  </si>
  <si>
    <t>PSTED_OUT_MOTOR_VELOCITY_LIMIT</t>
  </si>
  <si>
    <t>0x210708</t>
  </si>
  <si>
    <t>group PSTED (inputs)</t>
  </si>
  <si>
    <t>PSTED_STATUS</t>
  </si>
  <si>
    <t>0x210801</t>
  </si>
  <si>
    <t>PSTED_TORQUE</t>
  </si>
  <si>
    <t>0x210802</t>
  </si>
  <si>
    <t xml:space="preserve">SIGNED8   </t>
  </si>
  <si>
    <t>PSTED_MOTOR_SPEED</t>
  </si>
  <si>
    <t>0x210803</t>
  </si>
  <si>
    <t>PSTED_CURRENT</t>
  </si>
  <si>
    <t>0x210804</t>
  </si>
  <si>
    <t>PSTED_POWER</t>
  </si>
  <si>
    <t>0x210805</t>
  </si>
  <si>
    <t>PSTED_VOLTAGE</t>
  </si>
  <si>
    <t>0x210806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</si>
  <si>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</si>
  <si>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</si>
  <si>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</si>
  <si>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</si>
  <si>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</si>
  <si>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</si>
  <si>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</si>
  <si>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</si>
  <si>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</si>
  <si>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</si>
  <si>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</si>
  <si>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</si>
  <si>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</si>
  <si>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</si>
  <si>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</si>
  <si>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</si>
  <si>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</si>
  <si>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</si>
  <si>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</si>
  <si>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</si>
  <si>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PSTED (paramaters)</t>
  </si>
  <si>
    <t>PSTED_TORQUE_INVERT</t>
  </si>
  <si>
    <t>0x210901</t>
  </si>
  <si>
    <t>PSTED_RAMP_MAX_TORQUE</t>
  </si>
  <si>
    <t>0x210902</t>
  </si>
  <si>
    <t>PSTED_RAMP_TIME_MS</t>
  </si>
  <si>
    <t>0x210903</t>
  </si>
  <si>
    <t>PSTED_CONTROL_MODE</t>
  </si>
  <si>
    <t>0x210905</t>
  </si>
  <si>
    <t>PSTED_MAX_STATOR_CURRENT</t>
  </si>
  <si>
    <t>0x210906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</si>
  <si>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</si>
  <si>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</si>
  <si>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</si>
  <si>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</si>
  <si>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</si>
  <si>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</si>
  <si>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</si>
  <si>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STEERING_MANUAL_CMD_FRONT</t>
  </si>
  <si>
    <t>0x211001</t>
  </si>
  <si>
    <t>STEERING_MANUAL_CMD_REAR</t>
  </si>
  <si>
    <t>0x211002</t>
  </si>
  <si>
    <t>STEERING_PARAM_REAR_TASK_ACTIVE</t>
  </si>
  <si>
    <t>0x211004</t>
  </si>
  <si>
    <t>group Steering front</t>
  </si>
  <si>
    <t>STEERING_AUTOPILOT_CMD_FRONT</t>
  </si>
  <si>
    <t>0x211101</t>
  </si>
  <si>
    <t>STEERING_AUTOPILOT_CUR_POS_FRONT</t>
  </si>
  <si>
    <t>0x211102</t>
  </si>
  <si>
    <t>STEERING_SERVO_CMD_FRONT</t>
  </si>
  <si>
    <t>0x211103</t>
  </si>
  <si>
    <t>STEERING_SERVO_CUR_POS_FRONT</t>
  </si>
  <si>
    <t>0x211104</t>
  </si>
  <si>
    <t>STEERING_SERVO_RUN_FRONT</t>
  </si>
  <si>
    <t>0x211105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</si>
  <si>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</si>
  <si>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</si>
  <si>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</si>
  <si>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</si>
  <si>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</si>
  <si>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</si>
  <si>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</si>
  <si>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</si>
  <si>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UNSIGNED8</t>
  </si>
  <si>
    <t>STEERING_SERVO_STATUS_FRONT</t>
  </si>
  <si>
    <t>0x21110b</t>
  </si>
  <si>
    <t>STEERING_SERVO_CURRENT_FRONT</t>
  </si>
  <si>
    <t>0x21110c</t>
  </si>
  <si>
    <t xml:space="preserve">SIGNED16 </t>
  </si>
  <si>
    <t>STEERING_SERVO_TEMP_FRONT</t>
  </si>
  <si>
    <t>0x21110d</t>
  </si>
  <si>
    <t>STEERING_SERVO_MOTORTEMP_FRONT</t>
  </si>
  <si>
    <t>0x21110e</t>
  </si>
  <si>
    <t>group Steering rear</t>
  </si>
  <si>
    <t>STEERING_AUTOPILOT_CMD_REAR</t>
  </si>
  <si>
    <t>0x211201</t>
  </si>
  <si>
    <t>STEERING_AUTOPILOT_CUR_POS_REAR</t>
  </si>
  <si>
    <t>0x211202</t>
  </si>
  <si>
    <t>STEERING_SERVO_CMD_REAR</t>
  </si>
  <si>
    <t>0x211203</t>
  </si>
  <si>
    <t>STEERING_SERVO_CUR_POS_REAR</t>
  </si>
  <si>
    <t>0x211204</t>
  </si>
  <si>
    <t>STEERING_SERVO_RUN_REAR</t>
  </si>
  <si>
    <t>0x211205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</si>
  <si>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</si>
  <si>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</si>
  <si>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</si>
  <si>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</si>
  <si>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</si>
  <si>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</si>
  <si>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</si>
  <si>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</si>
  <si>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</si>
  <si>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</si>
  <si>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</si>
  <si>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</si>
  <si>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STEERING_SERVO_TEMP_REAR</t>
  </si>
  <si>
    <t>0x21120d</t>
  </si>
  <si>
    <t>STEERING_SERVO_MOTORTEMP_REAR</t>
  </si>
  <si>
    <t>0x21120e</t>
  </si>
  <si>
    <t>IOLIB_ERROR_CODE</t>
  </si>
  <si>
    <t>0x211301</t>
  </si>
  <si>
    <t>IOLIB_ERROR_DEVICE</t>
  </si>
  <si>
    <t>0x211302</t>
  </si>
  <si>
    <t>IOLIB_CFG_FLASH_ERRORS</t>
  </si>
  <si>
    <t>0x211303</t>
  </si>
  <si>
    <t>IOLIB_FLASH_ERRORS</t>
  </si>
  <si>
    <t>0x211304</t>
  </si>
  <si>
    <t>IOLIB_RAM_ERRORS</t>
  </si>
  <si>
    <t>0x211305</t>
  </si>
  <si>
    <t>MAINFSM_CURRENT_STATE</t>
  </si>
  <si>
    <t>0x211401</t>
  </si>
  <si>
    <t>MAINFSM_STARTUP_TIMEOUT_MS</t>
  </si>
  <si>
    <t>0x211402</t>
  </si>
  <si>
    <t>MAINFSM_VEHICLE_STOP_TIMEOUT_MS</t>
  </si>
  <si>
    <t>0x211403</t>
  </si>
  <si>
    <t>BRAKE_ACC_PRESSURE_MAX</t>
  </si>
  <si>
    <t>0x211601</t>
  </si>
  <si>
    <t>BRAKE_ACC_PRESSURE_MIN</t>
  </si>
  <si>
    <t>0x211602</t>
  </si>
  <si>
    <t>BRAKE_ACC_PRESSURE_CRITICAL</t>
  </si>
  <si>
    <t>0x211603</t>
  </si>
  <si>
    <t>BRAKE_ACC_CRITICAL_TIMEOUT_MS</t>
  </si>
  <si>
    <t>0x211604</t>
  </si>
  <si>
    <t>BRAKE_SLA_VOLT_MAX</t>
  </si>
  <si>
    <t>0x211605</t>
  </si>
  <si>
    <t>BRAKE_SLA_VOLT_MIN</t>
  </si>
  <si>
    <t>0x211606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</si>
  <si>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</si>
  <si>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</si>
  <si>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</si>
  <si>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</si>
  <si>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</si>
  <si>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</si>
  <si>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</si>
  <si>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</si>
  <si>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</si>
  <si>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</si>
  <si>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</si>
  <si>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</si>
  <si>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</si>
  <si>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</si>
  <si>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</si>
  <si>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</si>
  <si>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</si>
  <si>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</si>
  <si>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</si>
  <si>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</si>
  <si>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</si>
  <si>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</si>
  <si>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</si>
  <si>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</si>
  <si>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</si>
  <si>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</si>
  <si>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</si>
  <si>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</si>
  <si>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</si>
  <si>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</si>
  <si>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</si>
  <si>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</si>
  <si>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BRAKE_CMD_CANOPEN</t>
  </si>
  <si>
    <t>0x211701</t>
  </si>
  <si>
    <t>BRAKE_CONT_REAR_CUR_PRESSURE_CANOPEN</t>
  </si>
  <si>
    <t>0x211702</t>
  </si>
  <si>
    <t>BRAKE_CONT_FRONT_CUR_PRESSURE_CANOPEN</t>
  </si>
  <si>
    <t>0x211703</t>
  </si>
  <si>
    <t>BRAKE_PUMP_ENABLED</t>
  </si>
  <si>
    <t>0x211704</t>
  </si>
  <si>
    <t>BRAKE_ACC_CUR_PRESSURE</t>
  </si>
  <si>
    <t>0x211705</t>
  </si>
  <si>
    <t>BRAKE_MANUAL_PUMP_EN</t>
  </si>
  <si>
    <t>0x211706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</si>
  <si>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</si>
  <si>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</si>
  <si>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</si>
  <si>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</si>
  <si>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</si>
  <si>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</si>
  <si>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</si>
  <si>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</si>
  <si>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</si>
  <si>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</si>
  <si>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</si>
  <si>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</si>
  <si>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</si>
  <si>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</si>
  <si>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Graceful stop curve</t>
  </si>
  <si>
    <t>BRAKE_CURVE_TIME_1</t>
  </si>
  <si>
    <t>0x211801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</si>
  <si>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</si>
  <si>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</si>
  <si>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</si>
  <si>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</si>
  <si>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</si>
  <si>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</si>
  <si>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</si>
  <si>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</si>
  <si>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BRAKE_CURVE_PRESSURE_1</t>
  </si>
  <si>
    <t>0x211806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</si>
  <si>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</si>
  <si>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</si>
  <si>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</si>
  <si>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</si>
  <si>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</si>
  <si>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</si>
  <si>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</si>
  <si>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</si>
  <si>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POWER_BKU_TURNOFF_TIMEOUT_MS</t>
  </si>
  <si>
    <t>0x212002</t>
  </si>
  <si>
    <t>SYSTEM_MAINLOOP_TIME</t>
  </si>
  <si>
    <t>0x212101</t>
  </si>
  <si>
    <t>SYSTEM_MAINLOOP_MAX_TIME</t>
  </si>
  <si>
    <t>0x212102</t>
  </si>
  <si>
    <t>CANOPEN_LISTER_FAULT_VALUE</t>
  </si>
  <si>
    <t>0x212401</t>
  </si>
  <si>
    <t>CANOPEN_LISTER_FAULT_NUM</t>
  </si>
  <si>
    <t>0x212402</t>
  </si>
  <si>
    <t>CANOPEN_LISTER_WARNING_VALUE</t>
  </si>
  <si>
    <t>0x212403</t>
  </si>
  <si>
    <t>CANOPEN_LISTER_WARNING_NUM</t>
  </si>
  <si>
    <t>0x212404</t>
  </si>
  <si>
    <t>CANOPEN_LISTER_TIMEOUT_MS</t>
  </si>
  <si>
    <t>0x212405</t>
  </si>
  <si>
    <t>RESET_ERRORS_CMD_CANOPEN</t>
  </si>
  <si>
    <t>0x212501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</si>
  <si>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</si>
  <si>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</si>
  <si>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</si>
  <si>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</si>
  <si>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</si>
  <si>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</si>
  <si>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</si>
  <si>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</si>
  <si>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</si>
  <si>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</si>
  <si>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</si>
  <si>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</si>
  <si>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</si>
  <si>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</si>
  <si>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</si>
  <si>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</si>
  <si>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</si>
  <si>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</si>
  <si>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</si>
  <si>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</si>
  <si>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</si>
  <si>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</si>
  <si>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>group Suspension control (inputs)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</si>
  <si>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</si>
  <si>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</si>
  <si>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</si>
  <si>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</si>
  <si>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</si>
  <si>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</si>
  <si>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</si>
  <si>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</si>
  <si>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</si>
  <si>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</si>
  <si>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</si>
  <si>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</si>
  <si>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</si>
  <si>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</si>
  <si>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</si>
  <si>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</si>
  <si>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SUSPENSION_TASK_DETAILED_STATUS</t>
  </si>
  <si>
    <t>0x21300a</t>
  </si>
  <si>
    <t>group Suspension control 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</si>
  <si>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</si>
  <si>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</si>
  <si>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</si>
  <si>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</si>
  <si>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</si>
  <si>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</si>
  <si>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</si>
  <si>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</si>
  <si>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</si>
  <si>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</si>
  <si>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</si>
  <si>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</si>
  <si>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</si>
  <si>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</si>
  <si>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</si>
  <si>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</si>
  <si>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</si>
  <si>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</si>
  <si>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SUSPENSION_HEIGHT_H_OFFSET_1</t>
  </si>
  <si>
    <t>0x21310a</t>
  </si>
  <si>
    <t>SUSPENSION_HEIGHT_H_OFFSET_2</t>
  </si>
  <si>
    <t>0x21310b</t>
  </si>
  <si>
    <t>SUSPENSION_HEIGHT_H_OFFSET_3</t>
  </si>
  <si>
    <t>0x21310c</t>
  </si>
  <si>
    <t>SUSPENSION_HEIGHT_H_OFFSET_4</t>
  </si>
  <si>
    <t>0x21310d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</si>
  <si>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</si>
  <si>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</si>
  <si>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</si>
  <si>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</si>
  <si>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</si>
  <si>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</si>
  <si>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</si>
  <si>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</si>
  <si>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</si>
  <si>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</si>
  <si>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</si>
  <si>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</si>
  <si>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</si>
  <si>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</si>
  <si>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</si>
  <si>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</si>
  <si>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</si>
  <si>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</si>
  <si>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</si>
  <si>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</si>
  <si>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</si>
  <si>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</si>
  <si>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</si>
  <si>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</si>
  <si>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</si>
  <si>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</si>
  <si>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</si>
  <si>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</si>
  <si>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</si>
  <si>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</si>
  <si>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</si>
  <si>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</si>
  <si>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</si>
  <si>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</si>
  <si>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</si>
  <si>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</si>
  <si>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</si>
  <si>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</si>
  <si>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</si>
  <si>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</si>
  <si>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</si>
  <si>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</si>
  <si>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</si>
  <si>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</si>
  <si>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</si>
  <si>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</si>
  <si>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</si>
  <si>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</si>
  <si>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</si>
  <si>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</si>
  <si>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</si>
  <si>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</si>
  <si>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</si>
  <si>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</si>
  <si>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</si>
  <si>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</si>
  <si>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</si>
  <si>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</si>
  <si>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</si>
  <si>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</si>
  <si>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</si>
  <si>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</si>
  <si>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</si>
  <si>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</si>
  <si>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</si>
  <si>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</si>
  <si>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</si>
  <si>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</si>
  <si>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</si>
  <si>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</si>
  <si>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</si>
  <si>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</si>
  <si>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</si>
  <si>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</si>
  <si>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</si>
  <si>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</si>
  <si>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</si>
  <si>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</si>
  <si>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</si>
  <si>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</si>
  <si>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</si>
  <si>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</si>
  <si>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</si>
  <si>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</si>
  <si>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</si>
  <si>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</si>
  <si>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</si>
  <si>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</si>
  <si>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</si>
  <si>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DO_STATUS_PARKING_BRAKE</t>
  </si>
  <si>
    <t>0x217201</t>
  </si>
  <si>
    <t>DO_STATUS_CHARGE_CP</t>
  </si>
  <si>
    <t>0x217202</t>
  </si>
  <si>
    <t>DO_STATUS_START_PSTED</t>
  </si>
  <si>
    <t>0x217203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</si>
  <si>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</si>
  <si>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</si>
  <si>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</si>
  <si>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</si>
  <si>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</si>
  <si>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</si>
  <si>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group  CAN Devices Monitoring</t>
  </si>
  <si>
    <t>group Service Modes, EEPROM and Lights Control</t>
  </si>
  <si>
    <t>group Smooth Brake parameters</t>
  </si>
  <si>
    <t>group IOLIB Errors Monitoring and Main FSM</t>
  </si>
  <si>
    <t>group Smooth Brake signals</t>
  </si>
  <si>
    <t>group System Main Loop Monitoring</t>
  </si>
  <si>
    <t>group Voltage Monitoring</t>
  </si>
  <si>
    <t>group ABS</t>
  </si>
  <si>
    <t>group Discrete brakes&amp;Parking brakes</t>
  </si>
  <si>
    <t>group D inputs</t>
  </si>
  <si>
    <t>group D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</si>
</sst>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for_params_new_VMU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"/>
      <sheetName val="errors"/>
      <sheetName val="nodes"/>
      <sheetName val="КВУ_ТТС"/>
      <sheetName val="КВУ_ТТС Все параметры"/>
      <sheetName val="Инвертор_МЭИ Параметры"/>
      <sheetName val="Инвертор_МЭИ Инвертор МЭИ"/>
      <sheetName val="КВУ_Цикл+ Параметры"/>
      <sheetName val="Инвертор_Цикл+ ПСТЭД"/>
      <sheetName val="Рулевая_перед_Томск Все парамет"/>
      <sheetName val="Рулевая_зад_Томск Все параметры"/>
      <sheetName val=" ТАБ"/>
    </sheetNames>
    <sheetDataSet>
      <sheetData sheetId="0"/>
      <sheetData sheetId="1"/>
      <sheetData sheetId="2"/>
      <sheetData sheetId="3">
        <row r="3">
          <cell r="A3" t="str">
            <v>GLOBAL_MANUAL_ENABLE</v>
          </cell>
          <cell r="B3" t="str">
            <v>0x210001</v>
          </cell>
          <cell r="C3">
            <v>1</v>
          </cell>
        </row>
        <row r="4">
          <cell r="A4" t="str">
            <v>JOYSTICK_ENABLE</v>
          </cell>
          <cell r="B4" t="str">
            <v>0x210002</v>
          </cell>
          <cell r="C4">
            <v>1</v>
          </cell>
        </row>
        <row r="5">
          <cell r="A5" t="str">
            <v>LIGHTS_TURNS_PERIOD_MS</v>
          </cell>
          <cell r="B5" t="str">
            <v>0x210101</v>
          </cell>
          <cell r="C5">
            <v>1</v>
          </cell>
          <cell r="G5" t="str">
            <v>мс</v>
          </cell>
        </row>
        <row r="6">
          <cell r="A6" t="str">
            <v>group EEPROM</v>
          </cell>
        </row>
        <row r="7">
          <cell r="A7" t="str">
            <v>EEPROM_CMD_READ</v>
          </cell>
          <cell r="B7" t="str">
            <v>0x210201</v>
          </cell>
          <cell r="C7">
            <v>1</v>
          </cell>
        </row>
        <row r="8">
          <cell r="A8" t="str">
            <v>EEPROM_CMD_WRITE</v>
          </cell>
          <cell r="B8" t="str">
            <v>0x210202</v>
          </cell>
          <cell r="C8">
            <v>1</v>
          </cell>
        </row>
        <row r="9">
          <cell r="A9" t="str">
            <v>group PSTED (outputs)</v>
          </cell>
        </row>
        <row r="10">
          <cell r="A10" t="str">
            <v>PSTED_OUT_RUN</v>
          </cell>
          <cell r="B10" t="str">
            <v>0x210701</v>
          </cell>
          <cell r="E10">
            <v>1</v>
          </cell>
          <cell r="F10">
            <v>0</v>
          </cell>
        </row>
        <row r="11">
          <cell r="A11" t="str">
            <v>PSTED_OUT_EM_STOP</v>
          </cell>
          <cell r="B11" t="str">
            <v>0x210702</v>
          </cell>
          <cell r="E11">
            <v>1</v>
          </cell>
          <cell r="F11">
            <v>0</v>
          </cell>
        </row>
        <row r="12">
          <cell r="A12" t="str">
            <v>PSTED_OUT_REF_MAIN_VALUE</v>
          </cell>
          <cell r="B12" t="str">
            <v>0x210703</v>
          </cell>
          <cell r="E12">
            <v>327.67000000000206</v>
          </cell>
          <cell r="F12">
            <v>0</v>
          </cell>
          <cell r="G12" t="str">
            <v>%</v>
          </cell>
        </row>
        <row r="13">
          <cell r="A13" t="str">
            <v>PSTED_OUT_REF_FLUX_CURRENT</v>
          </cell>
          <cell r="B13" t="str">
            <v>0x210704</v>
          </cell>
          <cell r="E13">
            <v>5.1000000000000005</v>
          </cell>
          <cell r="F13">
            <v>0</v>
          </cell>
          <cell r="G13" t="str">
            <v>А</v>
          </cell>
        </row>
        <row r="14">
          <cell r="A14" t="str">
            <v>PSTED_OUT_BMS_VOLTAGE</v>
          </cell>
          <cell r="B14" t="str">
            <v>0x210705</v>
          </cell>
          <cell r="E14">
            <v>10</v>
          </cell>
          <cell r="F14">
            <v>0</v>
          </cell>
          <cell r="G14" t="str">
            <v>В</v>
          </cell>
        </row>
        <row r="15">
          <cell r="A15" t="str">
            <v>SYSTEM_PSTED_ONLINE</v>
          </cell>
          <cell r="B15" t="str">
            <v>0x210706</v>
          </cell>
          <cell r="E15">
            <v>1</v>
          </cell>
          <cell r="F15">
            <v>0</v>
          </cell>
        </row>
        <row r="16">
          <cell r="A16" t="str">
            <v>PSTED_OUT_REF_ANGLE</v>
          </cell>
          <cell r="B16" t="str">
            <v>0x210707</v>
          </cell>
          <cell r="E16">
            <v>91.01944444444436</v>
          </cell>
          <cell r="F16">
            <v>0</v>
          </cell>
          <cell r="G16" t="str">
            <v>°</v>
          </cell>
        </row>
        <row r="17">
          <cell r="A17" t="str">
            <v>PSTED_OUT_MOTOR_VELOCITY_LIMIT</v>
          </cell>
          <cell r="B17" t="str">
            <v>0x210708</v>
          </cell>
          <cell r="E17">
            <v>1</v>
          </cell>
          <cell r="F17">
            <v>0</v>
          </cell>
          <cell r="G17" t="str">
            <v xml:space="preserve">об.мин </v>
          </cell>
        </row>
        <row r="18">
          <cell r="A18" t="str">
            <v>group PSTED (inputs)</v>
          </cell>
        </row>
        <row r="19">
          <cell r="A19" t="str">
            <v>PSTED_STATUS</v>
          </cell>
          <cell r="B19" t="str">
            <v>0x210801</v>
          </cell>
          <cell r="E19">
            <v>1</v>
          </cell>
          <cell r="F19">
            <v>0</v>
          </cell>
        </row>
        <row r="20">
          <cell r="A20" t="str">
            <v>PSTED_TORQUE</v>
          </cell>
          <cell r="B20" t="str">
            <v>0x210802</v>
          </cell>
          <cell r="E20">
            <v>1.2699999999999994</v>
          </cell>
          <cell r="F20">
            <v>0</v>
          </cell>
          <cell r="G20" t="str">
            <v>%</v>
          </cell>
        </row>
        <row r="21">
          <cell r="A21" t="str">
            <v>PSTED_MOTOR_SPEED</v>
          </cell>
          <cell r="B21" t="str">
            <v>0x210803</v>
          </cell>
          <cell r="E21">
            <v>4.0958750000000093</v>
          </cell>
          <cell r="F21">
            <v>0</v>
          </cell>
          <cell r="G21" t="str">
            <v xml:space="preserve">об.мин </v>
          </cell>
        </row>
        <row r="22">
          <cell r="A22" t="str">
            <v>PSTED_CURRENT</v>
          </cell>
          <cell r="B22" t="str">
            <v>0x210804</v>
          </cell>
          <cell r="E22">
            <v>0.19538461538461549</v>
          </cell>
          <cell r="F22">
            <v>0</v>
          </cell>
          <cell r="G22" t="str">
            <v>А</v>
          </cell>
        </row>
        <row r="23">
          <cell r="A23" t="str">
            <v>PSTED_POWER</v>
          </cell>
          <cell r="B23" t="str">
            <v>0x210805</v>
          </cell>
          <cell r="E23">
            <v>0.84666666666666979</v>
          </cell>
          <cell r="F23">
            <v>0</v>
          </cell>
          <cell r="G23" t="str">
            <v>В</v>
          </cell>
        </row>
        <row r="24">
          <cell r="A24" t="str">
            <v>PSTED_VOLTAGE</v>
          </cell>
          <cell r="B24" t="str">
            <v>0x210806</v>
          </cell>
          <cell r="E24">
            <v>0.15740740740740761</v>
          </cell>
          <cell r="F24">
            <v>0</v>
          </cell>
          <cell r="G24" t="str">
            <v>В</v>
          </cell>
        </row>
        <row r="25">
          <cell r="A25" t="str">
            <v>PSTED_PHASE_VOLTAGE</v>
          </cell>
          <cell r="B25" t="str">
            <v>0x210807</v>
          </cell>
          <cell r="E25">
            <v>1</v>
          </cell>
          <cell r="F25">
            <v>0</v>
          </cell>
          <cell r="G25" t="str">
            <v>В</v>
          </cell>
        </row>
        <row r="26">
          <cell r="A26" t="str">
            <v>PSTED_MOTOR_TEMP</v>
          </cell>
          <cell r="B26" t="str">
            <v>0x210808</v>
          </cell>
          <cell r="E26">
            <v>1</v>
          </cell>
          <cell r="F26">
            <v>40</v>
          </cell>
          <cell r="G26" t="str">
            <v>°</v>
          </cell>
        </row>
        <row r="27">
          <cell r="A27" t="str">
            <v>PSTED_FLUXCOIL_TEMP</v>
          </cell>
          <cell r="B27" t="str">
            <v>0x210809</v>
          </cell>
          <cell r="E27">
            <v>1</v>
          </cell>
          <cell r="F27">
            <v>40</v>
          </cell>
          <cell r="G27" t="str">
            <v>°</v>
          </cell>
        </row>
        <row r="28">
          <cell r="A28" t="str">
            <v>PSTED_INV_RADIATOR_TEMP</v>
          </cell>
          <cell r="B28" t="str">
            <v>0x21080a</v>
          </cell>
          <cell r="E28">
            <v>1</v>
          </cell>
          <cell r="F28">
            <v>40</v>
          </cell>
          <cell r="G28" t="str">
            <v>°</v>
          </cell>
        </row>
        <row r="29">
          <cell r="A29" t="str">
            <v>PSTED_INV_INTERNAL_TEMP</v>
          </cell>
          <cell r="B29" t="str">
            <v>0x21080b</v>
          </cell>
          <cell r="E29">
            <v>1</v>
          </cell>
          <cell r="F29">
            <v>40</v>
          </cell>
          <cell r="G29" t="str">
            <v>°</v>
          </cell>
        </row>
        <row r="30">
          <cell r="A30" t="str">
            <v>PSTED_ISOLATION_STATUS</v>
          </cell>
          <cell r="B30" t="str">
            <v>0x21080c</v>
          </cell>
          <cell r="E30">
            <v>1</v>
          </cell>
          <cell r="F30">
            <v>0</v>
          </cell>
        </row>
        <row r="31">
          <cell r="A31" t="str">
            <v>PSTED_ERRORS_1</v>
          </cell>
          <cell r="B31" t="str">
            <v>0x21080d</v>
          </cell>
          <cell r="E31">
            <v>1</v>
          </cell>
          <cell r="F31">
            <v>0</v>
          </cell>
        </row>
        <row r="32">
          <cell r="A32" t="str">
            <v>PSTED_ERRORS_2</v>
          </cell>
          <cell r="B32" t="str">
            <v>0x21080e</v>
          </cell>
          <cell r="E32">
            <v>1</v>
          </cell>
          <cell r="F32">
            <v>0</v>
          </cell>
        </row>
        <row r="33">
          <cell r="A33" t="str">
            <v>PSTED_WARNINGS</v>
          </cell>
          <cell r="B33" t="str">
            <v>0x21080f</v>
          </cell>
          <cell r="E33">
            <v>1</v>
          </cell>
          <cell r="F33">
            <v>0</v>
          </cell>
        </row>
        <row r="34">
          <cell r="A34" t="str">
            <v>PSTED_MANUAL_REFTORQUE</v>
          </cell>
          <cell r="B34" t="str">
            <v>0x210810</v>
          </cell>
          <cell r="C34">
            <v>1</v>
          </cell>
          <cell r="E34">
            <v>327.67000000000206</v>
          </cell>
          <cell r="F34">
            <v>0</v>
          </cell>
          <cell r="G34" t="str">
            <v>%</v>
          </cell>
        </row>
        <row r="35">
          <cell r="A35" t="str">
            <v>group PSTED (paramaters)</v>
          </cell>
        </row>
        <row r="36">
          <cell r="A36" t="str">
            <v>PSTED_TORQUE_INVERT</v>
          </cell>
          <cell r="B36" t="str">
            <v>0x210901</v>
          </cell>
          <cell r="C36">
            <v>1</v>
          </cell>
          <cell r="E36">
            <v>1</v>
          </cell>
          <cell r="F36">
            <v>0</v>
          </cell>
        </row>
        <row r="37">
          <cell r="A37" t="str">
            <v>PSTED_RAMP_MAX_TORQUE</v>
          </cell>
          <cell r="B37" t="str">
            <v>0x210902</v>
          </cell>
          <cell r="C37">
            <v>1</v>
          </cell>
          <cell r="E37">
            <v>655.35000000001821</v>
          </cell>
          <cell r="F37">
            <v>0</v>
          </cell>
          <cell r="G37" t="str">
            <v>%</v>
          </cell>
        </row>
        <row r="38">
          <cell r="A38" t="str">
            <v>PSTED_RAMP_TIME_MS</v>
          </cell>
          <cell r="B38" t="str">
            <v>0x210903</v>
          </cell>
          <cell r="C38">
            <v>1</v>
          </cell>
          <cell r="E38">
            <v>1</v>
          </cell>
          <cell r="F38">
            <v>0</v>
          </cell>
          <cell r="G38" t="str">
            <v>мс</v>
          </cell>
        </row>
        <row r="39">
          <cell r="A39" t="str">
            <v>PSTED_ONLINE_TIMEOUT_MS</v>
          </cell>
          <cell r="B39" t="str">
            <v>0x210904</v>
          </cell>
          <cell r="C39">
            <v>1</v>
          </cell>
          <cell r="E39">
            <v>1</v>
          </cell>
          <cell r="F39">
            <v>0</v>
          </cell>
          <cell r="G39" t="str">
            <v>мс</v>
          </cell>
        </row>
        <row r="40">
          <cell r="A40" t="str">
            <v>PSTED_CONTROL_MODE</v>
          </cell>
          <cell r="B40" t="str">
            <v>0x210905</v>
          </cell>
          <cell r="C40">
            <v>1</v>
          </cell>
          <cell r="E40">
            <v>1</v>
          </cell>
          <cell r="F40">
            <v>0</v>
          </cell>
        </row>
        <row r="41">
          <cell r="A41" t="str">
            <v>PSTED_MAX_STATOR_CURRENT</v>
          </cell>
          <cell r="B41" t="str">
            <v>0x210906</v>
          </cell>
          <cell r="C41">
            <v>1</v>
          </cell>
          <cell r="E41">
            <v>1</v>
          </cell>
          <cell r="F41">
            <v>0</v>
          </cell>
          <cell r="G41" t="str">
            <v>А</v>
          </cell>
        </row>
        <row r="42">
          <cell r="A42" t="str">
            <v>PSTED_IF_TO_IQ_MULT</v>
          </cell>
          <cell r="B42" t="str">
            <v>0x210907</v>
          </cell>
          <cell r="C42">
            <v>1</v>
          </cell>
          <cell r="E42">
            <v>65535.000000001804</v>
          </cell>
          <cell r="F42">
            <v>0</v>
          </cell>
        </row>
        <row r="43">
          <cell r="A43" t="str">
            <v>PSTED_DEFAULT_ANGLE</v>
          </cell>
          <cell r="B43" t="str">
            <v>0x210908</v>
          </cell>
          <cell r="C43">
            <v>1</v>
          </cell>
          <cell r="E43">
            <v>91.01944444444436</v>
          </cell>
          <cell r="F43">
            <v>0</v>
          </cell>
          <cell r="G43" t="str">
            <v>°</v>
          </cell>
        </row>
        <row r="44">
          <cell r="A44" t="str">
            <v>PSTED_DEFAULT_MOTOR_VELOCITY_LIMIT</v>
          </cell>
          <cell r="B44" t="str">
            <v>0x210909</v>
          </cell>
          <cell r="C44">
            <v>1</v>
          </cell>
          <cell r="E44">
            <v>1</v>
          </cell>
          <cell r="F44">
            <v>0</v>
          </cell>
          <cell r="G44" t="str">
            <v xml:space="preserve">об.мин </v>
          </cell>
        </row>
        <row r="45">
          <cell r="A45" t="str">
            <v>group Steering common</v>
          </cell>
        </row>
        <row r="46">
          <cell r="A46" t="str">
            <v>STEERING_MANUAL_CMD_FRONT</v>
          </cell>
          <cell r="B46" t="str">
            <v>0x211001</v>
          </cell>
          <cell r="C46">
            <v>1</v>
          </cell>
          <cell r="E46">
            <v>1</v>
          </cell>
          <cell r="F46">
            <v>0</v>
          </cell>
        </row>
        <row r="47">
          <cell r="A47" t="str">
            <v>STEERING_MANUAL_CMD_REAR</v>
          </cell>
          <cell r="B47" t="str">
            <v>0x211002</v>
          </cell>
          <cell r="C47">
            <v>1</v>
          </cell>
          <cell r="E47">
            <v>1</v>
          </cell>
          <cell r="F47">
            <v>0</v>
          </cell>
        </row>
        <row r="48">
          <cell r="A48" t="str">
            <v>STEERING_PARAM_MSG_TIMEOUT</v>
          </cell>
          <cell r="B48" t="str">
            <v>0x211003</v>
          </cell>
          <cell r="C48">
            <v>1</v>
          </cell>
          <cell r="E48">
            <v>1</v>
          </cell>
          <cell r="F48">
            <v>0</v>
          </cell>
          <cell r="G48" t="str">
            <v>мс</v>
          </cell>
        </row>
        <row r="49">
          <cell r="A49" t="str">
            <v>STEERING_PARAM_REAR_TASK_ACTIVE</v>
          </cell>
          <cell r="B49" t="str">
            <v>0x211004</v>
          </cell>
          <cell r="C49">
            <v>1</v>
          </cell>
          <cell r="E49">
            <v>1</v>
          </cell>
          <cell r="F49">
            <v>0</v>
          </cell>
        </row>
        <row r="50">
          <cell r="A50" t="str">
            <v>group Steering front</v>
          </cell>
        </row>
        <row r="51">
          <cell r="A51" t="str">
            <v>STEERING_AUTOPILOT_CMD_FRONT</v>
          </cell>
          <cell r="B51" t="str">
            <v>0x211101</v>
          </cell>
          <cell r="E51">
            <v>1</v>
          </cell>
          <cell r="F51">
            <v>0</v>
          </cell>
        </row>
        <row r="52">
          <cell r="A52" t="str">
            <v>STEERING_AUTOPILOT_CUR_POS_FRONT</v>
          </cell>
          <cell r="B52" t="str">
            <v>0x211102</v>
          </cell>
          <cell r="E52">
            <v>1</v>
          </cell>
          <cell r="F52">
            <v>0</v>
          </cell>
        </row>
        <row r="53">
          <cell r="A53" t="str">
            <v>STEERING_SERVO_CMD_FRONT</v>
          </cell>
          <cell r="B53" t="str">
            <v>0x211103</v>
          </cell>
          <cell r="E53">
            <v>1</v>
          </cell>
          <cell r="F53">
            <v>0</v>
          </cell>
        </row>
        <row r="54">
          <cell r="A54" t="str">
            <v>STEERING_SERVO_CUR_POS_FRONT</v>
          </cell>
          <cell r="B54" t="str">
            <v>0x211104</v>
          </cell>
          <cell r="E54">
            <v>1</v>
          </cell>
          <cell r="F54">
            <v>0</v>
          </cell>
        </row>
        <row r="55">
          <cell r="A55" t="str">
            <v>STEERING_SERVO_RUN_FRONT</v>
          </cell>
          <cell r="B55" t="str">
            <v>0x211105</v>
          </cell>
          <cell r="E55">
            <v>1</v>
          </cell>
          <cell r="F55">
            <v>0</v>
          </cell>
        </row>
        <row r="56">
          <cell r="A56" t="str">
            <v>STEERING_SERVO_ONLINE_FRONT</v>
          </cell>
          <cell r="B56" t="str">
            <v>0x211106</v>
          </cell>
          <cell r="E56">
            <v>1</v>
          </cell>
          <cell r="F56">
            <v>0</v>
          </cell>
        </row>
        <row r="57">
          <cell r="A57" t="str">
            <v>STEERING_PARAM_ZERO_FRONT</v>
          </cell>
          <cell r="B57" t="str">
            <v>0x211107</v>
          </cell>
          <cell r="C57">
            <v>1</v>
          </cell>
          <cell r="E57">
            <v>1</v>
          </cell>
          <cell r="F57">
            <v>0</v>
          </cell>
        </row>
        <row r="58">
          <cell r="A58" t="str">
            <v>STEERING_PARAM_MAX_FRONT</v>
          </cell>
          <cell r="B58" t="str">
            <v>0x211108</v>
          </cell>
          <cell r="C58">
            <v>1</v>
          </cell>
          <cell r="E58">
            <v>1</v>
          </cell>
          <cell r="F58">
            <v>0</v>
          </cell>
        </row>
        <row r="59">
          <cell r="A59" t="str">
            <v>STEERING_PARAM_MIN_FRONT</v>
          </cell>
          <cell r="B59" t="str">
            <v>0x211109</v>
          </cell>
          <cell r="C59">
            <v>1</v>
          </cell>
          <cell r="E59">
            <v>1</v>
          </cell>
          <cell r="F59">
            <v>0</v>
          </cell>
        </row>
        <row r="60">
          <cell r="A60" t="str">
            <v>STEERING_PARAM_INVERT_FRONT</v>
          </cell>
          <cell r="B60" t="str">
            <v>0x21110a</v>
          </cell>
          <cell r="C60">
            <v>1</v>
          </cell>
          <cell r="E60">
            <v>1</v>
          </cell>
          <cell r="F60">
            <v>0</v>
          </cell>
        </row>
        <row r="61">
          <cell r="A61" t="str">
            <v>STEERING_SERVO_STATUS_FRONT</v>
          </cell>
          <cell r="B61" t="str">
            <v>0x21110b</v>
          </cell>
          <cell r="E61">
            <v>1</v>
          </cell>
          <cell r="F61">
            <v>0</v>
          </cell>
        </row>
        <row r="62">
          <cell r="A62" t="str">
            <v>STEERING_SERVO_CURRENT_FRONT</v>
          </cell>
          <cell r="B62" t="str">
            <v>0x21110c</v>
          </cell>
          <cell r="E62">
            <v>100</v>
          </cell>
          <cell r="F62">
            <v>0</v>
          </cell>
          <cell r="G62" t="str">
            <v>A</v>
          </cell>
        </row>
        <row r="63">
          <cell r="A63" t="str">
            <v>STEERING_SERVO_TEMP_FRONT</v>
          </cell>
          <cell r="B63" t="str">
            <v>0x21110d</v>
          </cell>
          <cell r="E63">
            <v>1</v>
          </cell>
          <cell r="F63">
            <v>0</v>
          </cell>
          <cell r="G63" t="str">
            <v>°</v>
          </cell>
        </row>
        <row r="64">
          <cell r="A64" t="str">
            <v>STEERING_SERVO_MOTORTEMP_FRONT</v>
          </cell>
          <cell r="B64" t="str">
            <v>0x21110e</v>
          </cell>
          <cell r="E64">
            <v>1</v>
          </cell>
          <cell r="F64">
            <v>0</v>
          </cell>
          <cell r="G64" t="str">
            <v>°</v>
          </cell>
        </row>
        <row r="65">
          <cell r="A65" t="str">
            <v>group Steering rear</v>
          </cell>
        </row>
        <row r="66">
          <cell r="A66" t="str">
            <v>STEERING_AUTOPILOT_CMD_REAR</v>
          </cell>
          <cell r="B66" t="str">
            <v>0x211201</v>
          </cell>
          <cell r="E66">
            <v>1</v>
          </cell>
          <cell r="F66">
            <v>0</v>
          </cell>
        </row>
        <row r="67">
          <cell r="A67" t="str">
            <v>STEERING_AUTOPILOT_CUR_POS_REAR</v>
          </cell>
          <cell r="B67" t="str">
            <v>0x211202</v>
          </cell>
          <cell r="E67">
            <v>1</v>
          </cell>
          <cell r="F67">
            <v>0</v>
          </cell>
        </row>
        <row r="68">
          <cell r="A68" t="str">
            <v>STEERING_SERVO_CMD_REAR</v>
          </cell>
          <cell r="B68" t="str">
            <v>0x211203</v>
          </cell>
          <cell r="E68">
            <v>1</v>
          </cell>
          <cell r="F68">
            <v>0</v>
          </cell>
        </row>
        <row r="69">
          <cell r="A69" t="str">
            <v>STEERING_SERVO_CUR_POS_REAR</v>
          </cell>
          <cell r="B69" t="str">
            <v>0x211204</v>
          </cell>
          <cell r="E69">
            <v>1</v>
          </cell>
          <cell r="F69">
            <v>0</v>
          </cell>
        </row>
        <row r="70">
          <cell r="A70" t="str">
            <v>STEERING_SERVO_RUN_REAR</v>
          </cell>
          <cell r="B70" t="str">
            <v>0x211205</v>
          </cell>
          <cell r="E70">
            <v>1</v>
          </cell>
          <cell r="F70">
            <v>0</v>
          </cell>
        </row>
        <row r="71">
          <cell r="A71" t="str">
            <v>STEERING_SERVO_ONLINE_REAR</v>
          </cell>
          <cell r="B71" t="str">
            <v>0x211206</v>
          </cell>
          <cell r="E71">
            <v>1</v>
          </cell>
          <cell r="F71">
            <v>0</v>
          </cell>
        </row>
        <row r="72">
          <cell r="A72" t="str">
            <v>STEERING_PARAM_ZERO_REAR</v>
          </cell>
          <cell r="B72" t="str">
            <v>0x211207</v>
          </cell>
          <cell r="C72">
            <v>1</v>
          </cell>
          <cell r="E72">
            <v>1</v>
          </cell>
          <cell r="F72">
            <v>0</v>
          </cell>
        </row>
        <row r="73">
          <cell r="A73" t="str">
            <v>STEERING_PARAM_MAX_REAR</v>
          </cell>
          <cell r="B73" t="str">
            <v>0x211208</v>
          </cell>
          <cell r="C73">
            <v>1</v>
          </cell>
          <cell r="E73">
            <v>1</v>
          </cell>
          <cell r="F73">
            <v>0</v>
          </cell>
        </row>
        <row r="74">
          <cell r="A74" t="str">
            <v>STEERING_PARAM_MIN_REAR</v>
          </cell>
          <cell r="B74" t="str">
            <v>0x211209</v>
          </cell>
          <cell r="C74">
            <v>1</v>
          </cell>
          <cell r="E74">
            <v>1</v>
          </cell>
          <cell r="F74">
            <v>0</v>
          </cell>
        </row>
        <row r="75">
          <cell r="A75" t="str">
            <v>STEERING_PARAM_INVERT_REAR</v>
          </cell>
          <cell r="B75" t="str">
            <v>0x21120a</v>
          </cell>
          <cell r="C75">
            <v>1</v>
          </cell>
          <cell r="E75">
            <v>1</v>
          </cell>
          <cell r="F75">
            <v>0</v>
          </cell>
        </row>
        <row r="76">
          <cell r="A76" t="str">
            <v>STEERING_SERVO_STATUS_REAR</v>
          </cell>
          <cell r="B76" t="str">
            <v>0x21120b</v>
          </cell>
          <cell r="E76">
            <v>1</v>
          </cell>
          <cell r="F76">
            <v>0</v>
          </cell>
        </row>
        <row r="77">
          <cell r="A77" t="str">
            <v>STEERING_SERVO_CURRENT_REAR</v>
          </cell>
          <cell r="B77" t="str">
            <v>0x21120c</v>
          </cell>
          <cell r="E77">
            <v>100</v>
          </cell>
          <cell r="F77">
            <v>0</v>
          </cell>
          <cell r="G77" t="str">
            <v>A</v>
          </cell>
        </row>
        <row r="78">
          <cell r="A78" t="str">
            <v>STEERING_SERVO_TEMP_REAR</v>
          </cell>
          <cell r="B78" t="str">
            <v>0x21120d</v>
          </cell>
          <cell r="E78">
            <v>1</v>
          </cell>
          <cell r="F78">
            <v>0</v>
          </cell>
          <cell r="G78" t="str">
            <v>°</v>
          </cell>
        </row>
        <row r="79">
          <cell r="A79" t="str">
            <v>STEERING_SERVO_MOTORTEMP_REAR</v>
          </cell>
          <cell r="B79" t="str">
            <v>0x21120e</v>
          </cell>
          <cell r="E79">
            <v>1</v>
          </cell>
          <cell r="F79">
            <v>0</v>
          </cell>
          <cell r="G79" t="str">
            <v>°</v>
          </cell>
        </row>
        <row r="80">
          <cell r="A80" t="str">
            <v>group io lib errors</v>
          </cell>
        </row>
        <row r="81">
          <cell r="A81" t="str">
            <v>IOLIB_ERROR_CODE</v>
          </cell>
          <cell r="B81" t="str">
            <v>0x211301</v>
          </cell>
          <cell r="E81">
            <v>1</v>
          </cell>
          <cell r="F81">
            <v>0</v>
          </cell>
        </row>
        <row r="82">
          <cell r="A82" t="str">
            <v>IOLIB_ERROR_DEVICE</v>
          </cell>
          <cell r="B82" t="str">
            <v>0x211302</v>
          </cell>
          <cell r="E82">
            <v>1</v>
          </cell>
          <cell r="F82">
            <v>0</v>
          </cell>
        </row>
        <row r="83">
          <cell r="A83" t="str">
            <v>IOLIB_CFG_FLASH_ERRORS</v>
          </cell>
          <cell r="B83" t="str">
            <v>0x211303</v>
          </cell>
          <cell r="E83">
            <v>1</v>
          </cell>
          <cell r="F83">
            <v>0</v>
          </cell>
        </row>
        <row r="84">
          <cell r="A84" t="str">
            <v>IOLIB_FLASH_ERRORS</v>
          </cell>
          <cell r="B84" t="str">
            <v>0x211304</v>
          </cell>
          <cell r="E84">
            <v>1</v>
          </cell>
          <cell r="F84">
            <v>0</v>
          </cell>
        </row>
        <row r="85">
          <cell r="A85" t="str">
            <v>IOLIB_RAM_ERRORS</v>
          </cell>
          <cell r="B85" t="str">
            <v>0x211305</v>
          </cell>
          <cell r="E85">
            <v>1</v>
          </cell>
          <cell r="F85">
            <v>0</v>
          </cell>
        </row>
        <row r="86">
          <cell r="A86" t="str">
            <v>group Main FSM</v>
          </cell>
        </row>
        <row r="87">
          <cell r="A87" t="str">
            <v>MAINFSM_CURRENT_STATE</v>
          </cell>
          <cell r="B87" t="str">
            <v>0x211401</v>
          </cell>
          <cell r="E87">
            <v>1</v>
          </cell>
          <cell r="F87">
            <v>0</v>
          </cell>
        </row>
        <row r="88">
          <cell r="A88" t="str">
            <v>MAINFSM_STARTUP_TIMEOUT_MS</v>
          </cell>
          <cell r="B88" t="str">
            <v>0x211402</v>
          </cell>
          <cell r="C88">
            <v>1</v>
          </cell>
          <cell r="E88">
            <v>1</v>
          </cell>
          <cell r="F88">
            <v>0</v>
          </cell>
          <cell r="G88" t="str">
            <v>мс</v>
          </cell>
        </row>
        <row r="89">
          <cell r="A89" t="str">
            <v>VEHICLE_STOP_TIMEOUT_MS</v>
          </cell>
          <cell r="B89" t="str">
            <v>0x211403</v>
          </cell>
          <cell r="C89">
            <v>1</v>
          </cell>
          <cell r="E89">
            <v>1</v>
          </cell>
          <cell r="F89">
            <v>0</v>
          </cell>
          <cell r="G89" t="str">
            <v>мс</v>
          </cell>
        </row>
        <row r="90">
          <cell r="A90" t="str">
            <v>group Error monitoring</v>
          </cell>
        </row>
        <row r="91">
          <cell r="A91" t="str">
            <v>CANOPEN_LISTER_FAULT_VALUE</v>
          </cell>
          <cell r="B91" t="str">
            <v>0x211501</v>
          </cell>
          <cell r="E91">
            <v>1</v>
          </cell>
          <cell r="F91">
            <v>0</v>
          </cell>
        </row>
        <row r="92">
          <cell r="A92" t="str">
            <v>CANOPEN_LISTER_FAULT_NUM</v>
          </cell>
          <cell r="B92" t="str">
            <v>0x211502</v>
          </cell>
          <cell r="E92">
            <v>1</v>
          </cell>
          <cell r="F92">
            <v>0</v>
          </cell>
        </row>
        <row r="93">
          <cell r="A93" t="str">
            <v>CANOPEN_LISTER_WARNING_VALUE</v>
          </cell>
          <cell r="B93" t="str">
            <v>0x211503</v>
          </cell>
          <cell r="E93">
            <v>1</v>
          </cell>
          <cell r="F93">
            <v>0</v>
          </cell>
        </row>
        <row r="94">
          <cell r="A94" t="str">
            <v>CANOPEN_LISTER_WARNING_NUM</v>
          </cell>
          <cell r="B94" t="str">
            <v>0x211504</v>
          </cell>
          <cell r="E94">
            <v>1</v>
          </cell>
          <cell r="F94">
            <v>0</v>
          </cell>
        </row>
        <row r="95">
          <cell r="A95" t="str">
            <v>CANOPEN_LISTER_TIMEOUT_MS</v>
          </cell>
          <cell r="B95" t="str">
            <v>0x211505</v>
          </cell>
          <cell r="C95">
            <v>1</v>
          </cell>
          <cell r="E95">
            <v>1</v>
          </cell>
          <cell r="F95">
            <v>0</v>
          </cell>
          <cell r="G95" t="str">
            <v>мс</v>
          </cell>
        </row>
        <row r="96">
          <cell r="A96" t="str">
            <v>group Brakes settings</v>
          </cell>
        </row>
        <row r="97">
          <cell r="A97" t="str">
            <v>BRAKE_ACC_PRESSURE_MAX</v>
          </cell>
          <cell r="B97" t="str">
            <v>0x211601</v>
          </cell>
          <cell r="C97">
            <v>1</v>
          </cell>
          <cell r="E97">
            <v>1</v>
          </cell>
          <cell r="F97">
            <v>0</v>
          </cell>
          <cell r="G97" t="str">
            <v>дбар</v>
          </cell>
        </row>
        <row r="98">
          <cell r="A98" t="str">
            <v>BRAKE_ACC_PRESSURE_MIN</v>
          </cell>
          <cell r="B98" t="str">
            <v>0x211602</v>
          </cell>
          <cell r="C98">
            <v>1</v>
          </cell>
          <cell r="E98">
            <v>1</v>
          </cell>
          <cell r="F98">
            <v>0</v>
          </cell>
          <cell r="G98" t="str">
            <v>дбар</v>
          </cell>
        </row>
        <row r="99">
          <cell r="A99" t="str">
            <v>BRAKE_ACC_PRESSURE_CRITICAL</v>
          </cell>
          <cell r="B99" t="str">
            <v>0x211603</v>
          </cell>
          <cell r="C99">
            <v>1</v>
          </cell>
          <cell r="E99">
            <v>1</v>
          </cell>
          <cell r="F99">
            <v>0</v>
          </cell>
          <cell r="G99" t="str">
            <v>дбар</v>
          </cell>
        </row>
        <row r="100">
          <cell r="A100" t="str">
            <v>BRAKE_ACC_CRITICAL_TIMEOUT_MS</v>
          </cell>
          <cell r="B100" t="str">
            <v>0x211604</v>
          </cell>
          <cell r="C100">
            <v>1</v>
          </cell>
          <cell r="E100">
            <v>1</v>
          </cell>
          <cell r="F100">
            <v>0</v>
          </cell>
          <cell r="G100" t="str">
            <v>мс</v>
          </cell>
        </row>
        <row r="101">
          <cell r="A101" t="str">
            <v>BRAKE_SLA_VOLT_MAX</v>
          </cell>
          <cell r="B101" t="str">
            <v>0x211605</v>
          </cell>
          <cell r="C101">
            <v>1</v>
          </cell>
          <cell r="E101">
            <v>1</v>
          </cell>
          <cell r="F101">
            <v>0</v>
          </cell>
          <cell r="G101" t="str">
            <v>мВ</v>
          </cell>
        </row>
        <row r="102">
          <cell r="A102" t="str">
            <v>BRAKE_SLA_VOLT_MIN</v>
          </cell>
          <cell r="B102" t="str">
            <v>0x211606</v>
          </cell>
          <cell r="C102">
            <v>1</v>
          </cell>
          <cell r="E102">
            <v>1</v>
          </cell>
          <cell r="F102">
            <v>0</v>
          </cell>
          <cell r="G102" t="str">
            <v>мВ</v>
          </cell>
        </row>
        <row r="103">
          <cell r="A103" t="str">
            <v>BRAKE_SLR_VOLT_MAX</v>
          </cell>
          <cell r="B103" t="str">
            <v>0x211607</v>
          </cell>
          <cell r="C103">
            <v>1</v>
          </cell>
          <cell r="E103">
            <v>1</v>
          </cell>
          <cell r="F103">
            <v>0</v>
          </cell>
          <cell r="G103" t="str">
            <v>мВ</v>
          </cell>
        </row>
        <row r="104">
          <cell r="A104" t="str">
            <v>BRAKE_SLR_VOLT_MIN</v>
          </cell>
          <cell r="B104" t="str">
            <v>0x211608</v>
          </cell>
          <cell r="C104">
            <v>1</v>
          </cell>
          <cell r="E104">
            <v>1</v>
          </cell>
          <cell r="F104">
            <v>0</v>
          </cell>
          <cell r="G104" t="str">
            <v>мВ</v>
          </cell>
        </row>
        <row r="105">
          <cell r="A105" t="str">
            <v>BRAKE_PID_PROP_NUM</v>
          </cell>
          <cell r="B105" t="str">
            <v>0x211609</v>
          </cell>
          <cell r="C105">
            <v>1</v>
          </cell>
          <cell r="E105">
            <v>1</v>
          </cell>
          <cell r="F105">
            <v>0</v>
          </cell>
        </row>
        <row r="106">
          <cell r="A106" t="str">
            <v>BRAKE_PID_PROP_DENOM</v>
          </cell>
          <cell r="B106" t="str">
            <v>0x21160a</v>
          </cell>
          <cell r="C106">
            <v>1</v>
          </cell>
          <cell r="E106">
            <v>1</v>
          </cell>
          <cell r="F106">
            <v>0</v>
          </cell>
        </row>
        <row r="107">
          <cell r="A107" t="str">
            <v>BRAKE_PID_INT_NUM</v>
          </cell>
          <cell r="B107" t="str">
            <v>0x21160b</v>
          </cell>
          <cell r="C107">
            <v>1</v>
          </cell>
          <cell r="E107">
            <v>1</v>
          </cell>
          <cell r="F107">
            <v>0</v>
          </cell>
        </row>
        <row r="108">
          <cell r="A108" t="str">
            <v>BRAKE_PID_INT_DENOM</v>
          </cell>
          <cell r="B108" t="str">
            <v>0x21160c</v>
          </cell>
          <cell r="C108">
            <v>1</v>
          </cell>
          <cell r="E108">
            <v>1</v>
          </cell>
          <cell r="F108">
            <v>0</v>
          </cell>
        </row>
        <row r="109">
          <cell r="A109" t="str">
            <v>BRAKE_DIRECT_UNITS_CONTROL</v>
          </cell>
          <cell r="B109" t="str">
            <v>0x21160d</v>
          </cell>
          <cell r="C109">
            <v>1</v>
          </cell>
          <cell r="E109">
            <v>1</v>
          </cell>
          <cell r="F109">
            <v>0</v>
          </cell>
        </row>
        <row r="110">
          <cell r="A110" t="str">
            <v>BRAKE_TASK_ACTIVE</v>
          </cell>
          <cell r="B110" t="str">
            <v>0x21160e</v>
          </cell>
          <cell r="C110">
            <v>1</v>
          </cell>
          <cell r="E110">
            <v>1</v>
          </cell>
          <cell r="F110">
            <v>0</v>
          </cell>
        </row>
        <row r="111">
          <cell r="A111" t="str">
            <v>BRAKE_ADC_FILTER_FACTOR</v>
          </cell>
          <cell r="B111" t="str">
            <v>0x21160f</v>
          </cell>
          <cell r="C111">
            <v>1</v>
          </cell>
          <cell r="E111">
            <v>1</v>
          </cell>
          <cell r="F111">
            <v>0</v>
          </cell>
        </row>
        <row r="112">
          <cell r="A112" t="str">
            <v>BRAKE_MIN_VALID_CMD_VALUE</v>
          </cell>
          <cell r="B112" t="str">
            <v>0x211610</v>
          </cell>
          <cell r="C112">
            <v>1</v>
          </cell>
          <cell r="E112">
            <v>2.5</v>
          </cell>
          <cell r="F112">
            <v>0</v>
          </cell>
          <cell r="G112" t="str">
            <v>%</v>
          </cell>
        </row>
        <row r="113">
          <cell r="A113" t="str">
            <v>BRAKE_MAX_ALLOW_PRESSURE_AT_ZERO</v>
          </cell>
          <cell r="B113" t="str">
            <v>0x211611</v>
          </cell>
          <cell r="C113">
            <v>1</v>
          </cell>
          <cell r="E113">
            <v>1</v>
          </cell>
          <cell r="F113">
            <v>0</v>
          </cell>
          <cell r="G113" t="str">
            <v>дбар</v>
          </cell>
        </row>
        <row r="114">
          <cell r="A114" t="str">
            <v>BRAKE_EMERGENCY_STOP_POWER</v>
          </cell>
          <cell r="B114" t="str">
            <v>0x211612</v>
          </cell>
          <cell r="C114">
            <v>1</v>
          </cell>
          <cell r="E114">
            <v>2.5</v>
          </cell>
          <cell r="F114">
            <v>0</v>
          </cell>
          <cell r="G114" t="str">
            <v>%</v>
          </cell>
        </row>
        <row r="115">
          <cell r="A115" t="str">
            <v>BRAKE_FRONT_CONTOUR_ENABLE</v>
          </cell>
          <cell r="B115" t="str">
            <v>0x211613</v>
          </cell>
          <cell r="C115">
            <v>1</v>
          </cell>
          <cell r="E115">
            <v>1</v>
          </cell>
          <cell r="F115">
            <v>0</v>
          </cell>
        </row>
        <row r="116">
          <cell r="A116" t="str">
            <v>BRAKE_REAR_CONTOUR_ENABLE</v>
          </cell>
          <cell r="B116" t="str">
            <v>0x211614</v>
          </cell>
          <cell r="C116">
            <v>1</v>
          </cell>
          <cell r="E116">
            <v>1</v>
          </cell>
          <cell r="F116">
            <v>0</v>
          </cell>
        </row>
        <row r="117">
          <cell r="A117" t="str">
            <v>BRAKE_PUMP_LOWER_THRES</v>
          </cell>
          <cell r="B117" t="str">
            <v>0x211615</v>
          </cell>
          <cell r="C117">
            <v>1</v>
          </cell>
          <cell r="E117">
            <v>1</v>
          </cell>
          <cell r="F117">
            <v>0</v>
          </cell>
          <cell r="G117" t="str">
            <v>мс</v>
          </cell>
        </row>
        <row r="118">
          <cell r="A118" t="str">
            <v>BRAKE_PUMP_UPPER_THRES</v>
          </cell>
          <cell r="B118" t="str">
            <v>0x211616</v>
          </cell>
          <cell r="C118">
            <v>1</v>
          </cell>
          <cell r="E118">
            <v>1</v>
          </cell>
          <cell r="F118">
            <v>0</v>
          </cell>
          <cell r="G118" t="str">
            <v>мс</v>
          </cell>
        </row>
        <row r="119">
          <cell r="A119" t="str">
            <v>BRAKE_VELOCITY_CONTROL_ENABLE</v>
          </cell>
          <cell r="B119" t="str">
            <v>0x211617</v>
          </cell>
          <cell r="C119">
            <v>1</v>
          </cell>
          <cell r="E119">
            <v>1</v>
          </cell>
          <cell r="F119">
            <v>0</v>
          </cell>
        </row>
        <row r="120">
          <cell r="A120" t="str">
            <v>group Brake signals</v>
          </cell>
        </row>
        <row r="121">
          <cell r="A121" t="str">
            <v>BRAKE_CMD_CANOPEN</v>
          </cell>
          <cell r="B121" t="str">
            <v>0x211701</v>
          </cell>
          <cell r="C121">
            <v>1</v>
          </cell>
          <cell r="E121">
            <v>1</v>
          </cell>
          <cell r="F121">
            <v>0</v>
          </cell>
        </row>
        <row r="122">
          <cell r="A122" t="str">
            <v>BRAKE_CONT_REAR_CUR_PRESSURE_CANOPEN</v>
          </cell>
          <cell r="B122" t="str">
            <v>0x211702</v>
          </cell>
          <cell r="E122">
            <v>1</v>
          </cell>
          <cell r="F122">
            <v>0</v>
          </cell>
          <cell r="G122" t="str">
            <v>дбар</v>
          </cell>
        </row>
        <row r="123">
          <cell r="A123" t="str">
            <v>BRAKE_CONT_FRONT_CUR_PRESSURE_CANOPEN</v>
          </cell>
          <cell r="B123" t="str">
            <v>0x211703</v>
          </cell>
          <cell r="E123">
            <v>1</v>
          </cell>
          <cell r="F123">
            <v>0</v>
          </cell>
          <cell r="G123" t="str">
            <v>дбар</v>
          </cell>
        </row>
        <row r="124">
          <cell r="A124" t="str">
            <v>BRAKE_PUMP_ENABLED</v>
          </cell>
          <cell r="B124" t="str">
            <v>0x211704</v>
          </cell>
          <cell r="E124">
            <v>1</v>
          </cell>
          <cell r="F124">
            <v>0</v>
          </cell>
        </row>
        <row r="125">
          <cell r="A125" t="str">
            <v>BRAKE_ACC_CUR_PRESSURE</v>
          </cell>
          <cell r="B125" t="str">
            <v>0x211705</v>
          </cell>
          <cell r="E125">
            <v>1</v>
          </cell>
          <cell r="F125">
            <v>0</v>
          </cell>
          <cell r="G125" t="str">
            <v>дбар</v>
          </cell>
        </row>
        <row r="126">
          <cell r="A126" t="str">
            <v>BRAKE_MANUAL_PUMP_EN</v>
          </cell>
          <cell r="B126" t="str">
            <v>0x211706</v>
          </cell>
          <cell r="C126">
            <v>1</v>
          </cell>
          <cell r="E126">
            <v>1</v>
          </cell>
          <cell r="F126">
            <v>0</v>
          </cell>
        </row>
        <row r="127">
          <cell r="A127" t="str">
            <v>BRAKE_SOL_ACCUM_REAR_MANUAL_CTRL</v>
          </cell>
          <cell r="B127" t="str">
            <v>0x211709</v>
          </cell>
          <cell r="C127">
            <v>1</v>
          </cell>
          <cell r="E127">
            <v>1</v>
          </cell>
          <cell r="F127">
            <v>0</v>
          </cell>
        </row>
        <row r="128">
          <cell r="A128" t="str">
            <v>BRAKE_SOL_REL_REAR_MANUAL_CTRL</v>
          </cell>
          <cell r="B128" t="str">
            <v>0x21170a</v>
          </cell>
          <cell r="C128">
            <v>1</v>
          </cell>
          <cell r="E128">
            <v>1</v>
          </cell>
          <cell r="F128">
            <v>0</v>
          </cell>
        </row>
        <row r="129">
          <cell r="A129" t="str">
            <v>BRAKE_SOL_ACCUM_FRONT_MANUAL_CTRL</v>
          </cell>
          <cell r="B129" t="str">
            <v>0x21170b</v>
          </cell>
          <cell r="C129">
            <v>1</v>
          </cell>
          <cell r="E129">
            <v>1</v>
          </cell>
          <cell r="F129">
            <v>0</v>
          </cell>
        </row>
        <row r="130">
          <cell r="A130" t="str">
            <v>BRAKE_SOL_REL_FRONT_MANUAL_CTRL</v>
          </cell>
          <cell r="B130" t="str">
            <v>0x21170c</v>
          </cell>
          <cell r="C130">
            <v>1</v>
          </cell>
          <cell r="E130">
            <v>1</v>
          </cell>
          <cell r="F130">
            <v>0</v>
          </cell>
        </row>
        <row r="131">
          <cell r="A131" t="str">
            <v>BRAKE_ACC_ERRORS</v>
          </cell>
          <cell r="B131" t="str">
            <v>0x21170d</v>
          </cell>
          <cell r="E131">
            <v>1</v>
          </cell>
          <cell r="F131">
            <v>0</v>
          </cell>
        </row>
        <row r="132">
          <cell r="A132" t="str">
            <v>BRAKE_CONT_FRONT_ERRORS</v>
          </cell>
          <cell r="B132" t="str">
            <v>0x21170e</v>
          </cell>
          <cell r="E132">
            <v>1</v>
          </cell>
          <cell r="F132">
            <v>0</v>
          </cell>
        </row>
        <row r="133">
          <cell r="A133" t="str">
            <v>BRAKE_CONT_REAR_ERRORS</v>
          </cell>
          <cell r="B133" t="str">
            <v>0x21170f</v>
          </cell>
          <cell r="E133">
            <v>1</v>
          </cell>
          <cell r="F133">
            <v>0</v>
          </cell>
        </row>
        <row r="134">
          <cell r="A134" t="str">
            <v>group Brake Graceful stop curve</v>
          </cell>
        </row>
        <row r="135">
          <cell r="A135" t="str">
            <v>BRAKE_CURVE_TIME_1</v>
          </cell>
          <cell r="B135" t="str">
            <v>0x211801</v>
          </cell>
          <cell r="C135">
            <v>1</v>
          </cell>
          <cell r="E135">
            <v>1</v>
          </cell>
          <cell r="F135">
            <v>0</v>
          </cell>
          <cell r="G135" t="str">
            <v>мс</v>
          </cell>
        </row>
        <row r="136">
          <cell r="A136" t="str">
            <v>BRAKE_CURVE_TIME_2</v>
          </cell>
          <cell r="B136" t="str">
            <v>0x211802</v>
          </cell>
          <cell r="C136">
            <v>1</v>
          </cell>
          <cell r="E136">
            <v>1</v>
          </cell>
          <cell r="F136">
            <v>0</v>
          </cell>
          <cell r="G136" t="str">
            <v>мс</v>
          </cell>
        </row>
        <row r="137">
          <cell r="A137" t="str">
            <v>BRAKE_CURVE_TIME_3</v>
          </cell>
          <cell r="B137" t="str">
            <v>0x211803</v>
          </cell>
          <cell r="C137">
            <v>1</v>
          </cell>
          <cell r="E137">
            <v>1</v>
          </cell>
          <cell r="F137">
            <v>0</v>
          </cell>
          <cell r="G137" t="str">
            <v>мс</v>
          </cell>
        </row>
        <row r="138">
          <cell r="A138" t="str">
            <v>BRAKE_CURVE_TIME_4</v>
          </cell>
          <cell r="B138" t="str">
            <v>0x211804</v>
          </cell>
          <cell r="C138">
            <v>1</v>
          </cell>
          <cell r="E138">
            <v>1</v>
          </cell>
          <cell r="F138">
            <v>0</v>
          </cell>
          <cell r="G138" t="str">
            <v>мс</v>
          </cell>
        </row>
        <row r="139">
          <cell r="A139" t="str">
            <v>BRAKE_CURVE_TIME_5</v>
          </cell>
          <cell r="B139" t="str">
            <v>0x211805</v>
          </cell>
          <cell r="C139">
            <v>1</v>
          </cell>
          <cell r="E139">
            <v>1</v>
          </cell>
          <cell r="F139">
            <v>0</v>
          </cell>
          <cell r="G139" t="str">
            <v>мс</v>
          </cell>
        </row>
        <row r="140">
          <cell r="A140" t="str">
            <v>BRAKE_CURVE_PRESSURE_1</v>
          </cell>
          <cell r="B140" t="str">
            <v>0x211806</v>
          </cell>
          <cell r="C140">
            <v>1</v>
          </cell>
          <cell r="E140">
            <v>2.5</v>
          </cell>
          <cell r="F140">
            <v>0</v>
          </cell>
          <cell r="G140" t="str">
            <v>%</v>
          </cell>
        </row>
        <row r="141">
          <cell r="A141" t="str">
            <v>BRAKE_CURVE_PRESSURE_2</v>
          </cell>
          <cell r="B141" t="str">
            <v>0x211807</v>
          </cell>
          <cell r="C141">
            <v>1</v>
          </cell>
          <cell r="E141">
            <v>2.5</v>
          </cell>
          <cell r="F141">
            <v>0</v>
          </cell>
          <cell r="G141" t="str">
            <v>%</v>
          </cell>
        </row>
        <row r="142">
          <cell r="A142" t="str">
            <v>BRAKE_CURVE_PRESSURE_3</v>
          </cell>
          <cell r="B142" t="str">
            <v>0x211808</v>
          </cell>
          <cell r="C142">
            <v>1</v>
          </cell>
          <cell r="E142">
            <v>2.5</v>
          </cell>
          <cell r="F142">
            <v>0</v>
          </cell>
          <cell r="G142" t="str">
            <v>%</v>
          </cell>
        </row>
        <row r="143">
          <cell r="A143" t="str">
            <v>BRAKE_CURVE_PRESSURE_4</v>
          </cell>
          <cell r="B143" t="str">
            <v>0x211809</v>
          </cell>
          <cell r="C143">
            <v>1</v>
          </cell>
          <cell r="E143">
            <v>2.5</v>
          </cell>
          <cell r="F143">
            <v>0</v>
          </cell>
          <cell r="G143" t="str">
            <v>%</v>
          </cell>
        </row>
        <row r="144">
          <cell r="A144" t="str">
            <v>BRAKE_CURVE_PRESSURE_5</v>
          </cell>
          <cell r="B144" t="str">
            <v>0x21180a</v>
          </cell>
          <cell r="C144">
            <v>1</v>
          </cell>
          <cell r="E144">
            <v>2.5</v>
          </cell>
          <cell r="F144">
            <v>0</v>
          </cell>
          <cell r="G144" t="str">
            <v>%</v>
          </cell>
        </row>
        <row r="145">
          <cell r="A145" t="str">
            <v>group System monitoring</v>
          </cell>
        </row>
        <row r="146">
          <cell r="A146" t="str">
            <v>SYSTEM_BKU_ONLINE</v>
          </cell>
          <cell r="B146" t="str">
            <v>0x212001</v>
          </cell>
          <cell r="E146">
            <v>1</v>
          </cell>
          <cell r="F146">
            <v>0</v>
          </cell>
        </row>
        <row r="147">
          <cell r="A147" t="str">
            <v>POWER_BKU_TURNOFF_TIMEOUT_MS</v>
          </cell>
          <cell r="B147" t="str">
            <v>0x212002</v>
          </cell>
          <cell r="C147">
            <v>1</v>
          </cell>
          <cell r="E147">
            <v>1</v>
          </cell>
          <cell r="F147">
            <v>0</v>
          </cell>
          <cell r="G147" t="str">
            <v>мс</v>
          </cell>
        </row>
        <row r="148">
          <cell r="A148" t="str">
            <v>SYSTEM_BKU_MSG_TIMEOUT</v>
          </cell>
          <cell r="B148" t="str">
            <v>0x212003</v>
          </cell>
          <cell r="C148">
            <v>1</v>
          </cell>
          <cell r="E148">
            <v>1</v>
          </cell>
          <cell r="F148">
            <v>0</v>
          </cell>
          <cell r="G148" t="str">
            <v>мс</v>
          </cell>
        </row>
        <row r="149">
          <cell r="A149" t="str">
            <v>JOYSTICK_TIMEOUT_MS</v>
          </cell>
          <cell r="B149" t="str">
            <v>0x212004</v>
          </cell>
          <cell r="C149">
            <v>1</v>
          </cell>
          <cell r="E149">
            <v>1</v>
          </cell>
          <cell r="F149">
            <v>0</v>
          </cell>
          <cell r="G149" t="str">
            <v>мс</v>
          </cell>
        </row>
        <row r="150">
          <cell r="A150" t="str">
            <v>SYSTEM_MAINLOOP_TIME</v>
          </cell>
          <cell r="B150" t="str">
            <v>0x212101</v>
          </cell>
          <cell r="E150">
            <v>1</v>
          </cell>
          <cell r="F150">
            <v>0</v>
          </cell>
          <cell r="G150" t="str">
            <v>мкс</v>
          </cell>
        </row>
        <row r="151">
          <cell r="A151" t="str">
            <v>SYSTEM_MAINLOOP_MAX_TIME</v>
          </cell>
          <cell r="B151" t="str">
            <v>0x212102</v>
          </cell>
          <cell r="E151">
            <v>1</v>
          </cell>
          <cell r="F151">
            <v>0</v>
          </cell>
          <cell r="G151" t="str">
            <v>мкс</v>
          </cell>
        </row>
        <row r="152">
          <cell r="A152" t="str">
            <v>RESET_ERRORS_CMD_CANOPEN</v>
          </cell>
          <cell r="B152" t="str">
            <v>0x212501</v>
          </cell>
          <cell r="C152">
            <v>1</v>
          </cell>
          <cell r="E152">
            <v>1</v>
          </cell>
          <cell r="F152">
            <v>0</v>
          </cell>
        </row>
        <row r="153">
          <cell r="A153" t="str">
            <v>LOG_LAST_IDX</v>
          </cell>
          <cell r="B153" t="str">
            <v>0x212601</v>
          </cell>
          <cell r="E153">
            <v>1</v>
          </cell>
          <cell r="F153">
            <v>0</v>
          </cell>
        </row>
        <row r="154">
          <cell r="A154" t="str">
            <v>LOG_FAULT_0</v>
          </cell>
          <cell r="B154" t="str">
            <v>0x212602</v>
          </cell>
          <cell r="E154">
            <v>1</v>
          </cell>
          <cell r="F154">
            <v>0</v>
          </cell>
        </row>
        <row r="155">
          <cell r="A155" t="str">
            <v>LOG_FAULT_1</v>
          </cell>
          <cell r="B155" t="str">
            <v>0x212603</v>
          </cell>
          <cell r="E155">
            <v>1</v>
          </cell>
          <cell r="F155">
            <v>0</v>
          </cell>
        </row>
        <row r="156">
          <cell r="A156" t="str">
            <v>LOG_FAULT_2</v>
          </cell>
          <cell r="B156" t="str">
            <v>0x212604</v>
          </cell>
          <cell r="E156">
            <v>1</v>
          </cell>
          <cell r="F156">
            <v>0</v>
          </cell>
        </row>
        <row r="157">
          <cell r="A157" t="str">
            <v>LOG_FAULT_3</v>
          </cell>
          <cell r="B157" t="str">
            <v>0x212605</v>
          </cell>
          <cell r="E157">
            <v>1</v>
          </cell>
          <cell r="F157">
            <v>0</v>
          </cell>
        </row>
        <row r="158">
          <cell r="A158" t="str">
            <v>LOG_FAULT_4</v>
          </cell>
          <cell r="B158" t="str">
            <v>0x212606</v>
          </cell>
          <cell r="E158">
            <v>1</v>
          </cell>
          <cell r="F158">
            <v>0</v>
          </cell>
        </row>
        <row r="159">
          <cell r="A159" t="str">
            <v>LOG_FAULT_5</v>
          </cell>
          <cell r="B159" t="str">
            <v>0x212607</v>
          </cell>
          <cell r="E159">
            <v>1</v>
          </cell>
          <cell r="F159">
            <v>0</v>
          </cell>
        </row>
        <row r="160">
          <cell r="A160" t="str">
            <v>LOG_FAULT_6</v>
          </cell>
          <cell r="B160" t="str">
            <v>0x212608</v>
          </cell>
          <cell r="E160">
            <v>1</v>
          </cell>
          <cell r="F160">
            <v>0</v>
          </cell>
        </row>
        <row r="161">
          <cell r="A161" t="str">
            <v>LOG_FAULT_7</v>
          </cell>
          <cell r="B161" t="str">
            <v>0x212609</v>
          </cell>
          <cell r="E161">
            <v>1</v>
          </cell>
          <cell r="F161">
            <v>0</v>
          </cell>
        </row>
        <row r="162">
          <cell r="A162" t="str">
            <v>LOG_FAULT_8</v>
          </cell>
          <cell r="B162" t="str">
            <v>0x21260a</v>
          </cell>
          <cell r="E162">
            <v>1</v>
          </cell>
          <cell r="F162">
            <v>0</v>
          </cell>
        </row>
        <row r="163">
          <cell r="A163" t="str">
            <v>LOG_FAULT_9</v>
          </cell>
          <cell r="B163" t="str">
            <v>0x21260b</v>
          </cell>
          <cell r="E163">
            <v>1</v>
          </cell>
          <cell r="F163">
            <v>0</v>
          </cell>
        </row>
        <row r="164">
          <cell r="A164" t="str">
            <v>group Suspension control (inputs)</v>
          </cell>
        </row>
        <row r="165">
          <cell r="A165" t="str">
            <v>SUSPENSION_ENABLE_PIN_SIGNAL</v>
          </cell>
          <cell r="B165" t="str">
            <v>0x213001</v>
          </cell>
          <cell r="E165">
            <v>1</v>
          </cell>
          <cell r="F165">
            <v>0</v>
          </cell>
        </row>
        <row r="166">
          <cell r="A166" t="str">
            <v>SUSPENSION_HEIGHT_CUR_1</v>
          </cell>
          <cell r="B166" t="str">
            <v>0x213002</v>
          </cell>
          <cell r="E166">
            <v>1</v>
          </cell>
          <cell r="F166">
            <v>0</v>
          </cell>
          <cell r="G166" t="str">
            <v>мм</v>
          </cell>
        </row>
        <row r="167">
          <cell r="A167" t="str">
            <v>SUSPENSION_HEIGHT_CUR_2</v>
          </cell>
          <cell r="B167" t="str">
            <v>0x213003</v>
          </cell>
          <cell r="E167">
            <v>1</v>
          </cell>
          <cell r="F167">
            <v>0</v>
          </cell>
          <cell r="G167" t="str">
            <v>мм</v>
          </cell>
        </row>
        <row r="168">
          <cell r="A168" t="str">
            <v>SUSPENSION_HEIGHT_CUR_3</v>
          </cell>
          <cell r="B168" t="str">
            <v>0x213004</v>
          </cell>
          <cell r="E168">
            <v>1</v>
          </cell>
          <cell r="F168">
            <v>0</v>
          </cell>
          <cell r="G168" t="str">
            <v>мм</v>
          </cell>
        </row>
        <row r="169">
          <cell r="A169" t="str">
            <v>SUSPENSION_HEIGHT_CUR_4</v>
          </cell>
          <cell r="B169" t="str">
            <v>0x213005</v>
          </cell>
          <cell r="E169">
            <v>1</v>
          </cell>
          <cell r="F169">
            <v>0</v>
          </cell>
          <cell r="G169" t="str">
            <v>мм</v>
          </cell>
        </row>
        <row r="170">
          <cell r="A170" t="str">
            <v>SUSPENSION_PRESSURE_CUR_1</v>
          </cell>
          <cell r="B170" t="str">
            <v>0x213006</v>
          </cell>
          <cell r="E170">
            <v>1</v>
          </cell>
          <cell r="F170">
            <v>0</v>
          </cell>
          <cell r="G170" t="str">
            <v>мбар</v>
          </cell>
        </row>
        <row r="171">
          <cell r="A171" t="str">
            <v>SUSPENSION_PRESSURE_CUR_2</v>
          </cell>
          <cell r="B171" t="str">
            <v>0x213007</v>
          </cell>
          <cell r="E171">
            <v>1</v>
          </cell>
          <cell r="F171">
            <v>0</v>
          </cell>
          <cell r="G171" t="str">
            <v>мбар</v>
          </cell>
        </row>
        <row r="172">
          <cell r="A172" t="str">
            <v>SUSPENSION_PRESSURE_CUR_3</v>
          </cell>
          <cell r="B172" t="str">
            <v>0x213008</v>
          </cell>
          <cell r="E172">
            <v>1</v>
          </cell>
          <cell r="F172">
            <v>0</v>
          </cell>
          <cell r="G172" t="str">
            <v>мбар</v>
          </cell>
        </row>
        <row r="173">
          <cell r="A173" t="str">
            <v>SUSPENSION_PRESSURE_CUR_4</v>
          </cell>
          <cell r="B173" t="str">
            <v>0x213009</v>
          </cell>
          <cell r="E173">
            <v>1</v>
          </cell>
          <cell r="F173">
            <v>0</v>
          </cell>
          <cell r="G173" t="str">
            <v>мбар</v>
          </cell>
        </row>
        <row r="174">
          <cell r="A174" t="str">
            <v>SUSPENSION_TASK_DETAILED_STATUS</v>
          </cell>
          <cell r="B174" t="str">
            <v>0x21300a</v>
          </cell>
          <cell r="E174">
            <v>1</v>
          </cell>
          <cell r="F174">
            <v>0</v>
          </cell>
        </row>
        <row r="175">
          <cell r="A175" t="str">
            <v>group Suspension control (settings)</v>
          </cell>
        </row>
        <row r="176">
          <cell r="A176" t="str">
            <v>SUSPENSION_PRESSURE_MAX</v>
          </cell>
          <cell r="B176" t="str">
            <v>0x213101</v>
          </cell>
          <cell r="C176">
            <v>1</v>
          </cell>
          <cell r="E176">
            <v>1</v>
          </cell>
          <cell r="F176">
            <v>0</v>
          </cell>
          <cell r="G176" t="str">
            <v>мбар</v>
          </cell>
        </row>
        <row r="177">
          <cell r="A177" t="str">
            <v>SUSPENSION_PRESSURE_MIN</v>
          </cell>
          <cell r="B177" t="str">
            <v>0x213102</v>
          </cell>
          <cell r="C177">
            <v>1</v>
          </cell>
          <cell r="E177">
            <v>1</v>
          </cell>
          <cell r="F177">
            <v>0</v>
          </cell>
          <cell r="G177" t="str">
            <v>мбар</v>
          </cell>
        </row>
        <row r="178">
          <cell r="A178" t="str">
            <v>SUSPENSION_HEIGHT_TOLERANCE</v>
          </cell>
          <cell r="B178" t="str">
            <v>0x213103</v>
          </cell>
          <cell r="C178">
            <v>1</v>
          </cell>
          <cell r="E178">
            <v>1</v>
          </cell>
          <cell r="F178">
            <v>0</v>
          </cell>
          <cell r="G178" t="str">
            <v>мм</v>
          </cell>
        </row>
        <row r="179">
          <cell r="A179" t="str">
            <v>SUSPENSION_PRESSURE_SENSOR_FILTER_PARAM</v>
          </cell>
          <cell r="B179" t="str">
            <v>0x213104</v>
          </cell>
          <cell r="C179">
            <v>1</v>
          </cell>
          <cell r="E179">
            <v>1</v>
          </cell>
          <cell r="F179">
            <v>0</v>
          </cell>
        </row>
        <row r="180">
          <cell r="A180" t="str">
            <v>SUSPENSION_HEIGHT_SENSOR_FILTER_PARAM</v>
          </cell>
          <cell r="B180" t="str">
            <v>0x213105</v>
          </cell>
          <cell r="C180">
            <v>1</v>
          </cell>
          <cell r="E180">
            <v>1</v>
          </cell>
          <cell r="F180">
            <v>0</v>
          </cell>
        </row>
        <row r="181">
          <cell r="A181" t="str">
            <v>SUSPENSION_HEIGHT_INVERT_1</v>
          </cell>
          <cell r="B181" t="str">
            <v>0x213106</v>
          </cell>
          <cell r="C181">
            <v>1</v>
          </cell>
          <cell r="E181">
            <v>1</v>
          </cell>
          <cell r="F181">
            <v>0</v>
          </cell>
        </row>
        <row r="182">
          <cell r="A182" t="str">
            <v>SUSPENSION_HEIGHT_INVERT_2</v>
          </cell>
          <cell r="B182" t="str">
            <v>0x213107</v>
          </cell>
          <cell r="C182">
            <v>1</v>
          </cell>
          <cell r="E182">
            <v>1</v>
          </cell>
          <cell r="F182">
            <v>0</v>
          </cell>
        </row>
        <row r="183">
          <cell r="A183" t="str">
            <v>SUSPENSION_HEIGHT_INVERT_3</v>
          </cell>
          <cell r="B183" t="str">
            <v>0x213108</v>
          </cell>
          <cell r="C183">
            <v>1</v>
          </cell>
          <cell r="E183">
            <v>1</v>
          </cell>
          <cell r="F183">
            <v>0</v>
          </cell>
        </row>
        <row r="184">
          <cell r="A184" t="str">
            <v>SUSPENSION_HEIGHT_INVERT_4</v>
          </cell>
          <cell r="B184" t="str">
            <v>0x213109</v>
          </cell>
          <cell r="C184">
            <v>1</v>
          </cell>
          <cell r="E184">
            <v>1</v>
          </cell>
          <cell r="F184">
            <v>0</v>
          </cell>
        </row>
        <row r="185">
          <cell r="A185" t="str">
            <v>SUSPENSION_HEIGHT_H_OFFSET_1</v>
          </cell>
          <cell r="B185" t="str">
            <v>0x21310a</v>
          </cell>
          <cell r="C185">
            <v>1</v>
          </cell>
          <cell r="E185">
            <v>1</v>
          </cell>
          <cell r="F185">
            <v>0</v>
          </cell>
          <cell r="G185" t="str">
            <v>мм</v>
          </cell>
        </row>
        <row r="186">
          <cell r="A186" t="str">
            <v>SUSPENSION_HEIGHT_H_OFFSET_2</v>
          </cell>
          <cell r="B186" t="str">
            <v>0x21310b</v>
          </cell>
          <cell r="C186">
            <v>1</v>
          </cell>
          <cell r="E186">
            <v>1</v>
          </cell>
          <cell r="F186">
            <v>0</v>
          </cell>
          <cell r="G186" t="str">
            <v>мм</v>
          </cell>
        </row>
        <row r="187">
          <cell r="A187" t="str">
            <v>SUSPENSION_HEIGHT_H_OFFSET_3</v>
          </cell>
          <cell r="B187" t="str">
            <v>0x21310c</v>
          </cell>
          <cell r="C187">
            <v>1</v>
          </cell>
          <cell r="E187">
            <v>1</v>
          </cell>
          <cell r="F187">
            <v>0</v>
          </cell>
          <cell r="G187" t="str">
            <v>мм</v>
          </cell>
        </row>
        <row r="188">
          <cell r="A188" t="str">
            <v>SUSPENSION_HEIGHT_H_OFFSET_4</v>
          </cell>
          <cell r="B188" t="str">
            <v>0x21310d</v>
          </cell>
          <cell r="C188">
            <v>1</v>
          </cell>
          <cell r="E188">
            <v>1</v>
          </cell>
          <cell r="F188">
            <v>0</v>
          </cell>
          <cell r="G188" t="str">
            <v>мм</v>
          </cell>
        </row>
        <row r="189">
          <cell r="A189" t="str">
            <v>group Voltage monitoring</v>
          </cell>
        </row>
        <row r="190">
          <cell r="A190" t="str">
            <v>SYSTEM_24V_VOLTAGE</v>
          </cell>
          <cell r="B190" t="str">
            <v>0x213501</v>
          </cell>
          <cell r="E190">
            <v>1000</v>
          </cell>
          <cell r="F190">
            <v>0</v>
          </cell>
          <cell r="G190" t="str">
            <v>В</v>
          </cell>
        </row>
        <row r="191">
          <cell r="A191" t="str">
            <v>SYSTEM_12V_VOLTAGE</v>
          </cell>
          <cell r="B191" t="str">
            <v>0x213502</v>
          </cell>
          <cell r="E191">
            <v>1000</v>
          </cell>
          <cell r="F191">
            <v>0</v>
          </cell>
          <cell r="G191" t="str">
            <v>В</v>
          </cell>
        </row>
        <row r="192">
          <cell r="A192" t="str">
            <v>SYSTEM_24V_VOLTAGE_LOWER_LIM</v>
          </cell>
          <cell r="B192" t="str">
            <v>0x213503</v>
          </cell>
          <cell r="C192">
            <v>1</v>
          </cell>
          <cell r="E192">
            <v>1000</v>
          </cell>
          <cell r="F192">
            <v>0</v>
          </cell>
          <cell r="G192" t="str">
            <v>В</v>
          </cell>
        </row>
        <row r="193">
          <cell r="A193" t="str">
            <v>SYSTEM_24V_VOLTAGE_UPPER_LIM</v>
          </cell>
          <cell r="B193" t="str">
            <v>0x213504</v>
          </cell>
          <cell r="C193">
            <v>1</v>
          </cell>
          <cell r="E193">
            <v>1000</v>
          </cell>
          <cell r="F193">
            <v>0</v>
          </cell>
          <cell r="G193" t="str">
            <v>В</v>
          </cell>
        </row>
        <row r="194">
          <cell r="A194" t="str">
            <v>SYSTEM_12V_VOLTAGE_LOWER_LIM</v>
          </cell>
          <cell r="B194" t="str">
            <v>0x213505</v>
          </cell>
          <cell r="C194">
            <v>1</v>
          </cell>
          <cell r="E194">
            <v>1000</v>
          </cell>
          <cell r="F194">
            <v>0</v>
          </cell>
          <cell r="G194" t="str">
            <v>В</v>
          </cell>
        </row>
        <row r="195">
          <cell r="A195" t="str">
            <v>SYSTEM_12V_VOLTAGE_UPPER_LIM</v>
          </cell>
          <cell r="B195" t="str">
            <v>0x213506</v>
          </cell>
          <cell r="C195">
            <v>1</v>
          </cell>
          <cell r="E195">
            <v>1000</v>
          </cell>
          <cell r="F195">
            <v>0</v>
          </cell>
          <cell r="G195" t="str">
            <v>В</v>
          </cell>
        </row>
        <row r="196">
          <cell r="A196" t="str">
            <v>group BMS</v>
          </cell>
        </row>
        <row r="197">
          <cell r="A197" t="str">
            <v>BMS_TIMEOUT_MS</v>
          </cell>
          <cell r="B197" t="str">
            <v>0x214001</v>
          </cell>
          <cell r="C197">
            <v>1</v>
          </cell>
          <cell r="E197">
            <v>1</v>
          </cell>
          <cell r="F197">
            <v>0</v>
          </cell>
          <cell r="G197" t="str">
            <v>мс</v>
          </cell>
        </row>
        <row r="198">
          <cell r="A198" t="str">
            <v>CHARGER_TIMEOUT_MS</v>
          </cell>
          <cell r="B198" t="str">
            <v>0x214002</v>
          </cell>
          <cell r="C198">
            <v>1</v>
          </cell>
          <cell r="E198">
            <v>1</v>
          </cell>
          <cell r="F198">
            <v>0</v>
          </cell>
          <cell r="G198" t="str">
            <v>мс</v>
          </cell>
        </row>
        <row r="199">
          <cell r="A199" t="str">
            <v>CHARGER_PSTED_VOLTAGE_THRES</v>
          </cell>
          <cell r="B199" t="str">
            <v>0x214003</v>
          </cell>
          <cell r="C199">
            <v>1</v>
          </cell>
          <cell r="E199">
            <v>1</v>
          </cell>
          <cell r="F199">
            <v>0</v>
          </cell>
          <cell r="G199" t="str">
            <v>В</v>
          </cell>
        </row>
        <row r="200">
          <cell r="A200" t="str">
            <v>CHARGER_IGNORE_VOLT_ERR_TIMEOUT_MS</v>
          </cell>
          <cell r="B200" t="str">
            <v>0x214004</v>
          </cell>
          <cell r="C200">
            <v>1</v>
          </cell>
          <cell r="E200">
            <v>1</v>
          </cell>
          <cell r="F200">
            <v>0</v>
          </cell>
          <cell r="G200" t="str">
            <v>мс</v>
          </cell>
        </row>
        <row r="201">
          <cell r="A201" t="str">
            <v>SYSTEM_BMS_ONLINE</v>
          </cell>
          <cell r="B201" t="str">
            <v>0x214005</v>
          </cell>
          <cell r="E201">
            <v>1</v>
          </cell>
          <cell r="F201">
            <v>0</v>
          </cell>
        </row>
        <row r="202">
          <cell r="A202" t="str">
            <v>SYSTEM_BZU_ONLINE</v>
          </cell>
          <cell r="B202" t="str">
            <v>0x214006</v>
          </cell>
          <cell r="E202">
            <v>1</v>
          </cell>
          <cell r="F202">
            <v>0</v>
          </cell>
        </row>
        <row r="203">
          <cell r="A203" t="str">
            <v>BMS_MULTIMSG_PAGE_DEBUG</v>
          </cell>
          <cell r="B203" t="str">
            <v>0x214007</v>
          </cell>
          <cell r="E203">
            <v>1</v>
          </cell>
          <cell r="F203">
            <v>0</v>
          </cell>
        </row>
        <row r="204">
          <cell r="A204" t="str">
            <v>group Parking brakes</v>
          </cell>
        </row>
        <row r="205">
          <cell r="A205" t="str">
            <v>PARKING_BRAKE_CMD_HOLD_CANOPEN</v>
          </cell>
          <cell r="B205" t="str">
            <v>0x214501</v>
          </cell>
          <cell r="C205">
            <v>1</v>
          </cell>
          <cell r="E205">
            <v>1</v>
          </cell>
          <cell r="F205">
            <v>0</v>
          </cell>
        </row>
        <row r="206">
          <cell r="A206" t="str">
            <v>PARKING_BRAKE_HELD_CANOPEN</v>
          </cell>
          <cell r="B206" t="str">
            <v>0x214502</v>
          </cell>
          <cell r="E206">
            <v>1</v>
          </cell>
          <cell r="F206">
            <v>0</v>
          </cell>
        </row>
        <row r="207">
          <cell r="A207" t="str">
            <v>group Discrete brakes</v>
          </cell>
        </row>
        <row r="208">
          <cell r="A208" t="str">
            <v>BRAKE_DISCRETE_ACCUM_TIMEOUT_MS</v>
          </cell>
          <cell r="B208" t="str">
            <v>0x214601</v>
          </cell>
          <cell r="C208">
            <v>1</v>
          </cell>
          <cell r="E208">
            <v>1</v>
          </cell>
          <cell r="F208">
            <v>0</v>
          </cell>
          <cell r="G208" t="str">
            <v>мс</v>
          </cell>
        </row>
        <row r="209">
          <cell r="A209" t="str">
            <v>BRAKE_DISCRETE_TOTAL_TIMEOUT_MS</v>
          </cell>
          <cell r="B209" t="str">
            <v>0x214602</v>
          </cell>
          <cell r="C209">
            <v>1</v>
          </cell>
          <cell r="E209">
            <v>1</v>
          </cell>
          <cell r="F209">
            <v>0</v>
          </cell>
          <cell r="G209" t="str">
            <v>мс</v>
          </cell>
        </row>
        <row r="210">
          <cell r="A210" t="str">
            <v>group Discrete input signals</v>
          </cell>
        </row>
        <row r="211">
          <cell r="A211" t="str">
            <v>INPUT_RED_BUTTON</v>
          </cell>
          <cell r="B211" t="str">
            <v>0x215001</v>
          </cell>
          <cell r="E211">
            <v>1</v>
          </cell>
          <cell r="F211">
            <v>0</v>
          </cell>
        </row>
        <row r="212">
          <cell r="A212" t="str">
            <v>INPUT_ANTIFREEZE_SENSOR</v>
          </cell>
          <cell r="B212" t="str">
            <v>0x215002</v>
          </cell>
          <cell r="E212">
            <v>1</v>
          </cell>
          <cell r="F212">
            <v>0</v>
          </cell>
        </row>
        <row r="213">
          <cell r="A213" t="str">
            <v>INPUT_BRAKE_FLUID_SENSOR</v>
          </cell>
          <cell r="B213" t="str">
            <v>0x215003</v>
          </cell>
          <cell r="E213">
            <v>1</v>
          </cell>
          <cell r="F213">
            <v>0</v>
          </cell>
        </row>
        <row r="214">
          <cell r="A214" t="str">
            <v>group ABS</v>
          </cell>
        </row>
        <row r="215">
          <cell r="A215" t="str">
            <v>ABS_WHEEL_TICK_COUNT</v>
          </cell>
          <cell r="B215" t="str">
            <v>0x216001</v>
          </cell>
          <cell r="C215">
            <v>1</v>
          </cell>
          <cell r="E215">
            <v>1</v>
          </cell>
          <cell r="F215">
            <v>0</v>
          </cell>
        </row>
        <row r="216">
          <cell r="A216" t="str">
            <v>ABS_WHEEL_DIAMETER</v>
          </cell>
          <cell r="B216" t="str">
            <v>0x216002</v>
          </cell>
          <cell r="C216">
            <v>1</v>
          </cell>
          <cell r="E216">
            <v>1</v>
          </cell>
          <cell r="F216">
            <v>0</v>
          </cell>
          <cell r="G216" t="str">
            <v>мм</v>
          </cell>
        </row>
        <row r="217">
          <cell r="A217" t="str">
            <v>ABS_WHEEL_MIN_SPEED_THRESHOLD</v>
          </cell>
          <cell r="B217" t="str">
            <v>0x216003</v>
          </cell>
          <cell r="C217">
            <v>1</v>
          </cell>
          <cell r="E217">
            <v>4.0966816878328549</v>
          </cell>
          <cell r="F217">
            <v>0</v>
          </cell>
          <cell r="G217" t="str">
            <v>об.мин</v>
          </cell>
        </row>
        <row r="218">
          <cell r="A218" t="str">
            <v>ABS_MOTOR_MIN_SPEED_THRESHOLD</v>
          </cell>
          <cell r="B218" t="str">
            <v>0x216004</v>
          </cell>
          <cell r="C218">
            <v>1</v>
          </cell>
          <cell r="E218">
            <v>4.0966816878328549</v>
          </cell>
          <cell r="F218">
            <v>0</v>
          </cell>
          <cell r="G218" t="str">
            <v xml:space="preserve">об.мин </v>
          </cell>
        </row>
        <row r="219">
          <cell r="A219" t="str">
            <v>ABS_WARNING_COUNT_THRESHOLD</v>
          </cell>
          <cell r="B219" t="str">
            <v>0x216005</v>
          </cell>
          <cell r="C219">
            <v>1</v>
          </cell>
          <cell r="E219">
            <v>1</v>
          </cell>
          <cell r="F219">
            <v>0</v>
          </cell>
        </row>
        <row r="220">
          <cell r="A220" t="str">
            <v>ABS_FAILURE_COUNT_THRESHOLD</v>
          </cell>
          <cell r="B220" t="str">
            <v>0x216006</v>
          </cell>
          <cell r="C220">
            <v>1</v>
          </cell>
          <cell r="E220">
            <v>1</v>
          </cell>
          <cell r="F220">
            <v>0</v>
          </cell>
        </row>
        <row r="221">
          <cell r="A221" t="str">
            <v>ABS_SENSOR_MAPPING_FL</v>
          </cell>
          <cell r="B221" t="str">
            <v>0x216007</v>
          </cell>
          <cell r="C221">
            <v>1</v>
          </cell>
          <cell r="E221">
            <v>1</v>
          </cell>
          <cell r="F221">
            <v>0</v>
          </cell>
        </row>
        <row r="222">
          <cell r="A222" t="str">
            <v>ABS_SENSOR_MAPPING_FR</v>
          </cell>
          <cell r="B222" t="str">
            <v>0x216008</v>
          </cell>
          <cell r="C222">
            <v>1</v>
          </cell>
          <cell r="E222">
            <v>1</v>
          </cell>
          <cell r="F222">
            <v>0</v>
          </cell>
        </row>
        <row r="223">
          <cell r="A223" t="str">
            <v>ABS_SENSOR_MAPPING_RL</v>
          </cell>
          <cell r="B223" t="str">
            <v>0x216009</v>
          </cell>
          <cell r="C223">
            <v>1</v>
          </cell>
          <cell r="E223">
            <v>1</v>
          </cell>
          <cell r="F223">
            <v>0</v>
          </cell>
        </row>
        <row r="224">
          <cell r="A224" t="str">
            <v>ABS_SENSOR_MAPPING_RR</v>
          </cell>
          <cell r="B224" t="str">
            <v>0x21600a</v>
          </cell>
          <cell r="C224">
            <v>1</v>
          </cell>
          <cell r="E224">
            <v>1</v>
          </cell>
          <cell r="F224">
            <v>0</v>
          </cell>
        </row>
        <row r="225">
          <cell r="A225" t="str">
            <v>ABS_FILTER_FACTOR</v>
          </cell>
          <cell r="B225" t="str">
            <v>0x21600b</v>
          </cell>
          <cell r="C225">
            <v>1</v>
          </cell>
          <cell r="E225">
            <v>1</v>
          </cell>
          <cell r="F225">
            <v>0</v>
          </cell>
        </row>
        <row r="226">
          <cell r="A226" t="str">
            <v>ABS_VELOCITY</v>
          </cell>
          <cell r="B226" t="str">
            <v>0x21600c</v>
          </cell>
          <cell r="E226">
            <v>100</v>
          </cell>
          <cell r="F226">
            <v>0</v>
          </cell>
          <cell r="G226" t="str">
            <v>м/с</v>
          </cell>
        </row>
        <row r="227">
          <cell r="A227" t="str">
            <v>ABS_WHEEL_FREQ_FL_CANOPEN</v>
          </cell>
          <cell r="B227" t="str">
            <v>0x21600d</v>
          </cell>
          <cell r="E227">
            <v>500</v>
          </cell>
          <cell r="F227">
            <v>0</v>
          </cell>
          <cell r="G227" t="str">
            <v>Гц</v>
          </cell>
        </row>
        <row r="228">
          <cell r="A228" t="str">
            <v>ABS_WHEEL_FREQ_FR_CANOPEN</v>
          </cell>
          <cell r="B228" t="str">
            <v>0x21600e</v>
          </cell>
          <cell r="E228">
            <v>500</v>
          </cell>
          <cell r="F228">
            <v>0</v>
          </cell>
          <cell r="G228" t="str">
            <v>Гц</v>
          </cell>
        </row>
        <row r="229">
          <cell r="A229" t="str">
            <v>ABS_WHEEL_FREQ_RL_CANOPEN</v>
          </cell>
          <cell r="B229" t="str">
            <v>0x21600f</v>
          </cell>
          <cell r="E229">
            <v>500</v>
          </cell>
          <cell r="F229">
            <v>0</v>
          </cell>
          <cell r="G229" t="str">
            <v>Гц</v>
          </cell>
        </row>
        <row r="230">
          <cell r="A230" t="str">
            <v>ABS_WHEEL_FREQ_RR_CANOPEN</v>
          </cell>
          <cell r="B230" t="str">
            <v>0x216010</v>
          </cell>
          <cell r="E230">
            <v>500</v>
          </cell>
          <cell r="F230">
            <v>0</v>
          </cell>
          <cell r="G230" t="str">
            <v>Гц</v>
          </cell>
        </row>
        <row r="231">
          <cell r="A231" t="str">
            <v>ABS_MIN_VELOCITY_THRESHOLD</v>
          </cell>
          <cell r="B231" t="str">
            <v>0x216011</v>
          </cell>
          <cell r="C231">
            <v>1</v>
          </cell>
          <cell r="E231">
            <v>100</v>
          </cell>
          <cell r="F231">
            <v>0</v>
          </cell>
          <cell r="G231" t="str">
            <v>м/с</v>
          </cell>
        </row>
        <row r="232">
          <cell r="A232" t="str">
            <v>group Cooling fan</v>
          </cell>
        </row>
        <row r="233">
          <cell r="A233" t="str">
            <v>COOLING_MOTOR_TEMP_MIN</v>
          </cell>
          <cell r="B233" t="str">
            <v>0x216501</v>
          </cell>
          <cell r="C233">
            <v>1</v>
          </cell>
          <cell r="E233">
            <v>1</v>
          </cell>
          <cell r="F233">
            <v>0</v>
          </cell>
          <cell r="G233" t="str">
            <v>°</v>
          </cell>
        </row>
        <row r="234">
          <cell r="A234" t="str">
            <v>COOLING_MOTOR_TEMP_MAX</v>
          </cell>
          <cell r="B234" t="str">
            <v>0x216502</v>
          </cell>
          <cell r="C234">
            <v>1</v>
          </cell>
          <cell r="E234">
            <v>1</v>
          </cell>
          <cell r="F234">
            <v>0</v>
          </cell>
          <cell r="G234" t="str">
            <v>°</v>
          </cell>
        </row>
        <row r="235">
          <cell r="A235" t="str">
            <v>COOLING_INVERTOR_TEMP_MIN</v>
          </cell>
          <cell r="B235" t="str">
            <v>0x216503</v>
          </cell>
          <cell r="C235">
            <v>1</v>
          </cell>
          <cell r="E235">
            <v>1</v>
          </cell>
          <cell r="F235">
            <v>0</v>
          </cell>
          <cell r="G235" t="str">
            <v>°</v>
          </cell>
        </row>
        <row r="236">
          <cell r="A236" t="str">
            <v>COOLING_INVERTOR_TEMP_MAX</v>
          </cell>
          <cell r="B236" t="str">
            <v>0x216504</v>
          </cell>
          <cell r="C236">
            <v>1</v>
          </cell>
          <cell r="E236">
            <v>1</v>
          </cell>
          <cell r="F236">
            <v>0</v>
          </cell>
          <cell r="G236" t="str">
            <v>°</v>
          </cell>
        </row>
        <row r="237">
          <cell r="A237" t="str">
            <v>COOLING_COIL_TEMP_MIN</v>
          </cell>
          <cell r="B237" t="str">
            <v>0x216505</v>
          </cell>
          <cell r="C237">
            <v>1</v>
          </cell>
          <cell r="E237">
            <v>1</v>
          </cell>
          <cell r="F237">
            <v>0</v>
          </cell>
          <cell r="G237" t="str">
            <v>°</v>
          </cell>
        </row>
        <row r="238">
          <cell r="A238" t="str">
            <v>COOLING_COIL_TEMP_MAX</v>
          </cell>
          <cell r="B238" t="str">
            <v>0x216506</v>
          </cell>
          <cell r="C238">
            <v>1</v>
          </cell>
          <cell r="E238">
            <v>1</v>
          </cell>
          <cell r="F238">
            <v>0</v>
          </cell>
          <cell r="G238" t="str">
            <v>°</v>
          </cell>
        </row>
        <row r="239">
          <cell r="A239" t="str">
            <v>COOLING_FAN_ENABLE</v>
          </cell>
          <cell r="B239" t="str">
            <v>0x216507</v>
          </cell>
          <cell r="C239">
            <v>1</v>
          </cell>
          <cell r="E239">
            <v>1</v>
          </cell>
          <cell r="F23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abSelected="1" topLeftCell="A228" workbookViewId="0">
      <selection activeCell="F244" sqref="F244"/>
    </sheetView>
  </sheetViews>
  <sheetFormatPr defaultRowHeight="14.4" x14ac:dyDescent="0.3"/>
  <cols>
    <col min="1" max="1" width="42.77734375" bestFit="1" customWidth="1"/>
    <col min="3" max="3" width="7.77734375" bestFit="1" customWidth="1"/>
    <col min="4" max="4" width="10.33203125" bestFit="1" customWidth="1"/>
    <col min="5" max="5" width="12" bestFit="1" customWidth="1"/>
    <col min="6" max="6" width="6.21875" bestFit="1" customWidth="1"/>
    <col min="7" max="7" width="4.33203125" bestFit="1" customWidth="1"/>
    <col min="8" max="8" width="5.5546875" bestFit="1" customWidth="1"/>
    <col min="9" max="9" width="10.6640625" bestFit="1" customWidth="1"/>
    <col min="10" max="10" width="11.88671875" bestFit="1" customWidth="1"/>
    <col min="11" max="11" width="12.33203125" bestFit="1" customWidth="1"/>
    <col min="12" max="12" width="6" bestFit="1" customWidth="1"/>
    <col min="13" max="13" width="6.44140625" bestFit="1" customWidth="1"/>
    <col min="14" max="14" width="4" bestFit="1" customWidth="1"/>
    <col min="15" max="15" width="6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484</v>
      </c>
    </row>
    <row r="3" spans="1:15" x14ac:dyDescent="0.3">
      <c r="A3" t="s">
        <v>16</v>
      </c>
      <c r="B3" t="s">
        <v>17</v>
      </c>
      <c r="C3">
        <v>1</v>
      </c>
      <c r="E3">
        <f>VLOOKUP(A3,[1]КВУ_ТТС!$A$3:$G$239,5,0)</f>
        <v>0</v>
      </c>
      <c r="F3">
        <f>VLOOKUP(A3,[1]КВУ_ТТС!$A$3:$G$239,6,0)</f>
        <v>0</v>
      </c>
      <c r="G3">
        <f>VLOOKUP(A3,[1]КВУ_ТТС!$A$3:$G$239,7,0)</f>
        <v>0</v>
      </c>
      <c r="K3" t="s">
        <v>18</v>
      </c>
    </row>
    <row r="4" spans="1:15" x14ac:dyDescent="0.3">
      <c r="A4" t="s">
        <v>19</v>
      </c>
      <c r="B4" t="s">
        <v>20</v>
      </c>
      <c r="C4">
        <v>1</v>
      </c>
      <c r="E4">
        <f>VLOOKUP(A4,[1]КВУ_ТТС!$A$3:$G$239,5,0)</f>
        <v>0</v>
      </c>
      <c r="F4">
        <f>VLOOKUP(A4,[1]КВУ_ТТС!$A$3:$G$239,6,0)</f>
        <v>0</v>
      </c>
      <c r="G4">
        <f>VLOOKUP(A4,[1]КВУ_ТТС!$A$3:$G$239,7,0)</f>
        <v>0</v>
      </c>
      <c r="K4" t="s">
        <v>18</v>
      </c>
    </row>
    <row r="5" spans="1:15" x14ac:dyDescent="0.3">
      <c r="A5" t="s">
        <v>21</v>
      </c>
      <c r="B5" t="s">
        <v>22</v>
      </c>
      <c r="C5">
        <v>1</v>
      </c>
      <c r="E5" t="e">
        <f>VLOOKUP(A5,[1]КВУ_ТТС!$A$3:$G$239,5,0)</f>
        <v>#N/A</v>
      </c>
      <c r="F5" t="e">
        <f>VLOOKUP(A5,[1]КВУ_ТТС!$A$3:$G$239,6,0)</f>
        <v>#N/A</v>
      </c>
      <c r="G5" t="e">
        <f>VLOOKUP(A5,[1]КВУ_ТТС!$A$3:$G$239,7,0)</f>
        <v>#N/A</v>
      </c>
      <c r="K5" t="s">
        <v>18</v>
      </c>
    </row>
    <row r="6" spans="1:15" x14ac:dyDescent="0.3">
      <c r="A6" t="s">
        <v>23</v>
      </c>
      <c r="B6" t="s">
        <v>24</v>
      </c>
      <c r="C6">
        <v>1</v>
      </c>
      <c r="E6" t="e">
        <f>VLOOKUP(A6,[1]КВУ_ТТС!$A$3:$G$239,5,0)</f>
        <v>#N/A</v>
      </c>
      <c r="F6" t="e">
        <f>VLOOKUP(A6,[1]КВУ_ТТС!$A$3:$G$239,6,0)</f>
        <v>#N/A</v>
      </c>
      <c r="G6" t="e">
        <f>VLOOKUP(A6,[1]КВУ_ТТС!$A$3:$G$239,7,0)</f>
        <v>#N/A</v>
      </c>
      <c r="K6" t="s">
        <v>18</v>
      </c>
    </row>
    <row r="7" spans="1:15" x14ac:dyDescent="0.3">
      <c r="A7" t="s">
        <v>25</v>
      </c>
      <c r="B7" t="s">
        <v>26</v>
      </c>
      <c r="C7">
        <v>1</v>
      </c>
      <c r="E7">
        <f>VLOOKUP(A7,[1]КВУ_ТТС!$A$3:$G$239,5,0)</f>
        <v>0</v>
      </c>
      <c r="F7">
        <f>VLOOKUP(A7,[1]КВУ_ТТС!$A$3:$G$239,6,0)</f>
        <v>0</v>
      </c>
      <c r="G7" t="str">
        <f>VLOOKUP(A7,[1]КВУ_ТТС!$A$3:$G$239,7,0)</f>
        <v>мс</v>
      </c>
      <c r="K7" t="s">
        <v>15</v>
      </c>
    </row>
    <row r="8" spans="1:15" x14ac:dyDescent="0.3">
      <c r="A8" t="s">
        <v>27</v>
      </c>
      <c r="B8" t="s">
        <v>28</v>
      </c>
      <c r="C8">
        <v>1</v>
      </c>
      <c r="E8">
        <f>VLOOKUP(A8,[1]КВУ_ТТС!$A$3:$G$239,5,0)</f>
        <v>0</v>
      </c>
      <c r="F8">
        <f>VLOOKUP(A8,[1]КВУ_ТТС!$A$3:$G$239,6,0)</f>
        <v>0</v>
      </c>
      <c r="G8">
        <f>VLOOKUP(A8,[1]КВУ_ТТС!$A$3:$G$239,7,0)</f>
        <v>0</v>
      </c>
      <c r="K8" t="s">
        <v>29</v>
      </c>
    </row>
    <row r="9" spans="1:15" x14ac:dyDescent="0.3">
      <c r="A9" t="s">
        <v>30</v>
      </c>
      <c r="B9" t="s">
        <v>31</v>
      </c>
      <c r="C9">
        <v>1</v>
      </c>
      <c r="E9">
        <f>VLOOKUP(A9,[1]КВУ_ТТС!$A$3:$G$239,5,0)</f>
        <v>0</v>
      </c>
      <c r="F9">
        <f>VLOOKUP(A9,[1]КВУ_ТТС!$A$3:$G$239,6,0)</f>
        <v>0</v>
      </c>
      <c r="G9">
        <f>VLOOKUP(A9,[1]КВУ_ТТС!$A$3:$G$239,7,0)</f>
        <v>0</v>
      </c>
      <c r="K9" t="s">
        <v>29</v>
      </c>
    </row>
    <row r="10" spans="1:15" x14ac:dyDescent="0.3">
      <c r="A10" t="s">
        <v>483</v>
      </c>
      <c r="E10" t="e">
        <f>VLOOKUP(A10,[1]КВУ_ТТС!$A$3:$G$239,5,0)</f>
        <v>#N/A</v>
      </c>
      <c r="F10" t="e">
        <f>VLOOKUP(A10,[1]КВУ_ТТС!$A$3:$G$239,6,0)</f>
        <v>#N/A</v>
      </c>
      <c r="G10" t="e">
        <f>VLOOKUP(A10,[1]КВУ_ТТС!$A$3:$G$239,7,0)</f>
        <v>#N/A</v>
      </c>
    </row>
    <row r="11" spans="1:15" x14ac:dyDescent="0.3">
      <c r="A11" t="s">
        <v>32</v>
      </c>
      <c r="B11" t="s">
        <v>33</v>
      </c>
      <c r="E11" t="e">
        <f>VLOOKUP(A11,[1]КВУ_ТТС!$A$3:$G$239,5,0)</f>
        <v>#N/A</v>
      </c>
      <c r="F11" t="e">
        <f>VLOOKUP(A11,[1]КВУ_ТТС!$A$3:$G$239,6,0)</f>
        <v>#N/A</v>
      </c>
      <c r="G11" t="e">
        <f>VLOOKUP(A11,[1]КВУ_ТТС!$A$3:$G$239,7,0)</f>
        <v>#N/A</v>
      </c>
      <c r="K11" t="s">
        <v>18</v>
      </c>
    </row>
    <row r="12" spans="1:15" x14ac:dyDescent="0.3">
      <c r="A12" t="s">
        <v>34</v>
      </c>
      <c r="B12" t="s">
        <v>35</v>
      </c>
      <c r="E12" t="e">
        <f>VLOOKUP(A12,[1]КВУ_ТТС!$A$3:$G$239,5,0)</f>
        <v>#N/A</v>
      </c>
      <c r="F12" t="e">
        <f>VLOOKUP(A12,[1]КВУ_ТТС!$A$3:$G$239,6,0)</f>
        <v>#N/A</v>
      </c>
      <c r="G12" t="e">
        <f>VLOOKUP(A12,[1]КВУ_ТТС!$A$3:$G$239,7,0)</f>
        <v>#N/A</v>
      </c>
      <c r="K12" t="s">
        <v>18</v>
      </c>
    </row>
    <row r="13" spans="1:15" x14ac:dyDescent="0.3">
      <c r="A13" t="s">
        <v>36</v>
      </c>
      <c r="B13" t="s">
        <v>37</v>
      </c>
      <c r="E13" t="e">
        <f>VLOOKUP(A13,[1]КВУ_ТТС!$A$3:$G$239,5,0)</f>
        <v>#N/A</v>
      </c>
      <c r="F13" t="e">
        <f>VLOOKUP(A13,[1]КВУ_ТТС!$A$3:$G$239,6,0)</f>
        <v>#N/A</v>
      </c>
      <c r="G13" t="e">
        <f>VLOOKUP(A13,[1]КВУ_ТТС!$A$3:$G$239,7,0)</f>
        <v>#N/A</v>
      </c>
      <c r="K13" t="s">
        <v>18</v>
      </c>
    </row>
    <row r="14" spans="1:15" x14ac:dyDescent="0.3">
      <c r="A14" t="s">
        <v>38</v>
      </c>
      <c r="B14" t="s">
        <v>39</v>
      </c>
      <c r="E14" t="e">
        <f>VLOOKUP(A14,[1]КВУ_ТТС!$A$3:$G$239,5,0)</f>
        <v>#N/A</v>
      </c>
      <c r="F14" t="e">
        <f>VLOOKUP(A14,[1]КВУ_ТТС!$A$3:$G$239,6,0)</f>
        <v>#N/A</v>
      </c>
      <c r="G14" t="e">
        <f>VLOOKUP(A14,[1]КВУ_ТТС!$A$3:$G$239,7,0)</f>
        <v>#N/A</v>
      </c>
      <c r="K14" t="s">
        <v>18</v>
      </c>
    </row>
    <row r="15" spans="1:15" x14ac:dyDescent="0.3">
      <c r="A15" t="s">
        <v>40</v>
      </c>
      <c r="B15" t="s">
        <v>41</v>
      </c>
      <c r="E15" t="e">
        <f>VLOOKUP(A15,[1]КВУ_ТТС!$A$3:$G$239,5,0)</f>
        <v>#N/A</v>
      </c>
      <c r="F15" t="e">
        <f>VLOOKUP(A15,[1]КВУ_ТТС!$A$3:$G$239,6,0)</f>
        <v>#N/A</v>
      </c>
      <c r="G15" t="e">
        <f>VLOOKUP(A15,[1]КВУ_ТТС!$A$3:$G$239,7,0)</f>
        <v>#N/A</v>
      </c>
      <c r="K15" t="s">
        <v>18</v>
      </c>
    </row>
    <row r="16" spans="1:15" x14ac:dyDescent="0.3">
      <c r="A16" t="s">
        <v>42</v>
      </c>
      <c r="B16" t="s">
        <v>43</v>
      </c>
      <c r="E16" t="e">
        <f>VLOOKUP(A16,[1]КВУ_ТТС!$A$3:$G$239,5,0)</f>
        <v>#N/A</v>
      </c>
      <c r="F16" t="e">
        <f>VLOOKUP(A16,[1]КВУ_ТТС!$A$3:$G$239,6,0)</f>
        <v>#N/A</v>
      </c>
      <c r="G16" t="e">
        <f>VLOOKUP(A16,[1]КВУ_ТТС!$A$3:$G$239,7,0)</f>
        <v>#N/A</v>
      </c>
      <c r="K16" t="s">
        <v>18</v>
      </c>
    </row>
    <row r="17" spans="1:11" x14ac:dyDescent="0.3">
      <c r="A17" t="s">
        <v>44</v>
      </c>
      <c r="B17" t="s">
        <v>45</v>
      </c>
      <c r="E17" t="e">
        <f>VLOOKUP(A17,[1]КВУ_ТТС!$A$3:$G$239,5,0)</f>
        <v>#N/A</v>
      </c>
      <c r="F17" t="e">
        <f>VLOOKUP(A17,[1]КВУ_ТТС!$A$3:$G$239,6,0)</f>
        <v>#N/A</v>
      </c>
      <c r="G17" t="e">
        <f>VLOOKUP(A17,[1]КВУ_ТТС!$A$3:$G$239,7,0)</f>
        <v>#N/A</v>
      </c>
      <c r="K17" t="s">
        <v>18</v>
      </c>
    </row>
    <row r="18" spans="1:11" x14ac:dyDescent="0.3">
      <c r="A18" t="s">
        <v>46</v>
      </c>
      <c r="B18" t="s">
        <v>47</v>
      </c>
      <c r="C18">
        <v>1</v>
      </c>
      <c r="E18" t="e">
        <f>VLOOKUP(A18,[1]КВУ_ТТС!$A$3:$G$239,5,0)</f>
        <v>#N/A</v>
      </c>
      <c r="F18" t="e">
        <f>VLOOKUP(A18,[1]КВУ_ТТС!$A$3:$G$239,6,0)</f>
        <v>#N/A</v>
      </c>
      <c r="G18" t="e">
        <f>VLOOKUP(A18,[1]КВУ_ТТС!$A$3:$G$239,7,0)</f>
        <v>#N/A</v>
      </c>
      <c r="K18" t="s">
        <v>48</v>
      </c>
    </row>
    <row r="19" spans="1:11" x14ac:dyDescent="0.3">
      <c r="A19" t="s">
        <v>49</v>
      </c>
      <c r="B19" t="s">
        <v>50</v>
      </c>
      <c r="C19">
        <v>1</v>
      </c>
      <c r="E19" t="e">
        <f>VLOOKUP(A19,[1]КВУ_ТТС!$A$3:$G$239,5,0)</f>
        <v>#N/A</v>
      </c>
      <c r="F19" t="e">
        <f>VLOOKUP(A19,[1]КВУ_ТТС!$A$3:$G$239,6,0)</f>
        <v>#N/A</v>
      </c>
      <c r="G19" t="e">
        <f>VLOOKUP(A19,[1]КВУ_ТТС!$A$3:$G$239,7,0)</f>
        <v>#N/A</v>
      </c>
      <c r="K19" t="s">
        <v>48</v>
      </c>
    </row>
    <row r="20" spans="1:11" x14ac:dyDescent="0.3">
      <c r="A20" t="s">
        <v>51</v>
      </c>
      <c r="B20" t="s">
        <v>52</v>
      </c>
      <c r="C20">
        <v>1</v>
      </c>
      <c r="E20" t="e">
        <f>VLOOKUP(A20,[1]КВУ_ТТС!$A$3:$G$239,5,0)</f>
        <v>#N/A</v>
      </c>
      <c r="F20" t="e">
        <f>VLOOKUP(A20,[1]КВУ_ТТС!$A$3:$G$239,6,0)</f>
        <v>#N/A</v>
      </c>
      <c r="G20" t="e">
        <f>VLOOKUP(A20,[1]КВУ_ТТС!$A$3:$G$239,7,0)</f>
        <v>#N/A</v>
      </c>
      <c r="K20" t="s">
        <v>48</v>
      </c>
    </row>
    <row r="21" spans="1:11" x14ac:dyDescent="0.3">
      <c r="A21" t="s">
        <v>53</v>
      </c>
      <c r="B21" t="s">
        <v>54</v>
      </c>
      <c r="C21">
        <v>1</v>
      </c>
      <c r="E21" t="e">
        <f>VLOOKUP(A21,[1]КВУ_ТТС!$A$3:$G$239,5,0)</f>
        <v>#N/A</v>
      </c>
      <c r="F21" t="e">
        <f>VLOOKUP(A21,[1]КВУ_ТТС!$A$3:$G$239,6,0)</f>
        <v>#N/A</v>
      </c>
      <c r="G21" t="e">
        <f>VLOOKUP(A21,[1]КВУ_ТТС!$A$3:$G$239,7,0)</f>
        <v>#N/A</v>
      </c>
      <c r="K21" t="s">
        <v>48</v>
      </c>
    </row>
    <row r="22" spans="1:11" x14ac:dyDescent="0.3">
      <c r="A22" t="s">
        <v>55</v>
      </c>
      <c r="B22" t="s">
        <v>56</v>
      </c>
      <c r="C22">
        <v>1</v>
      </c>
      <c r="E22" t="e">
        <f>VLOOKUP(A22,[1]КВУ_ТТС!$A$3:$G$239,5,0)</f>
        <v>#N/A</v>
      </c>
      <c r="F22" t="e">
        <f>VLOOKUP(A22,[1]КВУ_ТТС!$A$3:$G$239,6,0)</f>
        <v>#N/A</v>
      </c>
      <c r="G22" t="e">
        <f>VLOOKUP(A22,[1]КВУ_ТТС!$A$3:$G$239,7,0)</f>
        <v>#N/A</v>
      </c>
      <c r="K22" t="s">
        <v>48</v>
      </c>
    </row>
    <row r="23" spans="1:11" x14ac:dyDescent="0.3">
      <c r="A23" t="s">
        <v>57</v>
      </c>
      <c r="B23" t="s">
        <v>58</v>
      </c>
      <c r="C23">
        <v>1</v>
      </c>
      <c r="E23" t="e">
        <f>VLOOKUP(A23,[1]КВУ_ТТС!$A$3:$G$239,5,0)</f>
        <v>#N/A</v>
      </c>
      <c r="F23" t="e">
        <f>VLOOKUP(A23,[1]КВУ_ТТС!$A$3:$G$239,6,0)</f>
        <v>#N/A</v>
      </c>
      <c r="G23" t="e">
        <f>VLOOKUP(A23,[1]КВУ_ТТС!$A$3:$G$239,7,0)</f>
        <v>#N/A</v>
      </c>
      <c r="K23" t="s">
        <v>48</v>
      </c>
    </row>
    <row r="24" spans="1:11" x14ac:dyDescent="0.3">
      <c r="A24" t="s">
        <v>59</v>
      </c>
      <c r="E24">
        <f>VLOOKUP(A24,[1]КВУ_ТТС!$A$3:$G$239,5,0)</f>
        <v>0</v>
      </c>
      <c r="F24">
        <f>VLOOKUP(A24,[1]КВУ_ТТС!$A$3:$G$239,6,0)</f>
        <v>0</v>
      </c>
      <c r="G24">
        <f>VLOOKUP(A24,[1]КВУ_ТТС!$A$3:$G$239,7,0)</f>
        <v>0</v>
      </c>
    </row>
    <row r="25" spans="1:11" x14ac:dyDescent="0.3">
      <c r="A25" t="s">
        <v>60</v>
      </c>
      <c r="B25" t="s">
        <v>61</v>
      </c>
      <c r="E25">
        <f>VLOOKUP(A25,[1]КВУ_ТТС!$A$3:$G$239,5,0)</f>
        <v>1</v>
      </c>
      <c r="F25">
        <f>VLOOKUP(A25,[1]КВУ_ТТС!$A$3:$G$239,6,0)</f>
        <v>0</v>
      </c>
      <c r="G25">
        <f>VLOOKUP(A25,[1]КВУ_ТТС!$A$3:$G$239,7,0)</f>
        <v>0</v>
      </c>
      <c r="K25" t="s">
        <v>18</v>
      </c>
    </row>
    <row r="26" spans="1:11" x14ac:dyDescent="0.3">
      <c r="A26" t="s">
        <v>62</v>
      </c>
      <c r="B26" t="s">
        <v>63</v>
      </c>
      <c r="E26">
        <f>VLOOKUP(A26,[1]КВУ_ТТС!$A$3:$G$239,5,0)</f>
        <v>1</v>
      </c>
      <c r="F26">
        <f>VLOOKUP(A26,[1]КВУ_ТТС!$A$3:$G$239,6,0)</f>
        <v>0</v>
      </c>
      <c r="G26">
        <f>VLOOKUP(A26,[1]КВУ_ТТС!$A$3:$G$239,7,0)</f>
        <v>0</v>
      </c>
      <c r="K26" t="s">
        <v>18</v>
      </c>
    </row>
    <row r="27" spans="1:11" x14ac:dyDescent="0.3">
      <c r="A27" t="s">
        <v>64</v>
      </c>
      <c r="B27" t="s">
        <v>65</v>
      </c>
      <c r="E27">
        <f>VLOOKUP(A27,[1]КВУ_ТТС!$A$3:$G$239,5,0)</f>
        <v>327.67000000000206</v>
      </c>
      <c r="F27">
        <f>VLOOKUP(A27,[1]КВУ_ТТС!$A$3:$G$239,6,0)</f>
        <v>0</v>
      </c>
      <c r="G27" t="str">
        <f>VLOOKUP(A27,[1]КВУ_ТТС!$A$3:$G$239,7,0)</f>
        <v>%</v>
      </c>
      <c r="K27" t="s">
        <v>66</v>
      </c>
    </row>
    <row r="28" spans="1:11" x14ac:dyDescent="0.3">
      <c r="A28" t="s">
        <v>67</v>
      </c>
      <c r="B28" t="s">
        <v>68</v>
      </c>
      <c r="E28">
        <f>VLOOKUP(A28,[1]КВУ_ТТС!$A$3:$G$239,5,0)</f>
        <v>5.1000000000000005</v>
      </c>
      <c r="F28">
        <f>VLOOKUP(A28,[1]КВУ_ТТС!$A$3:$G$239,6,0)</f>
        <v>0</v>
      </c>
      <c r="G28" t="str">
        <f>VLOOKUP(A28,[1]КВУ_ТТС!$A$3:$G$239,7,0)</f>
        <v>А</v>
      </c>
      <c r="K28" t="s">
        <v>18</v>
      </c>
    </row>
    <row r="29" spans="1:11" x14ac:dyDescent="0.3">
      <c r="A29" t="s">
        <v>69</v>
      </c>
      <c r="B29" t="s">
        <v>70</v>
      </c>
      <c r="E29">
        <f>VLOOKUP(A29,[1]КВУ_ТТС!$A$3:$G$239,5,0)</f>
        <v>10</v>
      </c>
      <c r="F29">
        <f>VLOOKUP(A29,[1]КВУ_ТТС!$A$3:$G$239,6,0)</f>
        <v>0</v>
      </c>
      <c r="G29" t="str">
        <f>VLOOKUP(A29,[1]КВУ_ТТС!$A$3:$G$239,7,0)</f>
        <v>В</v>
      </c>
      <c r="K29" t="s">
        <v>15</v>
      </c>
    </row>
    <row r="30" spans="1:11" x14ac:dyDescent="0.3">
      <c r="A30" t="s">
        <v>71</v>
      </c>
      <c r="B30" t="s">
        <v>72</v>
      </c>
      <c r="E30">
        <f>VLOOKUP(A30,[1]КВУ_ТТС!$A$3:$G$239,5,0)</f>
        <v>91.01944444444436</v>
      </c>
      <c r="F30">
        <f>VLOOKUP(A30,[1]КВУ_ТТС!$A$3:$G$239,6,0)</f>
        <v>0</v>
      </c>
      <c r="G30" t="str">
        <f>VLOOKUP(A30,[1]КВУ_ТТС!$A$3:$G$239,7,0)</f>
        <v>°</v>
      </c>
      <c r="K30" t="s">
        <v>66</v>
      </c>
    </row>
    <row r="31" spans="1:11" x14ac:dyDescent="0.3">
      <c r="A31" t="s">
        <v>73</v>
      </c>
      <c r="B31" t="s">
        <v>74</v>
      </c>
      <c r="E31">
        <f>VLOOKUP(A31,[1]КВУ_ТТС!$A$3:$G$239,5,0)</f>
        <v>1</v>
      </c>
      <c r="F31">
        <f>VLOOKUP(A31,[1]КВУ_ТТС!$A$3:$G$239,6,0)</f>
        <v>0</v>
      </c>
      <c r="G31" t="str">
        <f>VLOOKUP(A31,[1]КВУ_ТТС!$A$3:$G$239,7,0)</f>
        <v xml:space="preserve">об.мин </v>
      </c>
      <c r="K31" t="s">
        <v>15</v>
      </c>
    </row>
    <row r="32" spans="1:11" x14ac:dyDescent="0.3">
      <c r="A32" t="s">
        <v>75</v>
      </c>
      <c r="E32">
        <f>VLOOKUP(A32,[1]КВУ_ТТС!$A$3:$G$239,5,0)</f>
        <v>0</v>
      </c>
      <c r="F32">
        <f>VLOOKUP(A32,[1]КВУ_ТТС!$A$3:$G$239,6,0)</f>
        <v>0</v>
      </c>
      <c r="G32">
        <f>VLOOKUP(A32,[1]КВУ_ТТС!$A$3:$G$239,7,0)</f>
        <v>0</v>
      </c>
    </row>
    <row r="33" spans="1:11" x14ac:dyDescent="0.3">
      <c r="A33" t="s">
        <v>76</v>
      </c>
      <c r="B33" t="s">
        <v>77</v>
      </c>
      <c r="E33">
        <f>VLOOKUP(A33,[1]КВУ_ТТС!$A$3:$G$239,5,0)</f>
        <v>1</v>
      </c>
      <c r="F33">
        <f>VLOOKUP(A33,[1]КВУ_ТТС!$A$3:$G$239,6,0)</f>
        <v>0</v>
      </c>
      <c r="G33">
        <f>VLOOKUP(A33,[1]КВУ_ТТС!$A$3:$G$239,7,0)</f>
        <v>0</v>
      </c>
      <c r="K33" t="s">
        <v>29</v>
      </c>
    </row>
    <row r="34" spans="1:11" x14ac:dyDescent="0.3">
      <c r="A34" t="s">
        <v>78</v>
      </c>
      <c r="B34" t="s">
        <v>79</v>
      </c>
      <c r="E34">
        <f>VLOOKUP(A34,[1]КВУ_ТТС!$A$3:$G$239,5,0)</f>
        <v>1.2699999999999994</v>
      </c>
      <c r="F34">
        <f>VLOOKUP(A34,[1]КВУ_ТТС!$A$3:$G$239,6,0)</f>
        <v>0</v>
      </c>
      <c r="G34" t="str">
        <f>VLOOKUP(A34,[1]КВУ_ТТС!$A$3:$G$239,7,0)</f>
        <v>%</v>
      </c>
      <c r="K34" t="s">
        <v>80</v>
      </c>
    </row>
    <row r="35" spans="1:11" x14ac:dyDescent="0.3">
      <c r="A35" t="s">
        <v>81</v>
      </c>
      <c r="B35" t="s">
        <v>82</v>
      </c>
      <c r="E35">
        <f>VLOOKUP(A35,[1]КВУ_ТТС!$A$3:$G$239,5,0)</f>
        <v>4.0958750000000093</v>
      </c>
      <c r="F35">
        <f>VLOOKUP(A35,[1]КВУ_ТТС!$A$3:$G$239,6,0)</f>
        <v>0</v>
      </c>
      <c r="G35" t="str">
        <f>VLOOKUP(A35,[1]КВУ_ТТС!$A$3:$G$239,7,0)</f>
        <v xml:space="preserve">об.мин </v>
      </c>
      <c r="K35" t="s">
        <v>66</v>
      </c>
    </row>
    <row r="36" spans="1:11" x14ac:dyDescent="0.3">
      <c r="A36" t="s">
        <v>83</v>
      </c>
      <c r="B36" t="s">
        <v>84</v>
      </c>
      <c r="E36">
        <f>VLOOKUP(A36,[1]КВУ_ТТС!$A$3:$G$239,5,0)</f>
        <v>0.19538461538461549</v>
      </c>
      <c r="F36">
        <f>VLOOKUP(A36,[1]КВУ_ТТС!$A$3:$G$239,6,0)</f>
        <v>0</v>
      </c>
      <c r="G36" t="str">
        <f>VLOOKUP(A36,[1]КВУ_ТТС!$A$3:$G$239,7,0)</f>
        <v>А</v>
      </c>
      <c r="K36" t="s">
        <v>80</v>
      </c>
    </row>
    <row r="37" spans="1:11" x14ac:dyDescent="0.3">
      <c r="A37" t="s">
        <v>85</v>
      </c>
      <c r="B37" t="s">
        <v>86</v>
      </c>
      <c r="E37">
        <f>VLOOKUP(A37,[1]КВУ_ТТС!$A$3:$G$239,5,0)</f>
        <v>0.84666666666666979</v>
      </c>
      <c r="F37">
        <f>VLOOKUP(A37,[1]КВУ_ТТС!$A$3:$G$239,6,0)</f>
        <v>0</v>
      </c>
      <c r="G37" t="str">
        <f>VLOOKUP(A37,[1]КВУ_ТТС!$A$3:$G$239,7,0)</f>
        <v>В</v>
      </c>
      <c r="K37" t="s">
        <v>80</v>
      </c>
    </row>
    <row r="38" spans="1:11" x14ac:dyDescent="0.3">
      <c r="A38" t="s">
        <v>87</v>
      </c>
      <c r="B38" t="s">
        <v>88</v>
      </c>
      <c r="E38">
        <f>VLOOKUP(A38,[1]КВУ_ТТС!$A$3:$G$239,5,0)</f>
        <v>0.15740740740740761</v>
      </c>
      <c r="F38">
        <f>VLOOKUP(A38,[1]КВУ_ТТС!$A$3:$G$239,6,0)</f>
        <v>0</v>
      </c>
      <c r="G38" t="str">
        <f>VLOOKUP(A38,[1]КВУ_ТТС!$A$3:$G$239,7,0)</f>
        <v>В</v>
      </c>
      <c r="K38" t="s">
        <v>18</v>
      </c>
    </row>
    <row r="39" spans="1:11" x14ac:dyDescent="0.3">
      <c r="A39" t="s">
        <v>89</v>
      </c>
      <c r="B39" t="s">
        <v>90</v>
      </c>
      <c r="E39">
        <f>VLOOKUP(A39,[1]КВУ_ТТС!$A$3:$G$239,5,0)</f>
        <v>1</v>
      </c>
      <c r="F39">
        <f>VLOOKUP(A39,[1]КВУ_ТТС!$A$3:$G$239,6,0)</f>
        <v>0</v>
      </c>
      <c r="G39" t="str">
        <f>VLOOKUP(A39,[1]КВУ_ТТС!$A$3:$G$239,7,0)</f>
        <v>В</v>
      </c>
      <c r="K39" t="s">
        <v>18</v>
      </c>
    </row>
    <row r="40" spans="1:11" x14ac:dyDescent="0.3">
      <c r="A40" t="s">
        <v>91</v>
      </c>
      <c r="B40" t="s">
        <v>92</v>
      </c>
      <c r="E40">
        <f>VLOOKUP(A40,[1]КВУ_ТТС!$A$3:$G$239,5,0)</f>
        <v>1</v>
      </c>
      <c r="F40">
        <f>VLOOKUP(A40,[1]КВУ_ТТС!$A$3:$G$239,6,0)</f>
        <v>40</v>
      </c>
      <c r="G40" t="str">
        <f>VLOOKUP(A40,[1]КВУ_ТТС!$A$3:$G$239,7,0)</f>
        <v>°</v>
      </c>
      <c r="K40" t="s">
        <v>18</v>
      </c>
    </row>
    <row r="41" spans="1:11" x14ac:dyDescent="0.3">
      <c r="A41" t="s">
        <v>93</v>
      </c>
      <c r="B41" t="s">
        <v>94</v>
      </c>
      <c r="E41">
        <f>VLOOKUP(A41,[1]КВУ_ТТС!$A$3:$G$239,5,0)</f>
        <v>1</v>
      </c>
      <c r="F41">
        <f>VLOOKUP(A41,[1]КВУ_ТТС!$A$3:$G$239,6,0)</f>
        <v>40</v>
      </c>
      <c r="G41" t="str">
        <f>VLOOKUP(A41,[1]КВУ_ТТС!$A$3:$G$239,7,0)</f>
        <v>°</v>
      </c>
      <c r="K41" t="s">
        <v>18</v>
      </c>
    </row>
    <row r="42" spans="1:11" x14ac:dyDescent="0.3">
      <c r="A42" t="s">
        <v>95</v>
      </c>
      <c r="B42" t="s">
        <v>96</v>
      </c>
      <c r="E42">
        <f>VLOOKUP(A42,[1]КВУ_ТТС!$A$3:$G$239,5,0)</f>
        <v>1</v>
      </c>
      <c r="F42">
        <f>VLOOKUP(A42,[1]КВУ_ТТС!$A$3:$G$239,6,0)</f>
        <v>40</v>
      </c>
      <c r="G42" t="str">
        <f>VLOOKUP(A42,[1]КВУ_ТТС!$A$3:$G$239,7,0)</f>
        <v>°</v>
      </c>
      <c r="K42" t="s">
        <v>18</v>
      </c>
    </row>
    <row r="43" spans="1:11" x14ac:dyDescent="0.3">
      <c r="A43" t="s">
        <v>97</v>
      </c>
      <c r="B43" t="s">
        <v>98</v>
      </c>
      <c r="E43">
        <f>VLOOKUP(A43,[1]КВУ_ТТС!$A$3:$G$239,5,0)</f>
        <v>1</v>
      </c>
      <c r="F43">
        <f>VLOOKUP(A43,[1]КВУ_ТТС!$A$3:$G$239,6,0)</f>
        <v>40</v>
      </c>
      <c r="G43" t="str">
        <f>VLOOKUP(A43,[1]КВУ_ТТС!$A$3:$G$239,7,0)</f>
        <v>°</v>
      </c>
      <c r="K43" t="s">
        <v>18</v>
      </c>
    </row>
    <row r="44" spans="1:11" x14ac:dyDescent="0.3">
      <c r="A44" t="s">
        <v>99</v>
      </c>
      <c r="B44" t="s">
        <v>100</v>
      </c>
      <c r="E44">
        <f>VLOOKUP(A44,[1]КВУ_ТТС!$A$3:$G$239,5,0)</f>
        <v>1</v>
      </c>
      <c r="F44">
        <f>VLOOKUP(A44,[1]КВУ_ТТС!$A$3:$G$239,6,0)</f>
        <v>0</v>
      </c>
      <c r="G44">
        <f>VLOOKUP(A44,[1]КВУ_ТТС!$A$3:$G$239,7,0)</f>
        <v>0</v>
      </c>
      <c r="K44" t="s">
        <v>29</v>
      </c>
    </row>
    <row r="45" spans="1:11" x14ac:dyDescent="0.3">
      <c r="A45" t="s">
        <v>101</v>
      </c>
      <c r="B45" t="s">
        <v>102</v>
      </c>
      <c r="E45">
        <f>VLOOKUP(A45,[1]КВУ_ТТС!$A$3:$G$239,5,0)</f>
        <v>1</v>
      </c>
      <c r="F45">
        <f>VLOOKUP(A45,[1]КВУ_ТТС!$A$3:$G$239,6,0)</f>
        <v>0</v>
      </c>
      <c r="G45">
        <f>VLOOKUP(A45,[1]КВУ_ТТС!$A$3:$G$239,7,0)</f>
        <v>0</v>
      </c>
      <c r="K45" t="s">
        <v>29</v>
      </c>
    </row>
    <row r="46" spans="1:11" x14ac:dyDescent="0.3">
      <c r="A46" t="s">
        <v>103</v>
      </c>
      <c r="B46" t="s">
        <v>104</v>
      </c>
      <c r="E46">
        <f>VLOOKUP(A46,[1]КВУ_ТТС!$A$3:$G$239,5,0)</f>
        <v>1</v>
      </c>
      <c r="F46">
        <f>VLOOKUP(A46,[1]КВУ_ТТС!$A$3:$G$239,6,0)</f>
        <v>0</v>
      </c>
      <c r="G46">
        <f>VLOOKUP(A46,[1]КВУ_ТТС!$A$3:$G$239,7,0)</f>
        <v>0</v>
      </c>
      <c r="K46" t="s">
        <v>15</v>
      </c>
    </row>
    <row r="47" spans="1:11" x14ac:dyDescent="0.3">
      <c r="A47" t="s">
        <v>105</v>
      </c>
      <c r="B47" t="s">
        <v>106</v>
      </c>
      <c r="E47">
        <f>VLOOKUP(A47,[1]КВУ_ТТС!$A$3:$G$239,5,0)</f>
        <v>1</v>
      </c>
      <c r="F47">
        <f>VLOOKUP(A47,[1]КВУ_ТТС!$A$3:$G$239,6,0)</f>
        <v>0</v>
      </c>
      <c r="G47">
        <f>VLOOKUP(A47,[1]КВУ_ТТС!$A$3:$G$239,7,0)</f>
        <v>0</v>
      </c>
      <c r="K47" t="s">
        <v>15</v>
      </c>
    </row>
    <row r="48" spans="1:11" x14ac:dyDescent="0.3">
      <c r="A48" t="s">
        <v>107</v>
      </c>
      <c r="B48" t="s">
        <v>108</v>
      </c>
      <c r="C48">
        <v>1</v>
      </c>
      <c r="E48">
        <f>VLOOKUP(A48,[1]КВУ_ТТС!$A$3:$G$239,5,0)</f>
        <v>327.67000000000206</v>
      </c>
      <c r="F48">
        <f>VLOOKUP(A48,[1]КВУ_ТТС!$A$3:$G$239,6,0)</f>
        <v>0</v>
      </c>
      <c r="G48" t="str">
        <f>VLOOKUP(A48,[1]КВУ_ТТС!$A$3:$G$239,7,0)</f>
        <v>%</v>
      </c>
      <c r="K48" t="s">
        <v>66</v>
      </c>
    </row>
    <row r="49" spans="1:11" x14ac:dyDescent="0.3">
      <c r="A49" t="s">
        <v>109</v>
      </c>
      <c r="E49">
        <f>VLOOKUP(A49,[1]КВУ_ТТС!$A$3:$G$239,5,0)</f>
        <v>0</v>
      </c>
      <c r="F49">
        <f>VLOOKUP(A49,[1]КВУ_ТТС!$A$3:$G$239,6,0)</f>
        <v>0</v>
      </c>
      <c r="G49">
        <f>VLOOKUP(A49,[1]КВУ_ТТС!$A$3:$G$239,7,0)</f>
        <v>0</v>
      </c>
    </row>
    <row r="50" spans="1:11" x14ac:dyDescent="0.3">
      <c r="A50" t="s">
        <v>110</v>
      </c>
      <c r="B50" t="s">
        <v>111</v>
      </c>
      <c r="C50">
        <v>1</v>
      </c>
      <c r="E50">
        <f>VLOOKUP(A50,[1]КВУ_ТТС!$A$3:$G$239,5,0)</f>
        <v>1</v>
      </c>
      <c r="F50">
        <f>VLOOKUP(A50,[1]КВУ_ТТС!$A$3:$G$239,6,0)</f>
        <v>0</v>
      </c>
      <c r="G50">
        <f>VLOOKUP(A50,[1]КВУ_ТТС!$A$3:$G$239,7,0)</f>
        <v>0</v>
      </c>
      <c r="K50" t="s">
        <v>18</v>
      </c>
    </row>
    <row r="51" spans="1:11" x14ac:dyDescent="0.3">
      <c r="A51" t="s">
        <v>112</v>
      </c>
      <c r="B51" t="s">
        <v>113</v>
      </c>
      <c r="C51">
        <v>1</v>
      </c>
      <c r="E51">
        <f>VLOOKUP(A51,[1]КВУ_ТТС!$A$3:$G$239,5,0)</f>
        <v>655.35000000001821</v>
      </c>
      <c r="F51">
        <f>VLOOKUP(A51,[1]КВУ_ТТС!$A$3:$G$239,6,0)</f>
        <v>0</v>
      </c>
      <c r="G51" t="str">
        <f>VLOOKUP(A51,[1]КВУ_ТТС!$A$3:$G$239,7,0)</f>
        <v>%</v>
      </c>
      <c r="K51" t="s">
        <v>15</v>
      </c>
    </row>
    <row r="52" spans="1:11" x14ac:dyDescent="0.3">
      <c r="A52" t="s">
        <v>114</v>
      </c>
      <c r="B52" t="s">
        <v>115</v>
      </c>
      <c r="C52">
        <v>1</v>
      </c>
      <c r="E52">
        <f>VLOOKUP(A52,[1]КВУ_ТТС!$A$3:$G$239,5,0)</f>
        <v>1</v>
      </c>
      <c r="F52">
        <f>VLOOKUP(A52,[1]КВУ_ТТС!$A$3:$G$239,6,0)</f>
        <v>0</v>
      </c>
      <c r="G52" t="str">
        <f>VLOOKUP(A52,[1]КВУ_ТТС!$A$3:$G$239,7,0)</f>
        <v>мс</v>
      </c>
      <c r="K52" t="s">
        <v>15</v>
      </c>
    </row>
    <row r="53" spans="1:11" x14ac:dyDescent="0.3">
      <c r="A53" t="s">
        <v>116</v>
      </c>
      <c r="B53" t="s">
        <v>117</v>
      </c>
      <c r="C53">
        <v>1</v>
      </c>
      <c r="E53">
        <f>VLOOKUP(A53,[1]КВУ_ТТС!$A$3:$G$239,5,0)</f>
        <v>1</v>
      </c>
      <c r="F53">
        <f>VLOOKUP(A53,[1]КВУ_ТТС!$A$3:$G$239,6,0)</f>
        <v>0</v>
      </c>
      <c r="G53">
        <f>VLOOKUP(A53,[1]КВУ_ТТС!$A$3:$G$239,7,0)</f>
        <v>0</v>
      </c>
      <c r="K53" t="s">
        <v>18</v>
      </c>
    </row>
    <row r="54" spans="1:11" x14ac:dyDescent="0.3">
      <c r="A54" t="s">
        <v>118</v>
      </c>
      <c r="B54" t="s">
        <v>119</v>
      </c>
      <c r="C54">
        <v>1</v>
      </c>
      <c r="E54">
        <f>VLOOKUP(A54,[1]КВУ_ТТС!$A$3:$G$239,5,0)</f>
        <v>1</v>
      </c>
      <c r="F54">
        <f>VLOOKUP(A54,[1]КВУ_ТТС!$A$3:$G$239,6,0)</f>
        <v>0</v>
      </c>
      <c r="G54" t="str">
        <f>VLOOKUP(A54,[1]КВУ_ТТС!$A$3:$G$239,7,0)</f>
        <v>А</v>
      </c>
      <c r="K54" t="s">
        <v>15</v>
      </c>
    </row>
    <row r="55" spans="1:11" x14ac:dyDescent="0.3">
      <c r="A55" t="s">
        <v>120</v>
      </c>
      <c r="B55" t="s">
        <v>121</v>
      </c>
      <c r="C55">
        <v>1</v>
      </c>
      <c r="E55">
        <f>VLOOKUP(A55,[1]КВУ_ТТС!$A$3:$G$239,5,0)</f>
        <v>65535.000000001804</v>
      </c>
      <c r="F55">
        <f>VLOOKUP(A55,[1]КВУ_ТТС!$A$3:$G$239,6,0)</f>
        <v>0</v>
      </c>
      <c r="G55">
        <f>VLOOKUP(A55,[1]КВУ_ТТС!$A$3:$G$239,7,0)</f>
        <v>0</v>
      </c>
      <c r="K55" t="s">
        <v>15</v>
      </c>
    </row>
    <row r="56" spans="1:11" x14ac:dyDescent="0.3">
      <c r="A56" t="s">
        <v>122</v>
      </c>
      <c r="B56" t="s">
        <v>123</v>
      </c>
      <c r="C56">
        <v>1</v>
      </c>
      <c r="E56">
        <f>VLOOKUP(A56,[1]КВУ_ТТС!$A$3:$G$239,5,0)</f>
        <v>91.01944444444436</v>
      </c>
      <c r="F56">
        <f>VLOOKUP(A56,[1]КВУ_ТТС!$A$3:$G$239,6,0)</f>
        <v>0</v>
      </c>
      <c r="G56" t="str">
        <f>VLOOKUP(A56,[1]КВУ_ТТС!$A$3:$G$239,7,0)</f>
        <v>°</v>
      </c>
      <c r="K56" t="s">
        <v>66</v>
      </c>
    </row>
    <row r="57" spans="1:11" x14ac:dyDescent="0.3">
      <c r="A57" t="s">
        <v>124</v>
      </c>
      <c r="B57" t="s">
        <v>125</v>
      </c>
      <c r="C57">
        <v>1</v>
      </c>
      <c r="E57">
        <f>VLOOKUP(A57,[1]КВУ_ТТС!$A$3:$G$239,5,0)</f>
        <v>1</v>
      </c>
      <c r="F57">
        <f>VLOOKUP(A57,[1]КВУ_ТТС!$A$3:$G$239,6,0)</f>
        <v>0</v>
      </c>
      <c r="G57" t="str">
        <f>VLOOKUP(A57,[1]КВУ_ТТС!$A$3:$G$239,7,0)</f>
        <v xml:space="preserve">об.мин </v>
      </c>
      <c r="K57" t="s">
        <v>15</v>
      </c>
    </row>
    <row r="58" spans="1:11" x14ac:dyDescent="0.3">
      <c r="A58" t="s">
        <v>126</v>
      </c>
      <c r="E58">
        <f>VLOOKUP(A58,[1]КВУ_ТТС!$A$3:$G$239,5,0)</f>
        <v>0</v>
      </c>
      <c r="F58">
        <f>VLOOKUP(A58,[1]КВУ_ТТС!$A$3:$G$239,6,0)</f>
        <v>0</v>
      </c>
      <c r="G58">
        <f>VLOOKUP(A58,[1]КВУ_ТТС!$A$3:$G$239,7,0)</f>
        <v>0</v>
      </c>
    </row>
    <row r="59" spans="1:11" x14ac:dyDescent="0.3">
      <c r="A59" t="s">
        <v>127</v>
      </c>
      <c r="B59" t="s">
        <v>128</v>
      </c>
      <c r="C59">
        <v>1</v>
      </c>
      <c r="E59">
        <f>VLOOKUP(A59,[1]КВУ_ТТС!$A$3:$G$239,5,0)</f>
        <v>1</v>
      </c>
      <c r="F59">
        <f>VLOOKUP(A59,[1]КВУ_ТТС!$A$3:$G$239,6,0)</f>
        <v>0</v>
      </c>
      <c r="G59">
        <f>VLOOKUP(A59,[1]КВУ_ТТС!$A$3:$G$239,7,0)</f>
        <v>0</v>
      </c>
      <c r="K59" t="s">
        <v>66</v>
      </c>
    </row>
    <row r="60" spans="1:11" x14ac:dyDescent="0.3">
      <c r="A60" t="s">
        <v>129</v>
      </c>
      <c r="B60" t="s">
        <v>130</v>
      </c>
      <c r="C60">
        <v>1</v>
      </c>
      <c r="E60">
        <f>VLOOKUP(A60,[1]КВУ_ТТС!$A$3:$G$239,5,0)</f>
        <v>1</v>
      </c>
      <c r="F60">
        <f>VLOOKUP(A60,[1]КВУ_ТТС!$A$3:$G$239,6,0)</f>
        <v>0</v>
      </c>
      <c r="G60">
        <f>VLOOKUP(A60,[1]КВУ_ТТС!$A$3:$G$239,7,0)</f>
        <v>0</v>
      </c>
      <c r="K60" t="s">
        <v>66</v>
      </c>
    </row>
    <row r="61" spans="1:11" x14ac:dyDescent="0.3">
      <c r="A61" t="s">
        <v>131</v>
      </c>
      <c r="B61" t="s">
        <v>132</v>
      </c>
      <c r="C61">
        <v>1</v>
      </c>
      <c r="E61">
        <f>VLOOKUP(A61,[1]КВУ_ТТС!$A$3:$G$239,5,0)</f>
        <v>1</v>
      </c>
      <c r="F61">
        <f>VLOOKUP(A61,[1]КВУ_ТТС!$A$3:$G$239,6,0)</f>
        <v>0</v>
      </c>
      <c r="G61">
        <f>VLOOKUP(A61,[1]КВУ_ТТС!$A$3:$G$239,7,0)</f>
        <v>0</v>
      </c>
      <c r="K61" t="s">
        <v>18</v>
      </c>
    </row>
    <row r="62" spans="1:11" x14ac:dyDescent="0.3">
      <c r="A62" t="s">
        <v>133</v>
      </c>
      <c r="E62">
        <f>VLOOKUP(A62,[1]КВУ_ТТС!$A$3:$G$239,5,0)</f>
        <v>0</v>
      </c>
      <c r="F62">
        <f>VLOOKUP(A62,[1]КВУ_ТТС!$A$3:$G$239,6,0)</f>
        <v>0</v>
      </c>
      <c r="G62">
        <f>VLOOKUP(A62,[1]КВУ_ТТС!$A$3:$G$239,7,0)</f>
        <v>0</v>
      </c>
    </row>
    <row r="63" spans="1:11" x14ac:dyDescent="0.3">
      <c r="A63" t="s">
        <v>134</v>
      </c>
      <c r="B63" t="s">
        <v>135</v>
      </c>
      <c r="E63">
        <f>VLOOKUP(A63,[1]КВУ_ТТС!$A$3:$G$239,5,0)</f>
        <v>1</v>
      </c>
      <c r="F63">
        <f>VLOOKUP(A63,[1]КВУ_ТТС!$A$3:$G$239,6,0)</f>
        <v>0</v>
      </c>
      <c r="G63">
        <f>VLOOKUP(A63,[1]КВУ_ТТС!$A$3:$G$239,7,0)</f>
        <v>0</v>
      </c>
      <c r="K63" t="s">
        <v>29</v>
      </c>
    </row>
    <row r="64" spans="1:11" x14ac:dyDescent="0.3">
      <c r="A64" t="s">
        <v>136</v>
      </c>
      <c r="B64" t="s">
        <v>137</v>
      </c>
      <c r="E64">
        <f>VLOOKUP(A64,[1]КВУ_ТТС!$A$3:$G$239,5,0)</f>
        <v>1</v>
      </c>
      <c r="F64">
        <f>VLOOKUP(A64,[1]КВУ_ТТС!$A$3:$G$239,6,0)</f>
        <v>0</v>
      </c>
      <c r="G64">
        <f>VLOOKUP(A64,[1]КВУ_ТТС!$A$3:$G$239,7,0)</f>
        <v>0</v>
      </c>
      <c r="K64" t="s">
        <v>29</v>
      </c>
    </row>
    <row r="65" spans="1:11" x14ac:dyDescent="0.3">
      <c r="A65" t="s">
        <v>138</v>
      </c>
      <c r="B65" t="s">
        <v>139</v>
      </c>
      <c r="E65">
        <f>VLOOKUP(A65,[1]КВУ_ТТС!$A$3:$G$239,5,0)</f>
        <v>1</v>
      </c>
      <c r="F65">
        <f>VLOOKUP(A65,[1]КВУ_ТТС!$A$3:$G$239,6,0)</f>
        <v>0</v>
      </c>
      <c r="G65">
        <f>VLOOKUP(A65,[1]КВУ_ТТС!$A$3:$G$239,7,0)</f>
        <v>0</v>
      </c>
      <c r="K65" t="s">
        <v>66</v>
      </c>
    </row>
    <row r="66" spans="1:11" x14ac:dyDescent="0.3">
      <c r="A66" t="s">
        <v>140</v>
      </c>
      <c r="B66" t="s">
        <v>141</v>
      </c>
      <c r="E66">
        <f>VLOOKUP(A66,[1]КВУ_ТТС!$A$3:$G$239,5,0)</f>
        <v>1</v>
      </c>
      <c r="F66">
        <f>VLOOKUP(A66,[1]КВУ_ТТС!$A$3:$G$239,6,0)</f>
        <v>0</v>
      </c>
      <c r="G66">
        <f>VLOOKUP(A66,[1]КВУ_ТТС!$A$3:$G$239,7,0)</f>
        <v>0</v>
      </c>
      <c r="K66" t="s">
        <v>66</v>
      </c>
    </row>
    <row r="67" spans="1:11" x14ac:dyDescent="0.3">
      <c r="A67" t="s">
        <v>142</v>
      </c>
      <c r="B67" t="s">
        <v>143</v>
      </c>
      <c r="E67">
        <f>VLOOKUP(A67,[1]КВУ_ТТС!$A$3:$G$239,5,0)</f>
        <v>1</v>
      </c>
      <c r="F67">
        <f>VLOOKUP(A67,[1]КВУ_ТТС!$A$3:$G$239,6,0)</f>
        <v>0</v>
      </c>
      <c r="G67">
        <f>VLOOKUP(A67,[1]КВУ_ТТС!$A$3:$G$239,7,0)</f>
        <v>0</v>
      </c>
      <c r="K67" t="s">
        <v>18</v>
      </c>
    </row>
    <row r="68" spans="1:11" x14ac:dyDescent="0.3">
      <c r="A68" t="s">
        <v>144</v>
      </c>
      <c r="B68" t="s">
        <v>145</v>
      </c>
      <c r="C68">
        <v>1</v>
      </c>
      <c r="E68">
        <f>VLOOKUP(A68,[1]КВУ_ТТС!$A$3:$G$239,5,0)</f>
        <v>1</v>
      </c>
      <c r="F68">
        <f>VLOOKUP(A68,[1]КВУ_ТТС!$A$3:$G$239,6,0)</f>
        <v>0</v>
      </c>
      <c r="G68">
        <f>VLOOKUP(A68,[1]КВУ_ТТС!$A$3:$G$239,7,0)</f>
        <v>0</v>
      </c>
      <c r="K68" t="s">
        <v>66</v>
      </c>
    </row>
    <row r="69" spans="1:11" x14ac:dyDescent="0.3">
      <c r="A69" t="s">
        <v>146</v>
      </c>
      <c r="B69" t="s">
        <v>147</v>
      </c>
      <c r="C69">
        <v>1</v>
      </c>
      <c r="E69">
        <f>VLOOKUP(A69,[1]КВУ_ТТС!$A$3:$G$239,5,0)</f>
        <v>1</v>
      </c>
      <c r="F69">
        <f>VLOOKUP(A69,[1]КВУ_ТТС!$A$3:$G$239,6,0)</f>
        <v>0</v>
      </c>
      <c r="G69">
        <f>VLOOKUP(A69,[1]КВУ_ТТС!$A$3:$G$239,7,0)</f>
        <v>0</v>
      </c>
      <c r="K69" t="s">
        <v>66</v>
      </c>
    </row>
    <row r="70" spans="1:11" x14ac:dyDescent="0.3">
      <c r="A70" t="s">
        <v>148</v>
      </c>
      <c r="B70" t="s">
        <v>149</v>
      </c>
      <c r="C70">
        <v>1</v>
      </c>
      <c r="E70">
        <f>VLOOKUP(A70,[1]КВУ_ТТС!$A$3:$G$239,5,0)</f>
        <v>1</v>
      </c>
      <c r="F70">
        <f>VLOOKUP(A70,[1]КВУ_ТТС!$A$3:$G$239,6,0)</f>
        <v>0</v>
      </c>
      <c r="G70">
        <f>VLOOKUP(A70,[1]КВУ_ТТС!$A$3:$G$239,7,0)</f>
        <v>0</v>
      </c>
      <c r="K70" t="s">
        <v>66</v>
      </c>
    </row>
    <row r="71" spans="1:11" x14ac:dyDescent="0.3">
      <c r="A71" t="s">
        <v>150</v>
      </c>
      <c r="B71" t="s">
        <v>151</v>
      </c>
      <c r="C71">
        <v>1</v>
      </c>
      <c r="E71">
        <f>VLOOKUP(A71,[1]КВУ_ТТС!$A$3:$G$239,5,0)</f>
        <v>1</v>
      </c>
      <c r="F71">
        <f>VLOOKUP(A71,[1]КВУ_ТТС!$A$3:$G$239,6,0)</f>
        <v>0</v>
      </c>
      <c r="G71">
        <f>VLOOKUP(A71,[1]КВУ_ТТС!$A$3:$G$239,7,0)</f>
        <v>0</v>
      </c>
      <c r="K71" t="s">
        <v>152</v>
      </c>
    </row>
    <row r="72" spans="1:11" x14ac:dyDescent="0.3">
      <c r="A72" t="s">
        <v>153</v>
      </c>
      <c r="B72" t="s">
        <v>154</v>
      </c>
      <c r="E72">
        <f>VLOOKUP(A72,[1]КВУ_ТТС!$A$3:$G$239,5,0)</f>
        <v>1</v>
      </c>
      <c r="F72">
        <f>VLOOKUP(A72,[1]КВУ_ТТС!$A$3:$G$239,6,0)</f>
        <v>0</v>
      </c>
      <c r="G72">
        <f>VLOOKUP(A72,[1]КВУ_ТТС!$A$3:$G$239,7,0)</f>
        <v>0</v>
      </c>
      <c r="K72" t="s">
        <v>152</v>
      </c>
    </row>
    <row r="73" spans="1:11" x14ac:dyDescent="0.3">
      <c r="A73" t="s">
        <v>155</v>
      </c>
      <c r="B73" t="s">
        <v>156</v>
      </c>
      <c r="E73">
        <f>VLOOKUP(A73,[1]КВУ_ТТС!$A$3:$G$239,5,0)</f>
        <v>100</v>
      </c>
      <c r="F73">
        <f>VLOOKUP(A73,[1]КВУ_ТТС!$A$3:$G$239,6,0)</f>
        <v>0</v>
      </c>
      <c r="G73" t="str">
        <f>VLOOKUP(A73,[1]КВУ_ТТС!$A$3:$G$239,7,0)</f>
        <v>A</v>
      </c>
      <c r="K73" t="s">
        <v>157</v>
      </c>
    </row>
    <row r="74" spans="1:11" x14ac:dyDescent="0.3">
      <c r="A74" t="s">
        <v>158</v>
      </c>
      <c r="B74" t="s">
        <v>159</v>
      </c>
      <c r="E74">
        <f>VLOOKUP(A74,[1]КВУ_ТТС!$A$3:$G$239,5,0)</f>
        <v>1</v>
      </c>
      <c r="F74">
        <f>VLOOKUP(A74,[1]КВУ_ТТС!$A$3:$G$239,6,0)</f>
        <v>0</v>
      </c>
      <c r="G74" t="str">
        <f>VLOOKUP(A74,[1]КВУ_ТТС!$A$3:$G$239,7,0)</f>
        <v>°</v>
      </c>
      <c r="K74" t="s">
        <v>152</v>
      </c>
    </row>
    <row r="75" spans="1:11" x14ac:dyDescent="0.3">
      <c r="A75" t="s">
        <v>160</v>
      </c>
      <c r="B75" t="s">
        <v>161</v>
      </c>
      <c r="E75">
        <f>VLOOKUP(A75,[1]КВУ_ТТС!$A$3:$G$239,5,0)</f>
        <v>1</v>
      </c>
      <c r="F75">
        <f>VLOOKUP(A75,[1]КВУ_ТТС!$A$3:$G$239,6,0)</f>
        <v>0</v>
      </c>
      <c r="G75" t="str">
        <f>VLOOKUP(A75,[1]КВУ_ТТС!$A$3:$G$239,7,0)</f>
        <v>°</v>
      </c>
      <c r="K75" t="s">
        <v>152</v>
      </c>
    </row>
    <row r="76" spans="1:11" x14ac:dyDescent="0.3">
      <c r="A76" t="s">
        <v>162</v>
      </c>
      <c r="E76">
        <f>VLOOKUP(A76,[1]КВУ_ТТС!$A$3:$G$239,5,0)</f>
        <v>0</v>
      </c>
      <c r="F76">
        <f>VLOOKUP(A76,[1]КВУ_ТТС!$A$3:$G$239,6,0)</f>
        <v>0</v>
      </c>
      <c r="G76">
        <f>VLOOKUP(A76,[1]КВУ_ТТС!$A$3:$G$239,7,0)</f>
        <v>0</v>
      </c>
    </row>
    <row r="77" spans="1:11" x14ac:dyDescent="0.3">
      <c r="A77" t="s">
        <v>163</v>
      </c>
      <c r="B77" t="s">
        <v>164</v>
      </c>
      <c r="E77">
        <f>VLOOKUP(A77,[1]КВУ_ТТС!$A$3:$G$239,5,0)</f>
        <v>1</v>
      </c>
      <c r="F77">
        <f>VLOOKUP(A77,[1]КВУ_ТТС!$A$3:$G$239,6,0)</f>
        <v>0</v>
      </c>
      <c r="G77">
        <f>VLOOKUP(A77,[1]КВУ_ТТС!$A$3:$G$239,7,0)</f>
        <v>0</v>
      </c>
      <c r="K77" t="s">
        <v>29</v>
      </c>
    </row>
    <row r="78" spans="1:11" x14ac:dyDescent="0.3">
      <c r="A78" t="s">
        <v>165</v>
      </c>
      <c r="B78" t="s">
        <v>166</v>
      </c>
      <c r="E78">
        <f>VLOOKUP(A78,[1]КВУ_ТТС!$A$3:$G$239,5,0)</f>
        <v>1</v>
      </c>
      <c r="F78">
        <f>VLOOKUP(A78,[1]КВУ_ТТС!$A$3:$G$239,6,0)</f>
        <v>0</v>
      </c>
      <c r="G78">
        <f>VLOOKUP(A78,[1]КВУ_ТТС!$A$3:$G$239,7,0)</f>
        <v>0</v>
      </c>
      <c r="K78" t="s">
        <v>29</v>
      </c>
    </row>
    <row r="79" spans="1:11" x14ac:dyDescent="0.3">
      <c r="A79" t="s">
        <v>167</v>
      </c>
      <c r="B79" t="s">
        <v>168</v>
      </c>
      <c r="E79">
        <f>VLOOKUP(A79,[1]КВУ_ТТС!$A$3:$G$239,5,0)</f>
        <v>1</v>
      </c>
      <c r="F79">
        <f>VLOOKUP(A79,[1]КВУ_ТТС!$A$3:$G$239,6,0)</f>
        <v>0</v>
      </c>
      <c r="G79">
        <f>VLOOKUP(A79,[1]КВУ_ТТС!$A$3:$G$239,7,0)</f>
        <v>0</v>
      </c>
      <c r="K79" t="s">
        <v>66</v>
      </c>
    </row>
    <row r="80" spans="1:11" x14ac:dyDescent="0.3">
      <c r="A80" t="s">
        <v>169</v>
      </c>
      <c r="B80" t="s">
        <v>170</v>
      </c>
      <c r="E80">
        <f>VLOOKUP(A80,[1]КВУ_ТТС!$A$3:$G$239,5,0)</f>
        <v>1</v>
      </c>
      <c r="F80">
        <f>VLOOKUP(A80,[1]КВУ_ТТС!$A$3:$G$239,6,0)</f>
        <v>0</v>
      </c>
      <c r="G80">
        <f>VLOOKUP(A80,[1]КВУ_ТТС!$A$3:$G$239,7,0)</f>
        <v>0</v>
      </c>
      <c r="K80" t="s">
        <v>66</v>
      </c>
    </row>
    <row r="81" spans="1:11" x14ac:dyDescent="0.3">
      <c r="A81" t="s">
        <v>171</v>
      </c>
      <c r="B81" t="s">
        <v>172</v>
      </c>
      <c r="E81">
        <f>VLOOKUP(A81,[1]КВУ_ТТС!$A$3:$G$239,5,0)</f>
        <v>1</v>
      </c>
      <c r="F81">
        <f>VLOOKUP(A81,[1]КВУ_ТТС!$A$3:$G$239,6,0)</f>
        <v>0</v>
      </c>
      <c r="G81">
        <f>VLOOKUP(A81,[1]КВУ_ТТС!$A$3:$G$239,7,0)</f>
        <v>0</v>
      </c>
      <c r="K81" t="s">
        <v>18</v>
      </c>
    </row>
    <row r="82" spans="1:11" x14ac:dyDescent="0.3">
      <c r="A82" t="s">
        <v>173</v>
      </c>
      <c r="B82" t="s">
        <v>174</v>
      </c>
      <c r="C82">
        <v>1</v>
      </c>
      <c r="E82">
        <f>VLOOKUP(A82,[1]КВУ_ТТС!$A$3:$G$239,5,0)</f>
        <v>1</v>
      </c>
      <c r="F82">
        <f>VLOOKUP(A82,[1]КВУ_ТТС!$A$3:$G$239,6,0)</f>
        <v>0</v>
      </c>
      <c r="G82">
        <f>VLOOKUP(A82,[1]КВУ_ТТС!$A$3:$G$239,7,0)</f>
        <v>0</v>
      </c>
      <c r="K82" t="s">
        <v>66</v>
      </c>
    </row>
    <row r="83" spans="1:11" x14ac:dyDescent="0.3">
      <c r="A83" t="s">
        <v>175</v>
      </c>
      <c r="B83" t="s">
        <v>176</v>
      </c>
      <c r="C83">
        <v>1</v>
      </c>
      <c r="E83">
        <f>VLOOKUP(A83,[1]КВУ_ТТС!$A$3:$G$239,5,0)</f>
        <v>1</v>
      </c>
      <c r="F83">
        <f>VLOOKUP(A83,[1]КВУ_ТТС!$A$3:$G$239,6,0)</f>
        <v>0</v>
      </c>
      <c r="G83">
        <f>VLOOKUP(A83,[1]КВУ_ТТС!$A$3:$G$239,7,0)</f>
        <v>0</v>
      </c>
      <c r="K83" t="s">
        <v>66</v>
      </c>
    </row>
    <row r="84" spans="1:11" x14ac:dyDescent="0.3">
      <c r="A84" t="s">
        <v>177</v>
      </c>
      <c r="B84" t="s">
        <v>178</v>
      </c>
      <c r="C84">
        <v>1</v>
      </c>
      <c r="E84">
        <f>VLOOKUP(A84,[1]КВУ_ТТС!$A$3:$G$239,5,0)</f>
        <v>1</v>
      </c>
      <c r="F84">
        <f>VLOOKUP(A84,[1]КВУ_ТТС!$A$3:$G$239,6,0)</f>
        <v>0</v>
      </c>
      <c r="G84">
        <f>VLOOKUP(A84,[1]КВУ_ТТС!$A$3:$G$239,7,0)</f>
        <v>0</v>
      </c>
      <c r="K84" t="s">
        <v>66</v>
      </c>
    </row>
    <row r="85" spans="1:11" x14ac:dyDescent="0.3">
      <c r="A85" t="s">
        <v>179</v>
      </c>
      <c r="B85" t="s">
        <v>180</v>
      </c>
      <c r="C85">
        <v>1</v>
      </c>
      <c r="E85">
        <f>VLOOKUP(A85,[1]КВУ_ТТС!$A$3:$G$239,5,0)</f>
        <v>1</v>
      </c>
      <c r="F85">
        <f>VLOOKUP(A85,[1]КВУ_ТТС!$A$3:$G$239,6,0)</f>
        <v>0</v>
      </c>
      <c r="G85">
        <f>VLOOKUP(A85,[1]КВУ_ТТС!$A$3:$G$239,7,0)</f>
        <v>0</v>
      </c>
      <c r="K85" t="s">
        <v>152</v>
      </c>
    </row>
    <row r="86" spans="1:11" x14ac:dyDescent="0.3">
      <c r="A86" t="s">
        <v>181</v>
      </c>
      <c r="B86" t="s">
        <v>182</v>
      </c>
      <c r="E86">
        <f>VLOOKUP(A86,[1]КВУ_ТТС!$A$3:$G$239,5,0)</f>
        <v>1</v>
      </c>
      <c r="F86">
        <f>VLOOKUP(A86,[1]КВУ_ТТС!$A$3:$G$239,6,0)</f>
        <v>0</v>
      </c>
      <c r="G86">
        <f>VLOOKUP(A86,[1]КВУ_ТТС!$A$3:$G$239,7,0)</f>
        <v>0</v>
      </c>
      <c r="K86" t="s">
        <v>152</v>
      </c>
    </row>
    <row r="87" spans="1:11" x14ac:dyDescent="0.3">
      <c r="A87" t="s">
        <v>183</v>
      </c>
      <c r="B87" t="s">
        <v>184</v>
      </c>
      <c r="E87">
        <f>VLOOKUP(A87,[1]КВУ_ТТС!$A$3:$G$239,5,0)</f>
        <v>100</v>
      </c>
      <c r="F87">
        <f>VLOOKUP(A87,[1]КВУ_ТТС!$A$3:$G$239,6,0)</f>
        <v>0</v>
      </c>
      <c r="G87" t="str">
        <f>VLOOKUP(A87,[1]КВУ_ТТС!$A$3:$G$239,7,0)</f>
        <v>A</v>
      </c>
      <c r="K87" t="s">
        <v>157</v>
      </c>
    </row>
    <row r="88" spans="1:11" x14ac:dyDescent="0.3">
      <c r="A88" t="s">
        <v>185</v>
      </c>
      <c r="B88" t="s">
        <v>186</v>
      </c>
      <c r="E88">
        <f>VLOOKUP(A88,[1]КВУ_ТТС!$A$3:$G$239,5,0)</f>
        <v>1</v>
      </c>
      <c r="F88">
        <f>VLOOKUP(A88,[1]КВУ_ТТС!$A$3:$G$239,6,0)</f>
        <v>0</v>
      </c>
      <c r="G88" t="str">
        <f>VLOOKUP(A88,[1]КВУ_ТТС!$A$3:$G$239,7,0)</f>
        <v>°</v>
      </c>
      <c r="K88" t="s">
        <v>152</v>
      </c>
    </row>
    <row r="89" spans="1:11" x14ac:dyDescent="0.3">
      <c r="A89" t="s">
        <v>187</v>
      </c>
      <c r="B89" t="s">
        <v>188</v>
      </c>
      <c r="E89">
        <f>VLOOKUP(A89,[1]КВУ_ТТС!$A$3:$G$239,5,0)</f>
        <v>1</v>
      </c>
      <c r="F89">
        <f>VLOOKUP(A89,[1]КВУ_ТТС!$A$3:$G$239,6,0)</f>
        <v>0</v>
      </c>
      <c r="G89" t="str">
        <f>VLOOKUP(A89,[1]КВУ_ТТС!$A$3:$G$239,7,0)</f>
        <v>°</v>
      </c>
      <c r="K89" t="s">
        <v>152</v>
      </c>
    </row>
    <row r="90" spans="1:11" x14ac:dyDescent="0.3">
      <c r="A90" t="s">
        <v>486</v>
      </c>
      <c r="E90" t="e">
        <f>VLOOKUP(A90,[1]КВУ_ТТС!$A$3:$G$239,5,0)</f>
        <v>#N/A</v>
      </c>
      <c r="F90" t="e">
        <f>VLOOKUP(A90,[1]КВУ_ТТС!$A$3:$G$239,6,0)</f>
        <v>#N/A</v>
      </c>
      <c r="G90" t="e">
        <f>VLOOKUP(A90,[1]КВУ_ТТС!$A$3:$G$239,7,0)</f>
        <v>#N/A</v>
      </c>
    </row>
    <row r="91" spans="1:11" x14ac:dyDescent="0.3">
      <c r="A91" t="s">
        <v>189</v>
      </c>
      <c r="B91" t="s">
        <v>190</v>
      </c>
      <c r="E91">
        <f>VLOOKUP(A91,[1]КВУ_ТТС!$A$3:$G$239,5,0)</f>
        <v>1</v>
      </c>
      <c r="F91">
        <f>VLOOKUP(A91,[1]КВУ_ТТС!$A$3:$G$239,6,0)</f>
        <v>0</v>
      </c>
      <c r="G91">
        <f>VLOOKUP(A91,[1]КВУ_ТТС!$A$3:$G$239,7,0)</f>
        <v>0</v>
      </c>
      <c r="K91" t="s">
        <v>18</v>
      </c>
    </row>
    <row r="92" spans="1:11" x14ac:dyDescent="0.3">
      <c r="A92" t="s">
        <v>191</v>
      </c>
      <c r="B92" t="s">
        <v>192</v>
      </c>
      <c r="E92">
        <f>VLOOKUP(A92,[1]КВУ_ТТС!$A$3:$G$239,5,0)</f>
        <v>1</v>
      </c>
      <c r="F92">
        <f>VLOOKUP(A92,[1]КВУ_ТТС!$A$3:$G$239,6,0)</f>
        <v>0</v>
      </c>
      <c r="G92">
        <f>VLOOKUP(A92,[1]КВУ_ТТС!$A$3:$G$239,7,0)</f>
        <v>0</v>
      </c>
      <c r="K92" t="s">
        <v>18</v>
      </c>
    </row>
    <row r="93" spans="1:11" x14ac:dyDescent="0.3">
      <c r="A93" t="s">
        <v>193</v>
      </c>
      <c r="B93" t="s">
        <v>194</v>
      </c>
      <c r="E93">
        <f>VLOOKUP(A93,[1]КВУ_ТТС!$A$3:$G$239,5,0)</f>
        <v>1</v>
      </c>
      <c r="F93">
        <f>VLOOKUP(A93,[1]КВУ_ТТС!$A$3:$G$239,6,0)</f>
        <v>0</v>
      </c>
      <c r="G93">
        <f>VLOOKUP(A93,[1]КВУ_ТТС!$A$3:$G$239,7,0)</f>
        <v>0</v>
      </c>
      <c r="K93" t="s">
        <v>15</v>
      </c>
    </row>
    <row r="94" spans="1:11" x14ac:dyDescent="0.3">
      <c r="A94" t="s">
        <v>195</v>
      </c>
      <c r="B94" t="s">
        <v>196</v>
      </c>
      <c r="E94">
        <f>VLOOKUP(A94,[1]КВУ_ТТС!$A$3:$G$239,5,0)</f>
        <v>1</v>
      </c>
      <c r="F94">
        <f>VLOOKUP(A94,[1]КВУ_ТТС!$A$3:$G$239,6,0)</f>
        <v>0</v>
      </c>
      <c r="G94">
        <f>VLOOKUP(A94,[1]КВУ_ТТС!$A$3:$G$239,7,0)</f>
        <v>0</v>
      </c>
      <c r="K94" t="s">
        <v>15</v>
      </c>
    </row>
    <row r="95" spans="1:11" x14ac:dyDescent="0.3">
      <c r="A95" t="s">
        <v>197</v>
      </c>
      <c r="B95" t="s">
        <v>198</v>
      </c>
      <c r="E95">
        <f>VLOOKUP(A95,[1]КВУ_ТТС!$A$3:$G$239,5,0)</f>
        <v>1</v>
      </c>
      <c r="F95">
        <f>VLOOKUP(A95,[1]КВУ_ТТС!$A$3:$G$239,6,0)</f>
        <v>0</v>
      </c>
      <c r="G95">
        <f>VLOOKUP(A95,[1]КВУ_ТТС!$A$3:$G$239,7,0)</f>
        <v>0</v>
      </c>
      <c r="K95" t="s">
        <v>15</v>
      </c>
    </row>
    <row r="96" spans="1:11" x14ac:dyDescent="0.3">
      <c r="A96" t="s">
        <v>199</v>
      </c>
      <c r="B96" t="s">
        <v>200</v>
      </c>
      <c r="E96">
        <f>VLOOKUP(A96,[1]КВУ_ТТС!$A$3:$G$239,5,0)</f>
        <v>1</v>
      </c>
      <c r="F96">
        <f>VLOOKUP(A96,[1]КВУ_ТТС!$A$3:$G$239,6,0)</f>
        <v>0</v>
      </c>
      <c r="G96">
        <f>VLOOKUP(A96,[1]КВУ_ТТС!$A$3:$G$239,7,0)</f>
        <v>0</v>
      </c>
      <c r="K96" t="s">
        <v>18</v>
      </c>
    </row>
    <row r="97" spans="1:11" x14ac:dyDescent="0.3">
      <c r="A97" t="s">
        <v>201</v>
      </c>
      <c r="B97" t="s">
        <v>202</v>
      </c>
      <c r="C97">
        <v>1</v>
      </c>
      <c r="E97">
        <f>VLOOKUP(A97,[1]КВУ_ТТС!$A$3:$G$239,5,0)</f>
        <v>1</v>
      </c>
      <c r="F97">
        <f>VLOOKUP(A97,[1]КВУ_ТТС!$A$3:$G$239,6,0)</f>
        <v>0</v>
      </c>
      <c r="G97" t="str">
        <f>VLOOKUP(A97,[1]КВУ_ТТС!$A$3:$G$239,7,0)</f>
        <v>мс</v>
      </c>
      <c r="K97" t="s">
        <v>15</v>
      </c>
    </row>
    <row r="98" spans="1:11" x14ac:dyDescent="0.3">
      <c r="A98" t="s">
        <v>203</v>
      </c>
      <c r="B98" t="s">
        <v>204</v>
      </c>
      <c r="C98">
        <v>1</v>
      </c>
      <c r="E98" t="e">
        <f>VLOOKUP(A98,[1]КВУ_ТТС!$A$3:$G$239,5,0)</f>
        <v>#N/A</v>
      </c>
      <c r="F98" t="e">
        <f>VLOOKUP(A98,[1]КВУ_ТТС!$A$3:$G$239,6,0)</f>
        <v>#N/A</v>
      </c>
      <c r="G98" t="e">
        <f>VLOOKUP(A98,[1]КВУ_ТТС!$A$3:$G$239,7,0)</f>
        <v>#N/A</v>
      </c>
      <c r="K98" t="s">
        <v>15</v>
      </c>
    </row>
    <row r="99" spans="1:11" x14ac:dyDescent="0.3">
      <c r="A99" t="s">
        <v>485</v>
      </c>
      <c r="E99" t="e">
        <f>VLOOKUP(A99,[1]КВУ_ТТС!$A$3:$G$239,5,0)</f>
        <v>#N/A</v>
      </c>
      <c r="F99" t="e">
        <f>VLOOKUP(A99,[1]КВУ_ТТС!$A$3:$G$239,6,0)</f>
        <v>#N/A</v>
      </c>
      <c r="G99" t="e">
        <f>VLOOKUP(A99,[1]КВУ_ТТС!$A$3:$G$239,7,0)</f>
        <v>#N/A</v>
      </c>
    </row>
    <row r="100" spans="1:11" x14ac:dyDescent="0.3">
      <c r="A100" t="s">
        <v>205</v>
      </c>
      <c r="B100" t="s">
        <v>206</v>
      </c>
      <c r="C100">
        <v>1</v>
      </c>
      <c r="E100">
        <f>VLOOKUP(A100,[1]КВУ_ТТС!$A$3:$G$239,5,0)</f>
        <v>1</v>
      </c>
      <c r="F100">
        <f>VLOOKUP(A100,[1]КВУ_ТТС!$A$3:$G$239,6,0)</f>
        <v>0</v>
      </c>
      <c r="G100" t="str">
        <f>VLOOKUP(A100,[1]КВУ_ТТС!$A$3:$G$239,7,0)</f>
        <v>дбар</v>
      </c>
      <c r="K100" t="s">
        <v>15</v>
      </c>
    </row>
    <row r="101" spans="1:11" x14ac:dyDescent="0.3">
      <c r="A101" t="s">
        <v>207</v>
      </c>
      <c r="B101" t="s">
        <v>208</v>
      </c>
      <c r="C101">
        <v>1</v>
      </c>
      <c r="E101">
        <f>VLOOKUP(A101,[1]КВУ_ТТС!$A$3:$G$239,5,0)</f>
        <v>1</v>
      </c>
      <c r="F101">
        <f>VLOOKUP(A101,[1]КВУ_ТТС!$A$3:$G$239,6,0)</f>
        <v>0</v>
      </c>
      <c r="G101" t="str">
        <f>VLOOKUP(A101,[1]КВУ_ТТС!$A$3:$G$239,7,0)</f>
        <v>дбар</v>
      </c>
      <c r="K101" t="s">
        <v>15</v>
      </c>
    </row>
    <row r="102" spans="1:11" x14ac:dyDescent="0.3">
      <c r="A102" t="s">
        <v>209</v>
      </c>
      <c r="B102" t="s">
        <v>210</v>
      </c>
      <c r="C102">
        <v>1</v>
      </c>
      <c r="E102">
        <f>VLOOKUP(A102,[1]КВУ_ТТС!$A$3:$G$239,5,0)</f>
        <v>1</v>
      </c>
      <c r="F102">
        <f>VLOOKUP(A102,[1]КВУ_ТТС!$A$3:$G$239,6,0)</f>
        <v>0</v>
      </c>
      <c r="G102" t="str">
        <f>VLOOKUP(A102,[1]КВУ_ТТС!$A$3:$G$239,7,0)</f>
        <v>дбар</v>
      </c>
      <c r="K102" t="s">
        <v>15</v>
      </c>
    </row>
    <row r="103" spans="1:11" x14ac:dyDescent="0.3">
      <c r="A103" t="s">
        <v>211</v>
      </c>
      <c r="B103" t="s">
        <v>212</v>
      </c>
      <c r="C103">
        <v>1</v>
      </c>
      <c r="E103">
        <f>VLOOKUP(A103,[1]КВУ_ТТС!$A$3:$G$239,5,0)</f>
        <v>1</v>
      </c>
      <c r="F103">
        <f>VLOOKUP(A103,[1]КВУ_ТТС!$A$3:$G$239,6,0)</f>
        <v>0</v>
      </c>
      <c r="G103" t="str">
        <f>VLOOKUP(A103,[1]КВУ_ТТС!$A$3:$G$239,7,0)</f>
        <v>мс</v>
      </c>
      <c r="K103" t="s">
        <v>15</v>
      </c>
    </row>
    <row r="104" spans="1:11" x14ac:dyDescent="0.3">
      <c r="A104" t="s">
        <v>213</v>
      </c>
      <c r="B104" t="s">
        <v>214</v>
      </c>
      <c r="C104">
        <v>1</v>
      </c>
      <c r="E104">
        <f>VLOOKUP(A104,[1]КВУ_ТТС!$A$3:$G$239,5,0)</f>
        <v>1</v>
      </c>
      <c r="F104">
        <f>VLOOKUP(A104,[1]КВУ_ТТС!$A$3:$G$239,6,0)</f>
        <v>0</v>
      </c>
      <c r="G104" t="str">
        <f>VLOOKUP(A104,[1]КВУ_ТТС!$A$3:$G$239,7,0)</f>
        <v>мВ</v>
      </c>
      <c r="K104" t="s">
        <v>15</v>
      </c>
    </row>
    <row r="105" spans="1:11" x14ac:dyDescent="0.3">
      <c r="A105" t="s">
        <v>215</v>
      </c>
      <c r="B105" t="s">
        <v>216</v>
      </c>
      <c r="C105">
        <v>1</v>
      </c>
      <c r="E105">
        <f>VLOOKUP(A105,[1]КВУ_ТТС!$A$3:$G$239,5,0)</f>
        <v>1</v>
      </c>
      <c r="F105">
        <f>VLOOKUP(A105,[1]КВУ_ТТС!$A$3:$G$239,6,0)</f>
        <v>0</v>
      </c>
      <c r="G105" t="str">
        <f>VLOOKUP(A105,[1]КВУ_ТТС!$A$3:$G$239,7,0)</f>
        <v>мВ</v>
      </c>
      <c r="K105" t="s">
        <v>15</v>
      </c>
    </row>
    <row r="106" spans="1:11" x14ac:dyDescent="0.3">
      <c r="A106" t="s">
        <v>217</v>
      </c>
      <c r="B106" t="s">
        <v>218</v>
      </c>
      <c r="C106">
        <v>1</v>
      </c>
      <c r="E106">
        <f>VLOOKUP(A106,[1]КВУ_ТТС!$A$3:$G$239,5,0)</f>
        <v>1</v>
      </c>
      <c r="F106">
        <f>VLOOKUP(A106,[1]КВУ_ТТС!$A$3:$G$239,6,0)</f>
        <v>0</v>
      </c>
      <c r="G106" t="str">
        <f>VLOOKUP(A106,[1]КВУ_ТТС!$A$3:$G$239,7,0)</f>
        <v>мВ</v>
      </c>
      <c r="K106" t="s">
        <v>15</v>
      </c>
    </row>
    <row r="107" spans="1:11" x14ac:dyDescent="0.3">
      <c r="A107" t="s">
        <v>219</v>
      </c>
      <c r="B107" t="s">
        <v>220</v>
      </c>
      <c r="C107">
        <v>1</v>
      </c>
      <c r="E107">
        <f>VLOOKUP(A107,[1]КВУ_ТТС!$A$3:$G$239,5,0)</f>
        <v>1</v>
      </c>
      <c r="F107">
        <f>VLOOKUP(A107,[1]КВУ_ТТС!$A$3:$G$239,6,0)</f>
        <v>0</v>
      </c>
      <c r="G107" t="str">
        <f>VLOOKUP(A107,[1]КВУ_ТТС!$A$3:$G$239,7,0)</f>
        <v>мВ</v>
      </c>
      <c r="K107" t="s">
        <v>15</v>
      </c>
    </row>
    <row r="108" spans="1:11" x14ac:dyDescent="0.3">
      <c r="A108" t="s">
        <v>221</v>
      </c>
      <c r="B108" t="s">
        <v>222</v>
      </c>
      <c r="C108">
        <v>1</v>
      </c>
      <c r="E108">
        <f>VLOOKUP(A108,[1]КВУ_ТТС!$A$3:$G$239,5,0)</f>
        <v>1</v>
      </c>
      <c r="F108">
        <f>VLOOKUP(A108,[1]КВУ_ТТС!$A$3:$G$239,6,0)</f>
        <v>0</v>
      </c>
      <c r="G108">
        <f>VLOOKUP(A108,[1]КВУ_ТТС!$A$3:$G$239,7,0)</f>
        <v>0</v>
      </c>
      <c r="K108" t="s">
        <v>15</v>
      </c>
    </row>
    <row r="109" spans="1:11" x14ac:dyDescent="0.3">
      <c r="A109" t="s">
        <v>223</v>
      </c>
      <c r="B109" t="s">
        <v>224</v>
      </c>
      <c r="C109">
        <v>1</v>
      </c>
      <c r="E109">
        <f>VLOOKUP(A109,[1]КВУ_ТТС!$A$3:$G$239,5,0)</f>
        <v>1</v>
      </c>
      <c r="F109">
        <f>VLOOKUP(A109,[1]КВУ_ТТС!$A$3:$G$239,6,0)</f>
        <v>0</v>
      </c>
      <c r="G109">
        <f>VLOOKUP(A109,[1]КВУ_ТТС!$A$3:$G$239,7,0)</f>
        <v>0</v>
      </c>
      <c r="K109" t="s">
        <v>15</v>
      </c>
    </row>
    <row r="110" spans="1:11" x14ac:dyDescent="0.3">
      <c r="A110" t="s">
        <v>225</v>
      </c>
      <c r="B110" t="s">
        <v>226</v>
      </c>
      <c r="C110">
        <v>1</v>
      </c>
      <c r="E110">
        <f>VLOOKUP(A110,[1]КВУ_ТТС!$A$3:$G$239,5,0)</f>
        <v>1</v>
      </c>
      <c r="F110">
        <f>VLOOKUP(A110,[1]КВУ_ТТС!$A$3:$G$239,6,0)</f>
        <v>0</v>
      </c>
      <c r="G110">
        <f>VLOOKUP(A110,[1]КВУ_ТТС!$A$3:$G$239,7,0)</f>
        <v>0</v>
      </c>
      <c r="K110" t="s">
        <v>15</v>
      </c>
    </row>
    <row r="111" spans="1:11" x14ac:dyDescent="0.3">
      <c r="A111" t="s">
        <v>227</v>
      </c>
      <c r="B111" t="s">
        <v>228</v>
      </c>
      <c r="C111">
        <v>1</v>
      </c>
      <c r="E111">
        <f>VLOOKUP(A111,[1]КВУ_ТТС!$A$3:$G$239,5,0)</f>
        <v>1</v>
      </c>
      <c r="F111">
        <f>VLOOKUP(A111,[1]КВУ_ТТС!$A$3:$G$239,6,0)</f>
        <v>0</v>
      </c>
      <c r="G111">
        <f>VLOOKUP(A111,[1]КВУ_ТТС!$A$3:$G$239,7,0)</f>
        <v>0</v>
      </c>
      <c r="K111" t="s">
        <v>15</v>
      </c>
    </row>
    <row r="112" spans="1:11" x14ac:dyDescent="0.3">
      <c r="A112" t="s">
        <v>229</v>
      </c>
      <c r="B112" t="s">
        <v>230</v>
      </c>
      <c r="C112">
        <v>1</v>
      </c>
      <c r="E112">
        <f>VLOOKUP(A112,[1]КВУ_ТТС!$A$3:$G$239,5,0)</f>
        <v>1</v>
      </c>
      <c r="F112">
        <f>VLOOKUP(A112,[1]КВУ_ТТС!$A$3:$G$239,6,0)</f>
        <v>0</v>
      </c>
      <c r="G112">
        <f>VLOOKUP(A112,[1]КВУ_ТТС!$A$3:$G$239,7,0)</f>
        <v>0</v>
      </c>
      <c r="K112" t="s">
        <v>18</v>
      </c>
    </row>
    <row r="113" spans="1:11" x14ac:dyDescent="0.3">
      <c r="A113" t="s">
        <v>231</v>
      </c>
      <c r="B113" t="s">
        <v>232</v>
      </c>
      <c r="C113">
        <v>1</v>
      </c>
      <c r="E113">
        <f>VLOOKUP(A113,[1]КВУ_ТТС!$A$3:$G$239,5,0)</f>
        <v>1</v>
      </c>
      <c r="F113">
        <f>VLOOKUP(A113,[1]КВУ_ТТС!$A$3:$G$239,6,0)</f>
        <v>0</v>
      </c>
      <c r="G113">
        <f>VLOOKUP(A113,[1]КВУ_ТТС!$A$3:$G$239,7,0)</f>
        <v>0</v>
      </c>
      <c r="K113" t="s">
        <v>18</v>
      </c>
    </row>
    <row r="114" spans="1:11" x14ac:dyDescent="0.3">
      <c r="A114" t="s">
        <v>233</v>
      </c>
      <c r="B114" t="s">
        <v>234</v>
      </c>
      <c r="C114">
        <v>1</v>
      </c>
      <c r="E114">
        <f>VLOOKUP(A114,[1]КВУ_ТТС!$A$3:$G$239,5,0)</f>
        <v>2.5</v>
      </c>
      <c r="F114">
        <f>VLOOKUP(A114,[1]КВУ_ТТС!$A$3:$G$239,6,0)</f>
        <v>0</v>
      </c>
      <c r="G114" t="str">
        <f>VLOOKUP(A114,[1]КВУ_ТТС!$A$3:$G$239,7,0)</f>
        <v>%</v>
      </c>
      <c r="K114" t="s">
        <v>18</v>
      </c>
    </row>
    <row r="115" spans="1:11" x14ac:dyDescent="0.3">
      <c r="A115" t="s">
        <v>235</v>
      </c>
      <c r="B115" t="s">
        <v>236</v>
      </c>
      <c r="C115">
        <v>1</v>
      </c>
      <c r="E115">
        <f>VLOOKUP(A115,[1]КВУ_ТТС!$A$3:$G$239,5,0)</f>
        <v>1</v>
      </c>
      <c r="F115">
        <f>VLOOKUP(A115,[1]КВУ_ТТС!$A$3:$G$239,6,0)</f>
        <v>0</v>
      </c>
      <c r="G115" t="str">
        <f>VLOOKUP(A115,[1]КВУ_ТТС!$A$3:$G$239,7,0)</f>
        <v>дбар</v>
      </c>
      <c r="K115" t="s">
        <v>15</v>
      </c>
    </row>
    <row r="116" spans="1:11" x14ac:dyDescent="0.3">
      <c r="A116" t="s">
        <v>237</v>
      </c>
      <c r="B116" t="s">
        <v>238</v>
      </c>
      <c r="C116">
        <v>1</v>
      </c>
      <c r="E116">
        <f>VLOOKUP(A116,[1]КВУ_ТТС!$A$3:$G$239,5,0)</f>
        <v>2.5</v>
      </c>
      <c r="F116">
        <f>VLOOKUP(A116,[1]КВУ_ТТС!$A$3:$G$239,6,0)</f>
        <v>0</v>
      </c>
      <c r="G116" t="str">
        <f>VLOOKUP(A116,[1]КВУ_ТТС!$A$3:$G$239,7,0)</f>
        <v>%</v>
      </c>
      <c r="K116" t="s">
        <v>18</v>
      </c>
    </row>
    <row r="117" spans="1:11" x14ac:dyDescent="0.3">
      <c r="A117" t="s">
        <v>239</v>
      </c>
      <c r="B117" t="s">
        <v>240</v>
      </c>
      <c r="C117">
        <v>1</v>
      </c>
      <c r="E117">
        <f>VLOOKUP(A117,[1]КВУ_ТТС!$A$3:$G$239,5,0)</f>
        <v>1</v>
      </c>
      <c r="F117">
        <f>VLOOKUP(A117,[1]КВУ_ТТС!$A$3:$G$239,6,0)</f>
        <v>0</v>
      </c>
      <c r="G117">
        <f>VLOOKUP(A117,[1]КВУ_ТТС!$A$3:$G$239,7,0)</f>
        <v>0</v>
      </c>
      <c r="K117" t="s">
        <v>18</v>
      </c>
    </row>
    <row r="118" spans="1:11" x14ac:dyDescent="0.3">
      <c r="A118" t="s">
        <v>241</v>
      </c>
      <c r="B118" t="s">
        <v>242</v>
      </c>
      <c r="C118">
        <v>1</v>
      </c>
      <c r="E118">
        <f>VLOOKUP(A118,[1]КВУ_ТТС!$A$3:$G$239,5,0)</f>
        <v>1</v>
      </c>
      <c r="F118">
        <f>VLOOKUP(A118,[1]КВУ_ТТС!$A$3:$G$239,6,0)</f>
        <v>0</v>
      </c>
      <c r="G118">
        <f>VLOOKUP(A118,[1]КВУ_ТТС!$A$3:$G$239,7,0)</f>
        <v>0</v>
      </c>
      <c r="K118" t="s">
        <v>18</v>
      </c>
    </row>
    <row r="119" spans="1:11" x14ac:dyDescent="0.3">
      <c r="A119" t="s">
        <v>243</v>
      </c>
      <c r="B119" t="s">
        <v>244</v>
      </c>
      <c r="C119">
        <v>1</v>
      </c>
      <c r="E119">
        <f>VLOOKUP(A119,[1]КВУ_ТТС!$A$3:$G$239,5,0)</f>
        <v>1</v>
      </c>
      <c r="F119">
        <f>VLOOKUP(A119,[1]КВУ_ТТС!$A$3:$G$239,6,0)</f>
        <v>0</v>
      </c>
      <c r="G119" t="str">
        <f>VLOOKUP(A119,[1]КВУ_ТТС!$A$3:$G$239,7,0)</f>
        <v>мс</v>
      </c>
      <c r="K119" t="s">
        <v>15</v>
      </c>
    </row>
    <row r="120" spans="1:11" x14ac:dyDescent="0.3">
      <c r="A120" t="s">
        <v>245</v>
      </c>
      <c r="B120" t="s">
        <v>246</v>
      </c>
      <c r="C120">
        <v>1</v>
      </c>
      <c r="E120">
        <f>VLOOKUP(A120,[1]КВУ_ТТС!$A$3:$G$239,5,0)</f>
        <v>1</v>
      </c>
      <c r="F120">
        <f>VLOOKUP(A120,[1]КВУ_ТТС!$A$3:$G$239,6,0)</f>
        <v>0</v>
      </c>
      <c r="G120" t="str">
        <f>VLOOKUP(A120,[1]КВУ_ТТС!$A$3:$G$239,7,0)</f>
        <v>мс</v>
      </c>
      <c r="K120" t="s">
        <v>15</v>
      </c>
    </row>
    <row r="121" spans="1:11" x14ac:dyDescent="0.3">
      <c r="A121" t="s">
        <v>247</v>
      </c>
      <c r="B121" t="s">
        <v>248</v>
      </c>
      <c r="C121">
        <v>1</v>
      </c>
      <c r="E121">
        <f>VLOOKUP(A121,[1]КВУ_ТТС!$A$3:$G$239,5,0)</f>
        <v>1</v>
      </c>
      <c r="F121">
        <f>VLOOKUP(A121,[1]КВУ_ТТС!$A$3:$G$239,6,0)</f>
        <v>0</v>
      </c>
      <c r="G121">
        <f>VLOOKUP(A121,[1]КВУ_ТТС!$A$3:$G$239,7,0)</f>
        <v>0</v>
      </c>
      <c r="K121" t="s">
        <v>18</v>
      </c>
    </row>
    <row r="122" spans="1:11" x14ac:dyDescent="0.3">
      <c r="A122" t="s">
        <v>487</v>
      </c>
      <c r="E122" t="e">
        <f>VLOOKUP(A122,[1]КВУ_ТТС!$A$3:$G$239,5,0)</f>
        <v>#N/A</v>
      </c>
      <c r="F122" t="e">
        <f>VLOOKUP(A122,[1]КВУ_ТТС!$A$3:$G$239,6,0)</f>
        <v>#N/A</v>
      </c>
      <c r="G122" t="e">
        <f>VLOOKUP(A122,[1]КВУ_ТТС!$A$3:$G$239,7,0)</f>
        <v>#N/A</v>
      </c>
    </row>
    <row r="123" spans="1:11" x14ac:dyDescent="0.3">
      <c r="A123" t="s">
        <v>249</v>
      </c>
      <c r="B123" t="s">
        <v>250</v>
      </c>
      <c r="C123">
        <v>1</v>
      </c>
      <c r="E123">
        <f>VLOOKUP(A123,[1]КВУ_ТТС!$A$3:$G$239,5,0)</f>
        <v>1</v>
      </c>
      <c r="F123">
        <f>VLOOKUP(A123,[1]КВУ_ТТС!$A$3:$G$239,6,0)</f>
        <v>0</v>
      </c>
      <c r="G123">
        <f>VLOOKUP(A123,[1]КВУ_ТТС!$A$3:$G$239,7,0)</f>
        <v>0</v>
      </c>
      <c r="K123" t="s">
        <v>18</v>
      </c>
    </row>
    <row r="124" spans="1:11" x14ac:dyDescent="0.3">
      <c r="A124" t="s">
        <v>251</v>
      </c>
      <c r="B124" t="s">
        <v>252</v>
      </c>
      <c r="E124">
        <f>VLOOKUP(A124,[1]КВУ_ТТС!$A$3:$G$239,5,0)</f>
        <v>1</v>
      </c>
      <c r="F124">
        <f>VLOOKUP(A124,[1]КВУ_ТТС!$A$3:$G$239,6,0)</f>
        <v>0</v>
      </c>
      <c r="G124" t="str">
        <f>VLOOKUP(A124,[1]КВУ_ТТС!$A$3:$G$239,7,0)</f>
        <v>дбар</v>
      </c>
      <c r="K124" t="s">
        <v>15</v>
      </c>
    </row>
    <row r="125" spans="1:11" x14ac:dyDescent="0.3">
      <c r="A125" t="s">
        <v>253</v>
      </c>
      <c r="B125" t="s">
        <v>254</v>
      </c>
      <c r="E125">
        <f>VLOOKUP(A125,[1]КВУ_ТТС!$A$3:$G$239,5,0)</f>
        <v>1</v>
      </c>
      <c r="F125">
        <f>VLOOKUP(A125,[1]КВУ_ТТС!$A$3:$G$239,6,0)</f>
        <v>0</v>
      </c>
      <c r="G125" t="str">
        <f>VLOOKUP(A125,[1]КВУ_ТТС!$A$3:$G$239,7,0)</f>
        <v>дбар</v>
      </c>
      <c r="K125" t="s">
        <v>15</v>
      </c>
    </row>
    <row r="126" spans="1:11" x14ac:dyDescent="0.3">
      <c r="A126" t="s">
        <v>255</v>
      </c>
      <c r="B126" t="s">
        <v>256</v>
      </c>
      <c r="E126">
        <f>VLOOKUP(A126,[1]КВУ_ТТС!$A$3:$G$239,5,0)</f>
        <v>1</v>
      </c>
      <c r="F126">
        <f>VLOOKUP(A126,[1]КВУ_ТТС!$A$3:$G$239,6,0)</f>
        <v>0</v>
      </c>
      <c r="G126">
        <f>VLOOKUP(A126,[1]КВУ_ТТС!$A$3:$G$239,7,0)</f>
        <v>0</v>
      </c>
      <c r="K126" t="s">
        <v>18</v>
      </c>
    </row>
    <row r="127" spans="1:11" x14ac:dyDescent="0.3">
      <c r="A127" t="s">
        <v>257</v>
      </c>
      <c r="B127" t="s">
        <v>258</v>
      </c>
      <c r="E127">
        <f>VLOOKUP(A127,[1]КВУ_ТТС!$A$3:$G$239,5,0)</f>
        <v>1</v>
      </c>
      <c r="F127">
        <f>VLOOKUP(A127,[1]КВУ_ТТС!$A$3:$G$239,6,0)</f>
        <v>0</v>
      </c>
      <c r="G127" t="str">
        <f>VLOOKUP(A127,[1]КВУ_ТТС!$A$3:$G$239,7,0)</f>
        <v>дбар</v>
      </c>
      <c r="K127" t="s">
        <v>15</v>
      </c>
    </row>
    <row r="128" spans="1:11" x14ac:dyDescent="0.3">
      <c r="A128" t="s">
        <v>259</v>
      </c>
      <c r="B128" t="s">
        <v>260</v>
      </c>
      <c r="C128">
        <v>1</v>
      </c>
      <c r="E128">
        <f>VLOOKUP(A128,[1]КВУ_ТТС!$A$3:$G$239,5,0)</f>
        <v>1</v>
      </c>
      <c r="F128">
        <f>VLOOKUP(A128,[1]КВУ_ТТС!$A$3:$G$239,6,0)</f>
        <v>0</v>
      </c>
      <c r="G128">
        <f>VLOOKUP(A128,[1]КВУ_ТТС!$A$3:$G$239,7,0)</f>
        <v>0</v>
      </c>
      <c r="K128" t="s">
        <v>18</v>
      </c>
    </row>
    <row r="129" spans="1:11" x14ac:dyDescent="0.3">
      <c r="A129" t="s">
        <v>261</v>
      </c>
      <c r="B129" t="s">
        <v>262</v>
      </c>
      <c r="C129">
        <v>1</v>
      </c>
      <c r="E129">
        <f>VLOOKUP(A129,[1]КВУ_ТТС!$A$3:$G$239,5,0)</f>
        <v>1</v>
      </c>
      <c r="F129">
        <f>VLOOKUP(A129,[1]КВУ_ТТС!$A$3:$G$239,6,0)</f>
        <v>0</v>
      </c>
      <c r="G129">
        <f>VLOOKUP(A129,[1]КВУ_ТТС!$A$3:$G$239,7,0)</f>
        <v>0</v>
      </c>
      <c r="K129" t="s">
        <v>15</v>
      </c>
    </row>
    <row r="130" spans="1:11" x14ac:dyDescent="0.3">
      <c r="A130" t="s">
        <v>263</v>
      </c>
      <c r="B130" t="s">
        <v>264</v>
      </c>
      <c r="C130">
        <v>1</v>
      </c>
      <c r="E130">
        <f>VLOOKUP(A130,[1]КВУ_ТТС!$A$3:$G$239,5,0)</f>
        <v>1</v>
      </c>
      <c r="F130">
        <f>VLOOKUP(A130,[1]КВУ_ТТС!$A$3:$G$239,6,0)</f>
        <v>0</v>
      </c>
      <c r="G130">
        <f>VLOOKUP(A130,[1]КВУ_ТТС!$A$3:$G$239,7,0)</f>
        <v>0</v>
      </c>
      <c r="K130" t="s">
        <v>15</v>
      </c>
    </row>
    <row r="131" spans="1:11" x14ac:dyDescent="0.3">
      <c r="A131" t="s">
        <v>265</v>
      </c>
      <c r="B131" t="s">
        <v>266</v>
      </c>
      <c r="C131">
        <v>1</v>
      </c>
      <c r="E131">
        <f>VLOOKUP(A131,[1]КВУ_ТТС!$A$3:$G$239,5,0)</f>
        <v>1</v>
      </c>
      <c r="F131">
        <f>VLOOKUP(A131,[1]КВУ_ТТС!$A$3:$G$239,6,0)</f>
        <v>0</v>
      </c>
      <c r="G131">
        <f>VLOOKUP(A131,[1]КВУ_ТТС!$A$3:$G$239,7,0)</f>
        <v>0</v>
      </c>
      <c r="K131" t="s">
        <v>15</v>
      </c>
    </row>
    <row r="132" spans="1:11" x14ac:dyDescent="0.3">
      <c r="A132" t="s">
        <v>267</v>
      </c>
      <c r="B132" t="s">
        <v>268</v>
      </c>
      <c r="C132">
        <v>1</v>
      </c>
      <c r="E132">
        <f>VLOOKUP(A132,[1]КВУ_ТТС!$A$3:$G$239,5,0)</f>
        <v>1</v>
      </c>
      <c r="F132">
        <f>VLOOKUP(A132,[1]КВУ_ТТС!$A$3:$G$239,6,0)</f>
        <v>0</v>
      </c>
      <c r="G132">
        <f>VLOOKUP(A132,[1]КВУ_ТТС!$A$3:$G$239,7,0)</f>
        <v>0</v>
      </c>
      <c r="K132" t="s">
        <v>15</v>
      </c>
    </row>
    <row r="133" spans="1:11" x14ac:dyDescent="0.3">
      <c r="A133" t="s">
        <v>269</v>
      </c>
      <c r="B133" t="s">
        <v>270</v>
      </c>
      <c r="E133">
        <f>VLOOKUP(A133,[1]КВУ_ТТС!$A$3:$G$239,5,0)</f>
        <v>1</v>
      </c>
      <c r="F133">
        <f>VLOOKUP(A133,[1]КВУ_ТТС!$A$3:$G$239,6,0)</f>
        <v>0</v>
      </c>
      <c r="G133">
        <f>VLOOKUP(A133,[1]КВУ_ТТС!$A$3:$G$239,7,0)</f>
        <v>0</v>
      </c>
      <c r="K133" t="s">
        <v>18</v>
      </c>
    </row>
    <row r="134" spans="1:11" x14ac:dyDescent="0.3">
      <c r="A134" t="s">
        <v>271</v>
      </c>
      <c r="B134" t="s">
        <v>272</v>
      </c>
      <c r="E134">
        <f>VLOOKUP(A134,[1]КВУ_ТТС!$A$3:$G$239,5,0)</f>
        <v>1</v>
      </c>
      <c r="F134">
        <f>VLOOKUP(A134,[1]КВУ_ТТС!$A$3:$G$239,6,0)</f>
        <v>0</v>
      </c>
      <c r="G134">
        <f>VLOOKUP(A134,[1]КВУ_ТТС!$A$3:$G$239,7,0)</f>
        <v>0</v>
      </c>
      <c r="K134" t="s">
        <v>18</v>
      </c>
    </row>
    <row r="135" spans="1:11" x14ac:dyDescent="0.3">
      <c r="A135" t="s">
        <v>273</v>
      </c>
      <c r="B135" t="s">
        <v>274</v>
      </c>
      <c r="E135">
        <f>VLOOKUP(A135,[1]КВУ_ТТС!$A$3:$G$239,5,0)</f>
        <v>1</v>
      </c>
      <c r="F135">
        <f>VLOOKUP(A135,[1]КВУ_ТТС!$A$3:$G$239,6,0)</f>
        <v>0</v>
      </c>
      <c r="G135">
        <f>VLOOKUP(A135,[1]КВУ_ТТС!$A$3:$G$239,7,0)</f>
        <v>0</v>
      </c>
      <c r="K135" t="s">
        <v>18</v>
      </c>
    </row>
    <row r="136" spans="1:11" x14ac:dyDescent="0.3">
      <c r="A136" t="s">
        <v>275</v>
      </c>
      <c r="E136" t="e">
        <f>VLOOKUP(A136,[1]КВУ_ТТС!$A$3:$G$239,5,0)</f>
        <v>#N/A</v>
      </c>
      <c r="F136" t="e">
        <f>VLOOKUP(A136,[1]КВУ_ТТС!$A$3:$G$239,6,0)</f>
        <v>#N/A</v>
      </c>
      <c r="G136" t="e">
        <f>VLOOKUP(A136,[1]КВУ_ТТС!$A$3:$G$239,7,0)</f>
        <v>#N/A</v>
      </c>
    </row>
    <row r="137" spans="1:11" x14ac:dyDescent="0.3">
      <c r="A137" t="s">
        <v>276</v>
      </c>
      <c r="B137" t="s">
        <v>277</v>
      </c>
      <c r="C137">
        <v>1</v>
      </c>
      <c r="E137">
        <f>VLOOKUP(A137,[1]КВУ_ТТС!$A$3:$G$239,5,0)</f>
        <v>1</v>
      </c>
      <c r="F137">
        <f>VLOOKUP(A137,[1]КВУ_ТТС!$A$3:$G$239,6,0)</f>
        <v>0</v>
      </c>
      <c r="G137" t="str">
        <f>VLOOKUP(A137,[1]КВУ_ТТС!$A$3:$G$239,7,0)</f>
        <v>мс</v>
      </c>
      <c r="K137" t="s">
        <v>15</v>
      </c>
    </row>
    <row r="138" spans="1:11" x14ac:dyDescent="0.3">
      <c r="A138" t="s">
        <v>278</v>
      </c>
      <c r="B138" t="s">
        <v>279</v>
      </c>
      <c r="C138">
        <v>1</v>
      </c>
      <c r="E138">
        <f>VLOOKUP(A138,[1]КВУ_ТТС!$A$3:$G$239,5,0)</f>
        <v>1</v>
      </c>
      <c r="F138">
        <f>VLOOKUP(A138,[1]КВУ_ТТС!$A$3:$G$239,6,0)</f>
        <v>0</v>
      </c>
      <c r="G138" t="str">
        <f>VLOOKUP(A138,[1]КВУ_ТТС!$A$3:$G$239,7,0)</f>
        <v>мс</v>
      </c>
      <c r="K138" t="s">
        <v>15</v>
      </c>
    </row>
    <row r="139" spans="1:11" x14ac:dyDescent="0.3">
      <c r="A139" t="s">
        <v>280</v>
      </c>
      <c r="B139" t="s">
        <v>281</v>
      </c>
      <c r="C139">
        <v>1</v>
      </c>
      <c r="E139">
        <f>VLOOKUP(A139,[1]КВУ_ТТС!$A$3:$G$239,5,0)</f>
        <v>1</v>
      </c>
      <c r="F139">
        <f>VLOOKUP(A139,[1]КВУ_ТТС!$A$3:$G$239,6,0)</f>
        <v>0</v>
      </c>
      <c r="G139" t="str">
        <f>VLOOKUP(A139,[1]КВУ_ТТС!$A$3:$G$239,7,0)</f>
        <v>мс</v>
      </c>
      <c r="K139" t="s">
        <v>15</v>
      </c>
    </row>
    <row r="140" spans="1:11" x14ac:dyDescent="0.3">
      <c r="A140" t="s">
        <v>282</v>
      </c>
      <c r="B140" t="s">
        <v>283</v>
      </c>
      <c r="C140">
        <v>1</v>
      </c>
      <c r="E140">
        <f>VLOOKUP(A140,[1]КВУ_ТТС!$A$3:$G$239,5,0)</f>
        <v>1</v>
      </c>
      <c r="F140">
        <f>VLOOKUP(A140,[1]КВУ_ТТС!$A$3:$G$239,6,0)</f>
        <v>0</v>
      </c>
      <c r="G140" t="str">
        <f>VLOOKUP(A140,[1]КВУ_ТТС!$A$3:$G$239,7,0)</f>
        <v>мс</v>
      </c>
      <c r="K140" t="s">
        <v>15</v>
      </c>
    </row>
    <row r="141" spans="1:11" x14ac:dyDescent="0.3">
      <c r="A141" t="s">
        <v>284</v>
      </c>
      <c r="B141" t="s">
        <v>285</v>
      </c>
      <c r="C141">
        <v>1</v>
      </c>
      <c r="E141">
        <f>VLOOKUP(A141,[1]КВУ_ТТС!$A$3:$G$239,5,0)</f>
        <v>1</v>
      </c>
      <c r="F141">
        <f>VLOOKUP(A141,[1]КВУ_ТТС!$A$3:$G$239,6,0)</f>
        <v>0</v>
      </c>
      <c r="G141" t="str">
        <f>VLOOKUP(A141,[1]КВУ_ТТС!$A$3:$G$239,7,0)</f>
        <v>мс</v>
      </c>
      <c r="K141" t="s">
        <v>15</v>
      </c>
    </row>
    <row r="142" spans="1:11" x14ac:dyDescent="0.3">
      <c r="A142" t="s">
        <v>286</v>
      </c>
      <c r="B142" t="s">
        <v>287</v>
      </c>
      <c r="C142">
        <v>1</v>
      </c>
      <c r="E142">
        <f>VLOOKUP(A142,[1]КВУ_ТТС!$A$3:$G$239,5,0)</f>
        <v>2.5</v>
      </c>
      <c r="F142">
        <f>VLOOKUP(A142,[1]КВУ_ТТС!$A$3:$G$239,6,0)</f>
        <v>0</v>
      </c>
      <c r="G142" t="str">
        <f>VLOOKUP(A142,[1]КВУ_ТТС!$A$3:$G$239,7,0)</f>
        <v>%</v>
      </c>
      <c r="K142" t="s">
        <v>18</v>
      </c>
    </row>
    <row r="143" spans="1:11" x14ac:dyDescent="0.3">
      <c r="A143" t="s">
        <v>288</v>
      </c>
      <c r="B143" t="s">
        <v>289</v>
      </c>
      <c r="C143">
        <v>1</v>
      </c>
      <c r="E143">
        <f>VLOOKUP(A143,[1]КВУ_ТТС!$A$3:$G$239,5,0)</f>
        <v>2.5</v>
      </c>
      <c r="F143">
        <f>VLOOKUP(A143,[1]КВУ_ТТС!$A$3:$G$239,6,0)</f>
        <v>0</v>
      </c>
      <c r="G143" t="str">
        <f>VLOOKUP(A143,[1]КВУ_ТТС!$A$3:$G$239,7,0)</f>
        <v>%</v>
      </c>
      <c r="K143" t="s">
        <v>18</v>
      </c>
    </row>
    <row r="144" spans="1:11" x14ac:dyDescent="0.3">
      <c r="A144" t="s">
        <v>290</v>
      </c>
      <c r="B144" t="s">
        <v>291</v>
      </c>
      <c r="C144">
        <v>1</v>
      </c>
      <c r="E144">
        <f>VLOOKUP(A144,[1]КВУ_ТТС!$A$3:$G$239,5,0)</f>
        <v>2.5</v>
      </c>
      <c r="F144">
        <f>VLOOKUP(A144,[1]КВУ_ТТС!$A$3:$G$239,6,0)</f>
        <v>0</v>
      </c>
      <c r="G144" t="str">
        <f>VLOOKUP(A144,[1]КВУ_ТТС!$A$3:$G$239,7,0)</f>
        <v>%</v>
      </c>
      <c r="K144" t="s">
        <v>18</v>
      </c>
    </row>
    <row r="145" spans="1:11" x14ac:dyDescent="0.3">
      <c r="A145" t="s">
        <v>292</v>
      </c>
      <c r="B145" t="s">
        <v>293</v>
      </c>
      <c r="C145">
        <v>1</v>
      </c>
      <c r="E145">
        <f>VLOOKUP(A145,[1]КВУ_ТТС!$A$3:$G$239,5,0)</f>
        <v>2.5</v>
      </c>
      <c r="F145">
        <f>VLOOKUP(A145,[1]КВУ_ТТС!$A$3:$G$239,6,0)</f>
        <v>0</v>
      </c>
      <c r="G145" t="str">
        <f>VLOOKUP(A145,[1]КВУ_ТТС!$A$3:$G$239,7,0)</f>
        <v>%</v>
      </c>
      <c r="K145" t="s">
        <v>18</v>
      </c>
    </row>
    <row r="146" spans="1:11" x14ac:dyDescent="0.3">
      <c r="A146" t="s">
        <v>294</v>
      </c>
      <c r="B146" t="s">
        <v>295</v>
      </c>
      <c r="C146">
        <v>1</v>
      </c>
      <c r="E146">
        <f>VLOOKUP(A146,[1]КВУ_ТТС!$A$3:$G$239,5,0)</f>
        <v>2.5</v>
      </c>
      <c r="F146">
        <f>VLOOKUP(A146,[1]КВУ_ТТС!$A$3:$G$239,6,0)</f>
        <v>0</v>
      </c>
      <c r="G146" t="str">
        <f>VLOOKUP(A146,[1]КВУ_ТТС!$A$3:$G$239,7,0)</f>
        <v>%</v>
      </c>
      <c r="K146" t="s">
        <v>18</v>
      </c>
    </row>
    <row r="147" spans="1:11" x14ac:dyDescent="0.3">
      <c r="A147" t="s">
        <v>488</v>
      </c>
      <c r="E147" t="e">
        <f>VLOOKUP(A147,[1]КВУ_ТТС!$A$3:$G$239,5,0)</f>
        <v>#N/A</v>
      </c>
      <c r="F147" t="e">
        <f>VLOOKUP(A147,[1]КВУ_ТТС!$A$3:$G$239,6,0)</f>
        <v>#N/A</v>
      </c>
      <c r="G147" t="e">
        <f>VLOOKUP(A147,[1]КВУ_ТТС!$A$3:$G$239,7,0)</f>
        <v>#N/A</v>
      </c>
    </row>
    <row r="148" spans="1:11" x14ac:dyDescent="0.3">
      <c r="A148" t="s">
        <v>296</v>
      </c>
      <c r="B148" t="s">
        <v>297</v>
      </c>
      <c r="C148">
        <v>1</v>
      </c>
      <c r="E148">
        <f>VLOOKUP(A148,[1]КВУ_ТТС!$A$3:$G$239,5,0)</f>
        <v>1</v>
      </c>
      <c r="F148">
        <f>VLOOKUP(A148,[1]КВУ_ТТС!$A$3:$G$239,6,0)</f>
        <v>0</v>
      </c>
      <c r="G148" t="str">
        <f>VLOOKUP(A148,[1]КВУ_ТТС!$A$3:$G$239,7,0)</f>
        <v>мс</v>
      </c>
      <c r="K148" t="s">
        <v>15</v>
      </c>
    </row>
    <row r="149" spans="1:11" x14ac:dyDescent="0.3">
      <c r="A149" t="s">
        <v>298</v>
      </c>
      <c r="B149" t="s">
        <v>299</v>
      </c>
      <c r="E149">
        <f>VLOOKUP(A149,[1]КВУ_ТТС!$A$3:$G$239,5,0)</f>
        <v>1</v>
      </c>
      <c r="F149">
        <f>VLOOKUP(A149,[1]КВУ_ТТС!$A$3:$G$239,6,0)</f>
        <v>0</v>
      </c>
      <c r="G149" t="str">
        <f>VLOOKUP(A149,[1]КВУ_ТТС!$A$3:$G$239,7,0)</f>
        <v>мкс</v>
      </c>
      <c r="K149" t="s">
        <v>29</v>
      </c>
    </row>
    <row r="150" spans="1:11" x14ac:dyDescent="0.3">
      <c r="A150" t="s">
        <v>300</v>
      </c>
      <c r="B150" t="s">
        <v>301</v>
      </c>
      <c r="E150">
        <f>VLOOKUP(A150,[1]КВУ_ТТС!$A$3:$G$239,5,0)</f>
        <v>1</v>
      </c>
      <c r="F150">
        <f>VLOOKUP(A150,[1]КВУ_ТТС!$A$3:$G$239,6,0)</f>
        <v>0</v>
      </c>
      <c r="G150" t="str">
        <f>VLOOKUP(A150,[1]КВУ_ТТС!$A$3:$G$239,7,0)</f>
        <v>мкс</v>
      </c>
      <c r="K150" t="s">
        <v>29</v>
      </c>
    </row>
    <row r="151" spans="1:11" x14ac:dyDescent="0.3">
      <c r="A151" t="s">
        <v>302</v>
      </c>
      <c r="B151" t="s">
        <v>303</v>
      </c>
      <c r="E151">
        <f>VLOOKUP(A151,[1]КВУ_ТТС!$A$3:$G$239,5,0)</f>
        <v>1</v>
      </c>
      <c r="F151">
        <f>VLOOKUP(A151,[1]КВУ_ТТС!$A$3:$G$239,6,0)</f>
        <v>0</v>
      </c>
      <c r="G151">
        <f>VLOOKUP(A151,[1]КВУ_ТТС!$A$3:$G$239,7,0)</f>
        <v>0</v>
      </c>
      <c r="K151" t="s">
        <v>15</v>
      </c>
    </row>
    <row r="152" spans="1:11" x14ac:dyDescent="0.3">
      <c r="A152" t="s">
        <v>304</v>
      </c>
      <c r="B152" t="s">
        <v>305</v>
      </c>
      <c r="E152">
        <f>VLOOKUP(A152,[1]КВУ_ТТС!$A$3:$G$239,5,0)</f>
        <v>1</v>
      </c>
      <c r="F152">
        <f>VLOOKUP(A152,[1]КВУ_ТТС!$A$3:$G$239,6,0)</f>
        <v>0</v>
      </c>
      <c r="G152">
        <f>VLOOKUP(A152,[1]КВУ_ТТС!$A$3:$G$239,7,0)</f>
        <v>0</v>
      </c>
      <c r="K152" t="s">
        <v>18</v>
      </c>
    </row>
    <row r="153" spans="1:11" x14ac:dyDescent="0.3">
      <c r="A153" t="s">
        <v>306</v>
      </c>
      <c r="B153" t="s">
        <v>307</v>
      </c>
      <c r="E153">
        <f>VLOOKUP(A153,[1]КВУ_ТТС!$A$3:$G$239,5,0)</f>
        <v>1</v>
      </c>
      <c r="F153">
        <f>VLOOKUP(A153,[1]КВУ_ТТС!$A$3:$G$239,6,0)</f>
        <v>0</v>
      </c>
      <c r="G153">
        <f>VLOOKUP(A153,[1]КВУ_ТТС!$A$3:$G$239,7,0)</f>
        <v>0</v>
      </c>
      <c r="K153" t="s">
        <v>15</v>
      </c>
    </row>
    <row r="154" spans="1:11" x14ac:dyDescent="0.3">
      <c r="A154" t="s">
        <v>308</v>
      </c>
      <c r="B154" t="s">
        <v>309</v>
      </c>
      <c r="E154">
        <f>VLOOKUP(A154,[1]КВУ_ТТС!$A$3:$G$239,5,0)</f>
        <v>1</v>
      </c>
      <c r="F154">
        <f>VLOOKUP(A154,[1]КВУ_ТТС!$A$3:$G$239,6,0)</f>
        <v>0</v>
      </c>
      <c r="G154">
        <f>VLOOKUP(A154,[1]КВУ_ТТС!$A$3:$G$239,7,0)</f>
        <v>0</v>
      </c>
      <c r="K154" t="s">
        <v>18</v>
      </c>
    </row>
    <row r="155" spans="1:11" x14ac:dyDescent="0.3">
      <c r="A155" t="s">
        <v>310</v>
      </c>
      <c r="B155" t="s">
        <v>311</v>
      </c>
      <c r="C155">
        <v>1</v>
      </c>
      <c r="E155">
        <f>VLOOKUP(A155,[1]КВУ_ТТС!$A$3:$G$239,5,0)</f>
        <v>1</v>
      </c>
      <c r="F155">
        <f>VLOOKUP(A155,[1]КВУ_ТТС!$A$3:$G$239,6,0)</f>
        <v>0</v>
      </c>
      <c r="G155" t="str">
        <f>VLOOKUP(A155,[1]КВУ_ТТС!$A$3:$G$239,7,0)</f>
        <v>мс</v>
      </c>
      <c r="K155" t="s">
        <v>15</v>
      </c>
    </row>
    <row r="156" spans="1:11" x14ac:dyDescent="0.3">
      <c r="A156" t="s">
        <v>312</v>
      </c>
      <c r="B156" t="s">
        <v>313</v>
      </c>
      <c r="C156">
        <v>1</v>
      </c>
      <c r="E156">
        <f>VLOOKUP(A156,[1]КВУ_ТТС!$A$3:$G$239,5,0)</f>
        <v>1</v>
      </c>
      <c r="F156">
        <f>VLOOKUP(A156,[1]КВУ_ТТС!$A$3:$G$239,6,0)</f>
        <v>0</v>
      </c>
      <c r="G156">
        <f>VLOOKUP(A156,[1]КВУ_ТТС!$A$3:$G$239,7,0)</f>
        <v>0</v>
      </c>
      <c r="K156" t="s">
        <v>29</v>
      </c>
    </row>
    <row r="157" spans="1:11" x14ac:dyDescent="0.3">
      <c r="A157" t="s">
        <v>314</v>
      </c>
      <c r="B157" t="s">
        <v>315</v>
      </c>
      <c r="E157">
        <f>VLOOKUP(A157,[1]КВУ_ТТС!$A$3:$G$239,5,0)</f>
        <v>1</v>
      </c>
      <c r="F157">
        <f>VLOOKUP(A157,[1]КВУ_ТТС!$A$3:$G$239,6,0)</f>
        <v>0</v>
      </c>
      <c r="G157">
        <f>VLOOKUP(A157,[1]КВУ_ТТС!$A$3:$G$239,7,0)</f>
        <v>0</v>
      </c>
      <c r="K157" t="s">
        <v>18</v>
      </c>
    </row>
    <row r="158" spans="1:11" x14ac:dyDescent="0.3">
      <c r="A158" t="s">
        <v>316</v>
      </c>
      <c r="B158" t="s">
        <v>317</v>
      </c>
      <c r="E158">
        <f>VLOOKUP(A158,[1]КВУ_ТТС!$A$3:$G$239,5,0)</f>
        <v>1</v>
      </c>
      <c r="F158">
        <f>VLOOKUP(A158,[1]КВУ_ТТС!$A$3:$G$239,6,0)</f>
        <v>0</v>
      </c>
      <c r="G158">
        <f>VLOOKUP(A158,[1]КВУ_ТТС!$A$3:$G$239,7,0)</f>
        <v>0</v>
      </c>
      <c r="K158" t="s">
        <v>15</v>
      </c>
    </row>
    <row r="159" spans="1:11" x14ac:dyDescent="0.3">
      <c r="A159" t="s">
        <v>318</v>
      </c>
      <c r="B159" t="s">
        <v>319</v>
      </c>
      <c r="E159">
        <f>VLOOKUP(A159,[1]КВУ_ТТС!$A$3:$G$239,5,0)</f>
        <v>1</v>
      </c>
      <c r="F159">
        <f>VLOOKUP(A159,[1]КВУ_ТТС!$A$3:$G$239,6,0)</f>
        <v>0</v>
      </c>
      <c r="G159">
        <f>VLOOKUP(A159,[1]КВУ_ТТС!$A$3:$G$239,7,0)</f>
        <v>0</v>
      </c>
      <c r="K159" t="s">
        <v>15</v>
      </c>
    </row>
    <row r="160" spans="1:11" x14ac:dyDescent="0.3">
      <c r="A160" t="s">
        <v>320</v>
      </c>
      <c r="B160" t="s">
        <v>321</v>
      </c>
      <c r="E160">
        <f>VLOOKUP(A160,[1]КВУ_ТТС!$A$3:$G$239,5,0)</f>
        <v>1</v>
      </c>
      <c r="F160">
        <f>VLOOKUP(A160,[1]КВУ_ТТС!$A$3:$G$239,6,0)</f>
        <v>0</v>
      </c>
      <c r="G160">
        <f>VLOOKUP(A160,[1]КВУ_ТТС!$A$3:$G$239,7,0)</f>
        <v>0</v>
      </c>
      <c r="K160" t="s">
        <v>15</v>
      </c>
    </row>
    <row r="161" spans="1:11" x14ac:dyDescent="0.3">
      <c r="A161" t="s">
        <v>322</v>
      </c>
      <c r="B161" t="s">
        <v>323</v>
      </c>
      <c r="E161">
        <f>VLOOKUP(A161,[1]КВУ_ТТС!$A$3:$G$239,5,0)</f>
        <v>1</v>
      </c>
      <c r="F161">
        <f>VLOOKUP(A161,[1]КВУ_ТТС!$A$3:$G$239,6,0)</f>
        <v>0</v>
      </c>
      <c r="G161">
        <f>VLOOKUP(A161,[1]КВУ_ТТС!$A$3:$G$239,7,0)</f>
        <v>0</v>
      </c>
      <c r="K161" t="s">
        <v>15</v>
      </c>
    </row>
    <row r="162" spans="1:11" x14ac:dyDescent="0.3">
      <c r="A162" t="s">
        <v>324</v>
      </c>
      <c r="B162" t="s">
        <v>325</v>
      </c>
      <c r="E162">
        <f>VLOOKUP(A162,[1]КВУ_ТТС!$A$3:$G$239,5,0)</f>
        <v>1</v>
      </c>
      <c r="F162">
        <f>VLOOKUP(A162,[1]КВУ_ТТС!$A$3:$G$239,6,0)</f>
        <v>0</v>
      </c>
      <c r="G162">
        <f>VLOOKUP(A162,[1]КВУ_ТТС!$A$3:$G$239,7,0)</f>
        <v>0</v>
      </c>
      <c r="K162" t="s">
        <v>15</v>
      </c>
    </row>
    <row r="163" spans="1:11" x14ac:dyDescent="0.3">
      <c r="A163" t="s">
        <v>326</v>
      </c>
      <c r="B163" t="s">
        <v>327</v>
      </c>
      <c r="E163">
        <f>VLOOKUP(A163,[1]КВУ_ТТС!$A$3:$G$239,5,0)</f>
        <v>1</v>
      </c>
      <c r="F163">
        <f>VLOOKUP(A163,[1]КВУ_ТТС!$A$3:$G$239,6,0)</f>
        <v>0</v>
      </c>
      <c r="G163">
        <f>VLOOKUP(A163,[1]КВУ_ТТС!$A$3:$G$239,7,0)</f>
        <v>0</v>
      </c>
      <c r="K163" t="s">
        <v>15</v>
      </c>
    </row>
    <row r="164" spans="1:11" x14ac:dyDescent="0.3">
      <c r="A164" t="s">
        <v>328</v>
      </c>
      <c r="B164" t="s">
        <v>329</v>
      </c>
      <c r="E164">
        <f>VLOOKUP(A164,[1]КВУ_ТТС!$A$3:$G$239,5,0)</f>
        <v>1</v>
      </c>
      <c r="F164">
        <f>VLOOKUP(A164,[1]КВУ_ТТС!$A$3:$G$239,6,0)</f>
        <v>0</v>
      </c>
      <c r="G164">
        <f>VLOOKUP(A164,[1]КВУ_ТТС!$A$3:$G$239,7,0)</f>
        <v>0</v>
      </c>
      <c r="K164" t="s">
        <v>15</v>
      </c>
    </row>
    <row r="165" spans="1:11" x14ac:dyDescent="0.3">
      <c r="A165" t="s">
        <v>330</v>
      </c>
      <c r="B165" t="s">
        <v>331</v>
      </c>
      <c r="E165">
        <f>VLOOKUP(A165,[1]КВУ_ТТС!$A$3:$G$239,5,0)</f>
        <v>1</v>
      </c>
      <c r="F165">
        <f>VLOOKUP(A165,[1]КВУ_ТТС!$A$3:$G$239,6,0)</f>
        <v>0</v>
      </c>
      <c r="G165">
        <f>VLOOKUP(A165,[1]КВУ_ТТС!$A$3:$G$239,7,0)</f>
        <v>0</v>
      </c>
      <c r="K165" t="s">
        <v>15</v>
      </c>
    </row>
    <row r="166" spans="1:11" x14ac:dyDescent="0.3">
      <c r="A166" t="s">
        <v>332</v>
      </c>
      <c r="B166" t="s">
        <v>333</v>
      </c>
      <c r="E166">
        <f>VLOOKUP(A166,[1]КВУ_ТТС!$A$3:$G$239,5,0)</f>
        <v>1</v>
      </c>
      <c r="F166">
        <f>VLOOKUP(A166,[1]КВУ_ТТС!$A$3:$G$239,6,0)</f>
        <v>0</v>
      </c>
      <c r="G166">
        <f>VLOOKUP(A166,[1]КВУ_ТТС!$A$3:$G$239,7,0)</f>
        <v>0</v>
      </c>
      <c r="K166" t="s">
        <v>15</v>
      </c>
    </row>
    <row r="167" spans="1:11" x14ac:dyDescent="0.3">
      <c r="A167" t="s">
        <v>334</v>
      </c>
      <c r="B167" t="s">
        <v>335</v>
      </c>
      <c r="E167">
        <f>VLOOKUP(A167,[1]КВУ_ТТС!$A$3:$G$239,5,0)</f>
        <v>1</v>
      </c>
      <c r="F167">
        <f>VLOOKUP(A167,[1]КВУ_ТТС!$A$3:$G$239,6,0)</f>
        <v>0</v>
      </c>
      <c r="G167">
        <f>VLOOKUP(A167,[1]КВУ_ТТС!$A$3:$G$239,7,0)</f>
        <v>0</v>
      </c>
      <c r="K167" t="s">
        <v>15</v>
      </c>
    </row>
    <row r="168" spans="1:11" x14ac:dyDescent="0.3">
      <c r="A168" t="s">
        <v>336</v>
      </c>
      <c r="E168">
        <f>VLOOKUP(A168,[1]КВУ_ТТС!$A$3:$G$239,5,0)</f>
        <v>0</v>
      </c>
      <c r="F168">
        <f>VLOOKUP(A168,[1]КВУ_ТТС!$A$3:$G$239,6,0)</f>
        <v>0</v>
      </c>
      <c r="G168">
        <f>VLOOKUP(A168,[1]КВУ_ТТС!$A$3:$G$239,7,0)</f>
        <v>0</v>
      </c>
    </row>
    <row r="169" spans="1:11" x14ac:dyDescent="0.3">
      <c r="A169" t="s">
        <v>337</v>
      </c>
      <c r="B169" t="s">
        <v>338</v>
      </c>
      <c r="E169">
        <f>VLOOKUP(A169,[1]КВУ_ТТС!$A$3:$G$239,5,0)</f>
        <v>1</v>
      </c>
      <c r="F169">
        <f>VLOOKUP(A169,[1]КВУ_ТТС!$A$3:$G$239,6,0)</f>
        <v>0</v>
      </c>
      <c r="G169" t="str">
        <f>VLOOKUP(A169,[1]КВУ_ТТС!$A$3:$G$239,7,0)</f>
        <v>мм</v>
      </c>
      <c r="K169" t="s">
        <v>66</v>
      </c>
    </row>
    <row r="170" spans="1:11" x14ac:dyDescent="0.3">
      <c r="A170" t="s">
        <v>339</v>
      </c>
      <c r="B170" t="s">
        <v>340</v>
      </c>
      <c r="E170">
        <f>VLOOKUP(A170,[1]КВУ_ТТС!$A$3:$G$239,5,0)</f>
        <v>1</v>
      </c>
      <c r="F170">
        <f>VLOOKUP(A170,[1]КВУ_ТТС!$A$3:$G$239,6,0)</f>
        <v>0</v>
      </c>
      <c r="G170" t="str">
        <f>VLOOKUP(A170,[1]КВУ_ТТС!$A$3:$G$239,7,0)</f>
        <v>мм</v>
      </c>
      <c r="K170" t="s">
        <v>66</v>
      </c>
    </row>
    <row r="171" spans="1:11" x14ac:dyDescent="0.3">
      <c r="A171" t="s">
        <v>341</v>
      </c>
      <c r="B171" t="s">
        <v>342</v>
      </c>
      <c r="E171">
        <f>VLOOKUP(A171,[1]КВУ_ТТС!$A$3:$G$239,5,0)</f>
        <v>1</v>
      </c>
      <c r="F171">
        <f>VLOOKUP(A171,[1]КВУ_ТТС!$A$3:$G$239,6,0)</f>
        <v>0</v>
      </c>
      <c r="G171" t="str">
        <f>VLOOKUP(A171,[1]КВУ_ТТС!$A$3:$G$239,7,0)</f>
        <v>мм</v>
      </c>
      <c r="K171" t="s">
        <v>66</v>
      </c>
    </row>
    <row r="172" spans="1:11" x14ac:dyDescent="0.3">
      <c r="A172" t="s">
        <v>343</v>
      </c>
      <c r="B172" t="s">
        <v>344</v>
      </c>
      <c r="E172">
        <f>VLOOKUP(A172,[1]КВУ_ТТС!$A$3:$G$239,5,0)</f>
        <v>1</v>
      </c>
      <c r="F172">
        <f>VLOOKUP(A172,[1]КВУ_ТТС!$A$3:$G$239,6,0)</f>
        <v>0</v>
      </c>
      <c r="G172" t="str">
        <f>VLOOKUP(A172,[1]КВУ_ТТС!$A$3:$G$239,7,0)</f>
        <v>мм</v>
      </c>
      <c r="K172" t="s">
        <v>66</v>
      </c>
    </row>
    <row r="173" spans="1:11" x14ac:dyDescent="0.3">
      <c r="A173" t="s">
        <v>345</v>
      </c>
      <c r="B173" t="s">
        <v>346</v>
      </c>
      <c r="E173">
        <f>VLOOKUP(A173,[1]КВУ_ТТС!$A$3:$G$239,5,0)</f>
        <v>1</v>
      </c>
      <c r="F173">
        <f>VLOOKUP(A173,[1]КВУ_ТТС!$A$3:$G$239,6,0)</f>
        <v>0</v>
      </c>
      <c r="G173" t="str">
        <f>VLOOKUP(A173,[1]КВУ_ТТС!$A$3:$G$239,7,0)</f>
        <v>мбар</v>
      </c>
      <c r="K173" t="s">
        <v>15</v>
      </c>
    </row>
    <row r="174" spans="1:11" x14ac:dyDescent="0.3">
      <c r="A174" t="s">
        <v>347</v>
      </c>
      <c r="B174" t="s">
        <v>348</v>
      </c>
      <c r="E174">
        <f>VLOOKUP(A174,[1]КВУ_ТТС!$A$3:$G$239,5,0)</f>
        <v>1</v>
      </c>
      <c r="F174">
        <f>VLOOKUP(A174,[1]КВУ_ТТС!$A$3:$G$239,6,0)</f>
        <v>0</v>
      </c>
      <c r="G174" t="str">
        <f>VLOOKUP(A174,[1]КВУ_ТТС!$A$3:$G$239,7,0)</f>
        <v>мбар</v>
      </c>
      <c r="K174" t="s">
        <v>15</v>
      </c>
    </row>
    <row r="175" spans="1:11" x14ac:dyDescent="0.3">
      <c r="A175" t="s">
        <v>349</v>
      </c>
      <c r="B175" t="s">
        <v>350</v>
      </c>
      <c r="E175">
        <f>VLOOKUP(A175,[1]КВУ_ТТС!$A$3:$G$239,5,0)</f>
        <v>1</v>
      </c>
      <c r="F175">
        <f>VLOOKUP(A175,[1]КВУ_ТТС!$A$3:$G$239,6,0)</f>
        <v>0</v>
      </c>
      <c r="G175" t="str">
        <f>VLOOKUP(A175,[1]КВУ_ТТС!$A$3:$G$239,7,0)</f>
        <v>мбар</v>
      </c>
      <c r="K175" t="s">
        <v>15</v>
      </c>
    </row>
    <row r="176" spans="1:11" x14ac:dyDescent="0.3">
      <c r="A176" t="s">
        <v>351</v>
      </c>
      <c r="B176" t="s">
        <v>352</v>
      </c>
      <c r="E176">
        <f>VLOOKUP(A176,[1]КВУ_ТТС!$A$3:$G$239,5,0)</f>
        <v>1</v>
      </c>
      <c r="F176">
        <f>VLOOKUP(A176,[1]КВУ_ТТС!$A$3:$G$239,6,0)</f>
        <v>0</v>
      </c>
      <c r="G176" t="str">
        <f>VLOOKUP(A176,[1]КВУ_ТТС!$A$3:$G$239,7,0)</f>
        <v>мбар</v>
      </c>
      <c r="K176" t="s">
        <v>15</v>
      </c>
    </row>
    <row r="177" spans="1:11" x14ac:dyDescent="0.3">
      <c r="A177" t="s">
        <v>353</v>
      </c>
      <c r="B177" t="s">
        <v>354</v>
      </c>
      <c r="E177">
        <f>VLOOKUP(A177,[1]КВУ_ТТС!$A$3:$G$239,5,0)</f>
        <v>1</v>
      </c>
      <c r="F177">
        <f>VLOOKUP(A177,[1]КВУ_ТТС!$A$3:$G$239,6,0)</f>
        <v>0</v>
      </c>
      <c r="G177">
        <f>VLOOKUP(A177,[1]КВУ_ТТС!$A$3:$G$239,7,0)</f>
        <v>0</v>
      </c>
      <c r="K177" t="s">
        <v>29</v>
      </c>
    </row>
    <row r="178" spans="1:11" x14ac:dyDescent="0.3">
      <c r="A178" t="s">
        <v>355</v>
      </c>
      <c r="E178">
        <f>VLOOKUP(A178,[1]КВУ_ТТС!$A$3:$G$239,5,0)</f>
        <v>0</v>
      </c>
      <c r="F178">
        <f>VLOOKUP(A178,[1]КВУ_ТТС!$A$3:$G$239,6,0)</f>
        <v>0</v>
      </c>
      <c r="G178">
        <f>VLOOKUP(A178,[1]КВУ_ТТС!$A$3:$G$239,7,0)</f>
        <v>0</v>
      </c>
    </row>
    <row r="179" spans="1:11" x14ac:dyDescent="0.3">
      <c r="A179" t="s">
        <v>356</v>
      </c>
      <c r="B179" t="s">
        <v>357</v>
      </c>
      <c r="C179">
        <v>1</v>
      </c>
      <c r="E179">
        <f>VLOOKUP(A179,[1]КВУ_ТТС!$A$3:$G$239,5,0)</f>
        <v>1</v>
      </c>
      <c r="F179">
        <f>VLOOKUP(A179,[1]КВУ_ТТС!$A$3:$G$239,6,0)</f>
        <v>0</v>
      </c>
      <c r="G179" t="str">
        <f>VLOOKUP(A179,[1]КВУ_ТТС!$A$3:$G$239,7,0)</f>
        <v>мбар</v>
      </c>
      <c r="K179" t="s">
        <v>15</v>
      </c>
    </row>
    <row r="180" spans="1:11" x14ac:dyDescent="0.3">
      <c r="A180" t="s">
        <v>358</v>
      </c>
      <c r="B180" t="s">
        <v>359</v>
      </c>
      <c r="C180">
        <v>1</v>
      </c>
      <c r="E180">
        <f>VLOOKUP(A180,[1]КВУ_ТТС!$A$3:$G$239,5,0)</f>
        <v>1</v>
      </c>
      <c r="F180">
        <f>VLOOKUP(A180,[1]КВУ_ТТС!$A$3:$G$239,6,0)</f>
        <v>0</v>
      </c>
      <c r="G180" t="str">
        <f>VLOOKUP(A180,[1]КВУ_ТТС!$A$3:$G$239,7,0)</f>
        <v>мбар</v>
      </c>
      <c r="K180" t="s">
        <v>15</v>
      </c>
    </row>
    <row r="181" spans="1:11" x14ac:dyDescent="0.3">
      <c r="A181" t="s">
        <v>360</v>
      </c>
      <c r="B181" t="s">
        <v>361</v>
      </c>
      <c r="C181">
        <v>1</v>
      </c>
      <c r="E181">
        <f>VLOOKUP(A181,[1]КВУ_ТТС!$A$3:$G$239,5,0)</f>
        <v>1</v>
      </c>
      <c r="F181">
        <f>VLOOKUP(A181,[1]КВУ_ТТС!$A$3:$G$239,6,0)</f>
        <v>0</v>
      </c>
      <c r="G181" t="str">
        <f>VLOOKUP(A181,[1]КВУ_ТТС!$A$3:$G$239,7,0)</f>
        <v>мм</v>
      </c>
      <c r="K181" t="s">
        <v>15</v>
      </c>
    </row>
    <row r="182" spans="1:11" x14ac:dyDescent="0.3">
      <c r="A182" t="s">
        <v>362</v>
      </c>
      <c r="B182" t="s">
        <v>363</v>
      </c>
      <c r="C182">
        <v>1</v>
      </c>
      <c r="E182">
        <f>VLOOKUP(A182,[1]КВУ_ТТС!$A$3:$G$239,5,0)</f>
        <v>1</v>
      </c>
      <c r="F182">
        <f>VLOOKUP(A182,[1]КВУ_ТТС!$A$3:$G$239,6,0)</f>
        <v>0</v>
      </c>
      <c r="G182">
        <f>VLOOKUP(A182,[1]КВУ_ТТС!$A$3:$G$239,7,0)</f>
        <v>0</v>
      </c>
      <c r="K182" t="s">
        <v>18</v>
      </c>
    </row>
    <row r="183" spans="1:11" x14ac:dyDescent="0.3">
      <c r="A183" t="s">
        <v>364</v>
      </c>
      <c r="B183" t="s">
        <v>365</v>
      </c>
      <c r="C183">
        <v>1</v>
      </c>
      <c r="E183">
        <f>VLOOKUP(A183,[1]КВУ_ТТС!$A$3:$G$239,5,0)</f>
        <v>1</v>
      </c>
      <c r="F183">
        <f>VLOOKUP(A183,[1]КВУ_ТТС!$A$3:$G$239,6,0)</f>
        <v>0</v>
      </c>
      <c r="G183">
        <f>VLOOKUP(A183,[1]КВУ_ТТС!$A$3:$G$239,7,0)</f>
        <v>0</v>
      </c>
      <c r="K183" t="s">
        <v>18</v>
      </c>
    </row>
    <row r="184" spans="1:11" x14ac:dyDescent="0.3">
      <c r="A184" t="s">
        <v>366</v>
      </c>
      <c r="B184" t="s">
        <v>367</v>
      </c>
      <c r="C184">
        <v>1</v>
      </c>
      <c r="E184">
        <f>VLOOKUP(A184,[1]КВУ_ТТС!$A$3:$G$239,5,0)</f>
        <v>1</v>
      </c>
      <c r="F184">
        <f>VLOOKUP(A184,[1]КВУ_ТТС!$A$3:$G$239,6,0)</f>
        <v>0</v>
      </c>
      <c r="G184">
        <f>VLOOKUP(A184,[1]КВУ_ТТС!$A$3:$G$239,7,0)</f>
        <v>0</v>
      </c>
      <c r="K184" t="s">
        <v>18</v>
      </c>
    </row>
    <row r="185" spans="1:11" x14ac:dyDescent="0.3">
      <c r="A185" t="s">
        <v>368</v>
      </c>
      <c r="B185" t="s">
        <v>369</v>
      </c>
      <c r="C185">
        <v>1</v>
      </c>
      <c r="E185">
        <f>VLOOKUP(A185,[1]КВУ_ТТС!$A$3:$G$239,5,0)</f>
        <v>1</v>
      </c>
      <c r="F185">
        <f>VLOOKUP(A185,[1]КВУ_ТТС!$A$3:$G$239,6,0)</f>
        <v>0</v>
      </c>
      <c r="G185">
        <f>VLOOKUP(A185,[1]КВУ_ТТС!$A$3:$G$239,7,0)</f>
        <v>0</v>
      </c>
      <c r="K185" t="s">
        <v>18</v>
      </c>
    </row>
    <row r="186" spans="1:11" x14ac:dyDescent="0.3">
      <c r="A186" t="s">
        <v>370</v>
      </c>
      <c r="B186" t="s">
        <v>371</v>
      </c>
      <c r="C186">
        <v>1</v>
      </c>
      <c r="E186">
        <f>VLOOKUP(A186,[1]КВУ_ТТС!$A$3:$G$239,5,0)</f>
        <v>1</v>
      </c>
      <c r="F186">
        <f>VLOOKUP(A186,[1]КВУ_ТТС!$A$3:$G$239,6,0)</f>
        <v>0</v>
      </c>
      <c r="G186">
        <f>VLOOKUP(A186,[1]КВУ_ТТС!$A$3:$G$239,7,0)</f>
        <v>0</v>
      </c>
      <c r="K186" t="s">
        <v>18</v>
      </c>
    </row>
    <row r="187" spans="1:11" x14ac:dyDescent="0.3">
      <c r="A187" t="s">
        <v>372</v>
      </c>
      <c r="B187" t="s">
        <v>373</v>
      </c>
      <c r="C187">
        <v>1</v>
      </c>
      <c r="E187">
        <f>VLOOKUP(A187,[1]КВУ_ТТС!$A$3:$G$239,5,0)</f>
        <v>1</v>
      </c>
      <c r="F187">
        <f>VLOOKUP(A187,[1]КВУ_ТТС!$A$3:$G$239,6,0)</f>
        <v>0</v>
      </c>
      <c r="G187">
        <f>VLOOKUP(A187,[1]КВУ_ТТС!$A$3:$G$239,7,0)</f>
        <v>0</v>
      </c>
      <c r="K187" t="s">
        <v>18</v>
      </c>
    </row>
    <row r="188" spans="1:11" x14ac:dyDescent="0.3">
      <c r="A188" t="s">
        <v>374</v>
      </c>
      <c r="B188" t="s">
        <v>375</v>
      </c>
      <c r="C188">
        <v>1</v>
      </c>
      <c r="E188">
        <f>VLOOKUP(A188,[1]КВУ_ТТС!$A$3:$G$239,5,0)</f>
        <v>1</v>
      </c>
      <c r="F188">
        <f>VLOOKUP(A188,[1]КВУ_ТТС!$A$3:$G$239,6,0)</f>
        <v>0</v>
      </c>
      <c r="G188" t="str">
        <f>VLOOKUP(A188,[1]КВУ_ТТС!$A$3:$G$239,7,0)</f>
        <v>мм</v>
      </c>
      <c r="K188" t="s">
        <v>66</v>
      </c>
    </row>
    <row r="189" spans="1:11" x14ac:dyDescent="0.3">
      <c r="A189" t="s">
        <v>376</v>
      </c>
      <c r="B189" t="s">
        <v>377</v>
      </c>
      <c r="C189">
        <v>1</v>
      </c>
      <c r="E189">
        <f>VLOOKUP(A189,[1]КВУ_ТТС!$A$3:$G$239,5,0)</f>
        <v>1</v>
      </c>
      <c r="F189">
        <f>VLOOKUP(A189,[1]КВУ_ТТС!$A$3:$G$239,6,0)</f>
        <v>0</v>
      </c>
      <c r="G189" t="str">
        <f>VLOOKUP(A189,[1]КВУ_ТТС!$A$3:$G$239,7,0)</f>
        <v>мм</v>
      </c>
      <c r="K189" t="s">
        <v>66</v>
      </c>
    </row>
    <row r="190" spans="1:11" x14ac:dyDescent="0.3">
      <c r="A190" t="s">
        <v>378</v>
      </c>
      <c r="B190" t="s">
        <v>379</v>
      </c>
      <c r="C190">
        <v>1</v>
      </c>
      <c r="E190">
        <f>VLOOKUP(A190,[1]КВУ_ТТС!$A$3:$G$239,5,0)</f>
        <v>1</v>
      </c>
      <c r="F190">
        <f>VLOOKUP(A190,[1]КВУ_ТТС!$A$3:$G$239,6,0)</f>
        <v>0</v>
      </c>
      <c r="G190" t="str">
        <f>VLOOKUP(A190,[1]КВУ_ТТС!$A$3:$G$239,7,0)</f>
        <v>мм</v>
      </c>
      <c r="K190" t="s">
        <v>66</v>
      </c>
    </row>
    <row r="191" spans="1:11" x14ac:dyDescent="0.3">
      <c r="A191" t="s">
        <v>380</v>
      </c>
      <c r="B191" t="s">
        <v>381</v>
      </c>
      <c r="C191">
        <v>1</v>
      </c>
      <c r="E191">
        <f>VLOOKUP(A191,[1]КВУ_ТТС!$A$3:$G$239,5,0)</f>
        <v>1</v>
      </c>
      <c r="F191">
        <f>VLOOKUP(A191,[1]КВУ_ТТС!$A$3:$G$239,6,0)</f>
        <v>0</v>
      </c>
      <c r="G191" t="str">
        <f>VLOOKUP(A191,[1]КВУ_ТТС!$A$3:$G$239,7,0)</f>
        <v>мм</v>
      </c>
      <c r="K191" t="s">
        <v>66</v>
      </c>
    </row>
    <row r="192" spans="1:11" x14ac:dyDescent="0.3">
      <c r="A192" t="s">
        <v>489</v>
      </c>
      <c r="E192">
        <f>VLOOKUP(A192,[1]КВУ_ТТС!$A$3:$G$239,5,0)</f>
        <v>0</v>
      </c>
      <c r="F192">
        <f>VLOOKUP(A192,[1]КВУ_ТТС!$A$3:$G$239,6,0)</f>
        <v>0</v>
      </c>
      <c r="G192">
        <f>VLOOKUP(A192,[1]КВУ_ТТС!$A$3:$G$239,7,0)</f>
        <v>0</v>
      </c>
    </row>
    <row r="193" spans="1:11" x14ac:dyDescent="0.3">
      <c r="A193" t="s">
        <v>382</v>
      </c>
      <c r="B193" t="s">
        <v>383</v>
      </c>
      <c r="E193">
        <f>VLOOKUP(A193,[1]КВУ_ТТС!$A$3:$G$239,5,0)</f>
        <v>1000</v>
      </c>
      <c r="F193">
        <f>VLOOKUP(A193,[1]КВУ_ТТС!$A$3:$G$239,6,0)</f>
        <v>0</v>
      </c>
      <c r="G193" t="str">
        <f>VLOOKUP(A193,[1]КВУ_ТТС!$A$3:$G$239,7,0)</f>
        <v>В</v>
      </c>
      <c r="K193" t="s">
        <v>15</v>
      </c>
    </row>
    <row r="194" spans="1:11" x14ac:dyDescent="0.3">
      <c r="A194" t="s">
        <v>384</v>
      </c>
      <c r="B194" t="s">
        <v>385</v>
      </c>
      <c r="E194">
        <f>VLOOKUP(A194,[1]КВУ_ТТС!$A$3:$G$239,5,0)</f>
        <v>1000</v>
      </c>
      <c r="F194">
        <f>VLOOKUP(A194,[1]КВУ_ТТС!$A$3:$G$239,6,0)</f>
        <v>0</v>
      </c>
      <c r="G194" t="str">
        <f>VLOOKUP(A194,[1]КВУ_ТТС!$A$3:$G$239,7,0)</f>
        <v>В</v>
      </c>
      <c r="K194" t="s">
        <v>15</v>
      </c>
    </row>
    <row r="195" spans="1:11" x14ac:dyDescent="0.3">
      <c r="A195" t="s">
        <v>386</v>
      </c>
      <c r="B195" t="s">
        <v>387</v>
      </c>
      <c r="C195">
        <v>1</v>
      </c>
      <c r="E195">
        <f>VLOOKUP(A195,[1]КВУ_ТТС!$A$3:$G$239,5,0)</f>
        <v>1000</v>
      </c>
      <c r="F195">
        <f>VLOOKUP(A195,[1]КВУ_ТТС!$A$3:$G$239,6,0)</f>
        <v>0</v>
      </c>
      <c r="G195" t="str">
        <f>VLOOKUP(A195,[1]КВУ_ТТС!$A$3:$G$239,7,0)</f>
        <v>В</v>
      </c>
      <c r="K195" t="s">
        <v>15</v>
      </c>
    </row>
    <row r="196" spans="1:11" x14ac:dyDescent="0.3">
      <c r="A196" t="s">
        <v>388</v>
      </c>
      <c r="B196" t="s">
        <v>389</v>
      </c>
      <c r="C196">
        <v>1</v>
      </c>
      <c r="E196">
        <f>VLOOKUP(A196,[1]КВУ_ТТС!$A$3:$G$239,5,0)</f>
        <v>1000</v>
      </c>
      <c r="F196">
        <f>VLOOKUP(A196,[1]КВУ_ТТС!$A$3:$G$239,6,0)</f>
        <v>0</v>
      </c>
      <c r="G196" t="str">
        <f>VLOOKUP(A196,[1]КВУ_ТТС!$A$3:$G$239,7,0)</f>
        <v>В</v>
      </c>
      <c r="K196" t="s">
        <v>15</v>
      </c>
    </row>
    <row r="197" spans="1:11" x14ac:dyDescent="0.3">
      <c r="A197" t="s">
        <v>390</v>
      </c>
      <c r="B197" t="s">
        <v>391</v>
      </c>
      <c r="C197">
        <v>1</v>
      </c>
      <c r="E197">
        <f>VLOOKUP(A197,[1]КВУ_ТТС!$A$3:$G$239,5,0)</f>
        <v>1000</v>
      </c>
      <c r="F197">
        <f>VLOOKUP(A197,[1]КВУ_ТТС!$A$3:$G$239,6,0)</f>
        <v>0</v>
      </c>
      <c r="G197" t="str">
        <f>VLOOKUP(A197,[1]КВУ_ТТС!$A$3:$G$239,7,0)</f>
        <v>В</v>
      </c>
      <c r="K197" t="s">
        <v>15</v>
      </c>
    </row>
    <row r="198" spans="1:11" x14ac:dyDescent="0.3">
      <c r="A198" t="s">
        <v>392</v>
      </c>
      <c r="B198" t="s">
        <v>393</v>
      </c>
      <c r="C198">
        <v>1</v>
      </c>
      <c r="E198">
        <f>VLOOKUP(A198,[1]КВУ_ТТС!$A$3:$G$239,5,0)</f>
        <v>1000</v>
      </c>
      <c r="F198">
        <f>VLOOKUP(A198,[1]КВУ_ТТС!$A$3:$G$239,6,0)</f>
        <v>0</v>
      </c>
      <c r="G198" t="str">
        <f>VLOOKUP(A198,[1]КВУ_ТТС!$A$3:$G$239,7,0)</f>
        <v>В</v>
      </c>
      <c r="K198" t="s">
        <v>15</v>
      </c>
    </row>
    <row r="199" spans="1:11" x14ac:dyDescent="0.3">
      <c r="A199" t="s">
        <v>394</v>
      </c>
      <c r="B199" t="s">
        <v>395</v>
      </c>
      <c r="C199">
        <v>1</v>
      </c>
      <c r="E199">
        <f>VLOOKUP(A199,[1]КВУ_ТТС!$A$3:$G$239,5,0)</f>
        <v>1</v>
      </c>
      <c r="F199">
        <f>VLOOKUP(A199,[1]КВУ_ТТС!$A$3:$G$239,6,0)</f>
        <v>0</v>
      </c>
      <c r="G199" t="str">
        <f>VLOOKUP(A199,[1]КВУ_ТТС!$A$3:$G$239,7,0)</f>
        <v>В</v>
      </c>
      <c r="K199" t="s">
        <v>15</v>
      </c>
    </row>
    <row r="200" spans="1:11" x14ac:dyDescent="0.3">
      <c r="A200" t="s">
        <v>396</v>
      </c>
      <c r="B200" t="s">
        <v>397</v>
      </c>
      <c r="C200">
        <v>1</v>
      </c>
      <c r="E200">
        <f>VLOOKUP(A200,[1]КВУ_ТТС!$A$3:$G$239,5,0)</f>
        <v>1</v>
      </c>
      <c r="F200">
        <f>VLOOKUP(A200,[1]КВУ_ТТС!$A$3:$G$239,6,0)</f>
        <v>0</v>
      </c>
      <c r="G200" t="str">
        <f>VLOOKUP(A200,[1]КВУ_ТТС!$A$3:$G$239,7,0)</f>
        <v>мс</v>
      </c>
      <c r="K200" t="s">
        <v>15</v>
      </c>
    </row>
    <row r="201" spans="1:11" x14ac:dyDescent="0.3">
      <c r="A201" t="s">
        <v>398</v>
      </c>
      <c r="B201" t="s">
        <v>399</v>
      </c>
      <c r="E201">
        <f>VLOOKUP(A201,[1]КВУ_ТТС!$A$3:$G$239,5,0)</f>
        <v>1</v>
      </c>
      <c r="F201">
        <f>VLOOKUP(A201,[1]КВУ_ТТС!$A$3:$G$239,6,0)</f>
        <v>0</v>
      </c>
      <c r="G201">
        <f>VLOOKUP(A201,[1]КВУ_ТТС!$A$3:$G$239,7,0)</f>
        <v>0</v>
      </c>
      <c r="K201" t="s">
        <v>29</v>
      </c>
    </row>
    <row r="202" spans="1:11" x14ac:dyDescent="0.3">
      <c r="A202" t="s">
        <v>491</v>
      </c>
      <c r="E202" t="e">
        <f>VLOOKUP(A202,[1]КВУ_ТТС!$A$3:$G$239,5,0)</f>
        <v>#N/A</v>
      </c>
      <c r="F202" t="e">
        <f>VLOOKUP(A202,[1]КВУ_ТТС!$A$3:$G$239,6,0)</f>
        <v>#N/A</v>
      </c>
      <c r="G202" t="e">
        <f>VLOOKUP(A202,[1]КВУ_ТТС!$A$3:$G$239,7,0)</f>
        <v>#N/A</v>
      </c>
    </row>
    <row r="203" spans="1:11" x14ac:dyDescent="0.3">
      <c r="A203" t="s">
        <v>400</v>
      </c>
      <c r="B203" t="s">
        <v>401</v>
      </c>
      <c r="C203">
        <v>1</v>
      </c>
      <c r="E203">
        <f>VLOOKUP(A203,[1]КВУ_ТТС!$A$3:$G$239,5,0)</f>
        <v>1</v>
      </c>
      <c r="F203">
        <f>VLOOKUP(A203,[1]КВУ_ТТС!$A$3:$G$239,6,0)</f>
        <v>0</v>
      </c>
      <c r="G203">
        <f>VLOOKUP(A203,[1]КВУ_ТТС!$A$3:$G$239,7,0)</f>
        <v>0</v>
      </c>
      <c r="K203" t="s">
        <v>152</v>
      </c>
    </row>
    <row r="204" spans="1:11" x14ac:dyDescent="0.3">
      <c r="A204" t="s">
        <v>402</v>
      </c>
      <c r="B204" t="s">
        <v>403</v>
      </c>
      <c r="E204">
        <f>VLOOKUP(A204,[1]КВУ_ТТС!$A$3:$G$239,5,0)</f>
        <v>1</v>
      </c>
      <c r="F204">
        <f>VLOOKUP(A204,[1]КВУ_ТТС!$A$3:$G$239,6,0)</f>
        <v>0</v>
      </c>
      <c r="G204">
        <f>VLOOKUP(A204,[1]КВУ_ТТС!$A$3:$G$239,7,0)</f>
        <v>0</v>
      </c>
      <c r="K204" t="s">
        <v>152</v>
      </c>
    </row>
    <row r="205" spans="1:11" x14ac:dyDescent="0.3">
      <c r="A205" t="s">
        <v>404</v>
      </c>
      <c r="B205" t="s">
        <v>405</v>
      </c>
      <c r="C205">
        <v>1</v>
      </c>
      <c r="E205">
        <f>VLOOKUP(A205,[1]КВУ_ТТС!$A$3:$G$239,5,0)</f>
        <v>1</v>
      </c>
      <c r="F205">
        <f>VLOOKUP(A205,[1]КВУ_ТТС!$A$3:$G$239,6,0)</f>
        <v>0</v>
      </c>
      <c r="G205" t="str">
        <f>VLOOKUP(A205,[1]КВУ_ТТС!$A$3:$G$239,7,0)</f>
        <v>мс</v>
      </c>
      <c r="K205" t="s">
        <v>15</v>
      </c>
    </row>
    <row r="206" spans="1:11" x14ac:dyDescent="0.3">
      <c r="A206" t="s">
        <v>406</v>
      </c>
      <c r="B206" t="s">
        <v>407</v>
      </c>
      <c r="C206">
        <v>1</v>
      </c>
      <c r="E206">
        <f>VLOOKUP(A206,[1]КВУ_ТТС!$A$3:$G$239,5,0)</f>
        <v>1</v>
      </c>
      <c r="F206">
        <f>VLOOKUP(A206,[1]КВУ_ТТС!$A$3:$G$239,6,0)</f>
        <v>0</v>
      </c>
      <c r="G206" t="str">
        <f>VLOOKUP(A206,[1]КВУ_ТТС!$A$3:$G$239,7,0)</f>
        <v>мс</v>
      </c>
      <c r="K206" t="s">
        <v>15</v>
      </c>
    </row>
    <row r="207" spans="1:11" x14ac:dyDescent="0.3">
      <c r="A207" t="s">
        <v>408</v>
      </c>
      <c r="B207" t="s">
        <v>409</v>
      </c>
      <c r="C207">
        <v>1</v>
      </c>
      <c r="E207" t="e">
        <f>VLOOKUP(A207,[1]КВУ_ТТС!$A$3:$G$239,5,0)</f>
        <v>#N/A</v>
      </c>
      <c r="F207" t="e">
        <f>VLOOKUP(A207,[1]КВУ_ТТС!$A$3:$G$239,6,0)</f>
        <v>#N/A</v>
      </c>
      <c r="G207" t="e">
        <f>VLOOKUP(A207,[1]КВУ_ТТС!$A$3:$G$239,7,0)</f>
        <v>#N/A</v>
      </c>
      <c r="K207" t="s">
        <v>18</v>
      </c>
    </row>
    <row r="208" spans="1:11" x14ac:dyDescent="0.3">
      <c r="A208" t="s">
        <v>490</v>
      </c>
      <c r="E208">
        <f>VLOOKUP(A208,[1]КВУ_ТТС!$A$3:$G$239,5,0)</f>
        <v>0</v>
      </c>
      <c r="F208">
        <f>VLOOKUP(A208,[1]КВУ_ТТС!$A$3:$G$239,6,0)</f>
        <v>0</v>
      </c>
      <c r="G208">
        <f>VLOOKUP(A208,[1]КВУ_ТТС!$A$3:$G$239,7,0)</f>
        <v>0</v>
      </c>
    </row>
    <row r="209" spans="1:11" x14ac:dyDescent="0.3">
      <c r="A209" t="s">
        <v>410</v>
      </c>
      <c r="B209" t="s">
        <v>411</v>
      </c>
      <c r="C209">
        <v>1</v>
      </c>
      <c r="E209">
        <f>VLOOKUP(A209,[1]КВУ_ТТС!$A$3:$G$239,5,0)</f>
        <v>1</v>
      </c>
      <c r="F209">
        <f>VLOOKUP(A209,[1]КВУ_ТТС!$A$3:$G$239,6,0)</f>
        <v>0</v>
      </c>
      <c r="G209">
        <f>VLOOKUP(A209,[1]КВУ_ТТС!$A$3:$G$239,7,0)</f>
        <v>0</v>
      </c>
      <c r="K209" t="s">
        <v>18</v>
      </c>
    </row>
    <row r="210" spans="1:11" x14ac:dyDescent="0.3">
      <c r="A210" t="s">
        <v>412</v>
      </c>
      <c r="B210" t="s">
        <v>413</v>
      </c>
      <c r="C210">
        <v>1</v>
      </c>
      <c r="E210">
        <f>VLOOKUP(A210,[1]КВУ_ТТС!$A$3:$G$239,5,0)</f>
        <v>1</v>
      </c>
      <c r="F210">
        <f>VLOOKUP(A210,[1]КВУ_ТТС!$A$3:$G$239,6,0)</f>
        <v>0</v>
      </c>
      <c r="G210" t="str">
        <f>VLOOKUP(A210,[1]КВУ_ТТС!$A$3:$G$239,7,0)</f>
        <v>мм</v>
      </c>
      <c r="K210" t="s">
        <v>15</v>
      </c>
    </row>
    <row r="211" spans="1:11" x14ac:dyDescent="0.3">
      <c r="A211" t="s">
        <v>414</v>
      </c>
      <c r="B211" t="s">
        <v>415</v>
      </c>
      <c r="C211">
        <v>1</v>
      </c>
      <c r="E211">
        <f>VLOOKUP(A211,[1]КВУ_ТТС!$A$3:$G$239,5,0)</f>
        <v>4.0966816878328549</v>
      </c>
      <c r="F211">
        <f>VLOOKUP(A211,[1]КВУ_ТТС!$A$3:$G$239,6,0)</f>
        <v>0</v>
      </c>
      <c r="G211" t="str">
        <f>VLOOKUP(A211,[1]КВУ_ТТС!$A$3:$G$239,7,0)</f>
        <v>об.мин</v>
      </c>
      <c r="K211" t="s">
        <v>66</v>
      </c>
    </row>
    <row r="212" spans="1:11" x14ac:dyDescent="0.3">
      <c r="A212" t="s">
        <v>416</v>
      </c>
      <c r="B212" t="s">
        <v>417</v>
      </c>
      <c r="C212">
        <v>1</v>
      </c>
      <c r="E212">
        <f>VLOOKUP(A212,[1]КВУ_ТТС!$A$3:$G$239,5,0)</f>
        <v>4.0966816878328549</v>
      </c>
      <c r="F212">
        <f>VLOOKUP(A212,[1]КВУ_ТТС!$A$3:$G$239,6,0)</f>
        <v>0</v>
      </c>
      <c r="G212" t="str">
        <f>VLOOKUP(A212,[1]КВУ_ТТС!$A$3:$G$239,7,0)</f>
        <v xml:space="preserve">об.мин </v>
      </c>
      <c r="K212" t="s">
        <v>66</v>
      </c>
    </row>
    <row r="213" spans="1:11" x14ac:dyDescent="0.3">
      <c r="A213" t="s">
        <v>418</v>
      </c>
      <c r="B213" t="s">
        <v>419</v>
      </c>
      <c r="C213">
        <v>1</v>
      </c>
      <c r="E213">
        <f>VLOOKUP(A213,[1]КВУ_ТТС!$A$3:$G$239,5,0)</f>
        <v>1</v>
      </c>
      <c r="F213">
        <f>VLOOKUP(A213,[1]КВУ_ТТС!$A$3:$G$239,6,0)</f>
        <v>0</v>
      </c>
      <c r="G213">
        <f>VLOOKUP(A213,[1]КВУ_ТТС!$A$3:$G$239,7,0)</f>
        <v>0</v>
      </c>
      <c r="K213" t="s">
        <v>15</v>
      </c>
    </row>
    <row r="214" spans="1:11" x14ac:dyDescent="0.3">
      <c r="A214" t="s">
        <v>420</v>
      </c>
      <c r="B214" t="s">
        <v>421</v>
      </c>
      <c r="C214">
        <v>1</v>
      </c>
      <c r="E214">
        <f>VLOOKUP(A214,[1]КВУ_ТТС!$A$3:$G$239,5,0)</f>
        <v>1</v>
      </c>
      <c r="F214">
        <f>VLOOKUP(A214,[1]КВУ_ТТС!$A$3:$G$239,6,0)</f>
        <v>0</v>
      </c>
      <c r="G214">
        <f>VLOOKUP(A214,[1]КВУ_ТТС!$A$3:$G$239,7,0)</f>
        <v>0</v>
      </c>
      <c r="K214" t="s">
        <v>15</v>
      </c>
    </row>
    <row r="215" spans="1:11" x14ac:dyDescent="0.3">
      <c r="A215" t="s">
        <v>422</v>
      </c>
      <c r="B215" t="s">
        <v>423</v>
      </c>
      <c r="C215">
        <v>1</v>
      </c>
      <c r="E215">
        <f>VLOOKUP(A215,[1]КВУ_ТТС!$A$3:$G$239,5,0)</f>
        <v>1</v>
      </c>
      <c r="F215">
        <f>VLOOKUP(A215,[1]КВУ_ТТС!$A$3:$G$239,6,0)</f>
        <v>0</v>
      </c>
      <c r="G215">
        <f>VLOOKUP(A215,[1]КВУ_ТТС!$A$3:$G$239,7,0)</f>
        <v>0</v>
      </c>
      <c r="K215" t="s">
        <v>18</v>
      </c>
    </row>
    <row r="216" spans="1:11" x14ac:dyDescent="0.3">
      <c r="A216" t="s">
        <v>424</v>
      </c>
      <c r="B216" t="s">
        <v>425</v>
      </c>
      <c r="C216">
        <v>1</v>
      </c>
      <c r="E216">
        <f>VLOOKUP(A216,[1]КВУ_ТТС!$A$3:$G$239,5,0)</f>
        <v>1</v>
      </c>
      <c r="F216">
        <f>VLOOKUP(A216,[1]КВУ_ТТС!$A$3:$G$239,6,0)</f>
        <v>0</v>
      </c>
      <c r="G216">
        <f>VLOOKUP(A216,[1]КВУ_ТТС!$A$3:$G$239,7,0)</f>
        <v>0</v>
      </c>
      <c r="K216" t="s">
        <v>18</v>
      </c>
    </row>
    <row r="217" spans="1:11" x14ac:dyDescent="0.3">
      <c r="A217" t="s">
        <v>426</v>
      </c>
      <c r="B217" t="s">
        <v>427</v>
      </c>
      <c r="C217">
        <v>1</v>
      </c>
      <c r="E217">
        <f>VLOOKUP(A217,[1]КВУ_ТТС!$A$3:$G$239,5,0)</f>
        <v>1</v>
      </c>
      <c r="F217">
        <f>VLOOKUP(A217,[1]КВУ_ТТС!$A$3:$G$239,6,0)</f>
        <v>0</v>
      </c>
      <c r="G217">
        <f>VLOOKUP(A217,[1]КВУ_ТТС!$A$3:$G$239,7,0)</f>
        <v>0</v>
      </c>
      <c r="K217" t="s">
        <v>18</v>
      </c>
    </row>
    <row r="218" spans="1:11" x14ac:dyDescent="0.3">
      <c r="A218" t="s">
        <v>428</v>
      </c>
      <c r="B218" t="s">
        <v>429</v>
      </c>
      <c r="C218">
        <v>1</v>
      </c>
      <c r="E218">
        <f>VLOOKUP(A218,[1]КВУ_ТТС!$A$3:$G$239,5,0)</f>
        <v>1</v>
      </c>
      <c r="F218">
        <f>VLOOKUP(A218,[1]КВУ_ТТС!$A$3:$G$239,6,0)</f>
        <v>0</v>
      </c>
      <c r="G218">
        <f>VLOOKUP(A218,[1]КВУ_ТТС!$A$3:$G$239,7,0)</f>
        <v>0</v>
      </c>
      <c r="K218" t="s">
        <v>18</v>
      </c>
    </row>
    <row r="219" spans="1:11" x14ac:dyDescent="0.3">
      <c r="A219" t="s">
        <v>430</v>
      </c>
      <c r="B219" t="s">
        <v>431</v>
      </c>
      <c r="C219">
        <v>1</v>
      </c>
      <c r="E219">
        <f>VLOOKUP(A219,[1]КВУ_ТТС!$A$3:$G$239,5,0)</f>
        <v>1</v>
      </c>
      <c r="F219">
        <f>VLOOKUP(A219,[1]КВУ_ТТС!$A$3:$G$239,6,0)</f>
        <v>0</v>
      </c>
      <c r="G219">
        <f>VLOOKUP(A219,[1]КВУ_ТТС!$A$3:$G$239,7,0)</f>
        <v>0</v>
      </c>
      <c r="K219" t="s">
        <v>18</v>
      </c>
    </row>
    <row r="220" spans="1:11" x14ac:dyDescent="0.3">
      <c r="A220" t="s">
        <v>432</v>
      </c>
      <c r="B220" t="s">
        <v>433</v>
      </c>
      <c r="E220">
        <f>VLOOKUP(A220,[1]КВУ_ТТС!$A$3:$G$239,5,0)</f>
        <v>100</v>
      </c>
      <c r="F220">
        <f>VLOOKUP(A220,[1]КВУ_ТТС!$A$3:$G$239,6,0)</f>
        <v>0</v>
      </c>
      <c r="G220" t="str">
        <f>VLOOKUP(A220,[1]КВУ_ТТС!$A$3:$G$239,7,0)</f>
        <v>м/с</v>
      </c>
      <c r="K220" t="s">
        <v>66</v>
      </c>
    </row>
    <row r="221" spans="1:11" x14ac:dyDescent="0.3">
      <c r="A221" t="s">
        <v>434</v>
      </c>
      <c r="B221" t="s">
        <v>435</v>
      </c>
      <c r="E221">
        <f>VLOOKUP(A221,[1]КВУ_ТТС!$A$3:$G$239,5,0)</f>
        <v>500</v>
      </c>
      <c r="F221">
        <f>VLOOKUP(A221,[1]КВУ_ТТС!$A$3:$G$239,6,0)</f>
        <v>0</v>
      </c>
      <c r="G221" t="str">
        <f>VLOOKUP(A221,[1]КВУ_ТТС!$A$3:$G$239,7,0)</f>
        <v>Гц</v>
      </c>
      <c r="K221" t="s">
        <v>66</v>
      </c>
    </row>
    <row r="222" spans="1:11" x14ac:dyDescent="0.3">
      <c r="A222" t="s">
        <v>436</v>
      </c>
      <c r="B222" t="s">
        <v>437</v>
      </c>
      <c r="E222">
        <f>VLOOKUP(A222,[1]КВУ_ТТС!$A$3:$G$239,5,0)</f>
        <v>500</v>
      </c>
      <c r="F222">
        <f>VLOOKUP(A222,[1]КВУ_ТТС!$A$3:$G$239,6,0)</f>
        <v>0</v>
      </c>
      <c r="G222" t="str">
        <f>VLOOKUP(A222,[1]КВУ_ТТС!$A$3:$G$239,7,0)</f>
        <v>Гц</v>
      </c>
      <c r="K222" t="s">
        <v>66</v>
      </c>
    </row>
    <row r="223" spans="1:11" x14ac:dyDescent="0.3">
      <c r="A223" t="s">
        <v>438</v>
      </c>
      <c r="B223" t="s">
        <v>439</v>
      </c>
      <c r="E223">
        <f>VLOOKUP(A223,[1]КВУ_ТТС!$A$3:$G$239,5,0)</f>
        <v>500</v>
      </c>
      <c r="F223">
        <f>VLOOKUP(A223,[1]КВУ_ТТС!$A$3:$G$239,6,0)</f>
        <v>0</v>
      </c>
      <c r="G223" t="str">
        <f>VLOOKUP(A223,[1]КВУ_ТТС!$A$3:$G$239,7,0)</f>
        <v>Гц</v>
      </c>
      <c r="K223" t="s">
        <v>66</v>
      </c>
    </row>
    <row r="224" spans="1:11" x14ac:dyDescent="0.3">
      <c r="A224" t="s">
        <v>440</v>
      </c>
      <c r="B224" t="s">
        <v>441</v>
      </c>
      <c r="E224">
        <f>VLOOKUP(A224,[1]КВУ_ТТС!$A$3:$G$239,5,0)</f>
        <v>500</v>
      </c>
      <c r="F224">
        <f>VLOOKUP(A224,[1]КВУ_ТТС!$A$3:$G$239,6,0)</f>
        <v>0</v>
      </c>
      <c r="G224" t="str">
        <f>VLOOKUP(A224,[1]КВУ_ТТС!$A$3:$G$239,7,0)</f>
        <v>Гц</v>
      </c>
      <c r="K224" t="s">
        <v>66</v>
      </c>
    </row>
    <row r="225" spans="1:11" x14ac:dyDescent="0.3">
      <c r="A225" t="s">
        <v>442</v>
      </c>
      <c r="B225" t="s">
        <v>443</v>
      </c>
      <c r="C225">
        <v>1</v>
      </c>
      <c r="E225">
        <f>VLOOKUP(A225,[1]КВУ_ТТС!$A$3:$G$239,5,0)</f>
        <v>100</v>
      </c>
      <c r="F225">
        <f>VLOOKUP(A225,[1]КВУ_ТТС!$A$3:$G$239,6,0)</f>
        <v>0</v>
      </c>
      <c r="G225" t="str">
        <f>VLOOKUP(A225,[1]КВУ_ТТС!$A$3:$G$239,7,0)</f>
        <v>м/с</v>
      </c>
      <c r="K225" t="s">
        <v>66</v>
      </c>
    </row>
    <row r="226" spans="1:11" x14ac:dyDescent="0.3">
      <c r="A226" t="s">
        <v>444</v>
      </c>
      <c r="E226">
        <f>VLOOKUP(A226,[1]КВУ_ТТС!$A$3:$G$239,5,0)</f>
        <v>0</v>
      </c>
      <c r="F226">
        <f>VLOOKUP(A226,[1]КВУ_ТТС!$A$3:$G$239,6,0)</f>
        <v>0</v>
      </c>
      <c r="G226">
        <f>VLOOKUP(A226,[1]КВУ_ТТС!$A$3:$G$239,7,0)</f>
        <v>0</v>
      </c>
    </row>
    <row r="227" spans="1:11" x14ac:dyDescent="0.3">
      <c r="A227" t="s">
        <v>445</v>
      </c>
      <c r="B227" t="s">
        <v>446</v>
      </c>
      <c r="C227">
        <v>1</v>
      </c>
      <c r="E227">
        <f>VLOOKUP(A227,[1]КВУ_ТТС!$A$3:$G$239,5,0)</f>
        <v>1</v>
      </c>
      <c r="F227">
        <f>VLOOKUP(A227,[1]КВУ_ТТС!$A$3:$G$239,6,0)</f>
        <v>0</v>
      </c>
      <c r="G227" t="str">
        <f>VLOOKUP(A227,[1]КВУ_ТТС!$A$3:$G$239,7,0)</f>
        <v>°</v>
      </c>
      <c r="K227" t="s">
        <v>152</v>
      </c>
    </row>
    <row r="228" spans="1:11" x14ac:dyDescent="0.3">
      <c r="A228" t="s">
        <v>447</v>
      </c>
      <c r="B228" t="s">
        <v>448</v>
      </c>
      <c r="C228">
        <v>1</v>
      </c>
      <c r="E228">
        <f>VLOOKUP(A228,[1]КВУ_ТТС!$A$3:$G$239,5,0)</f>
        <v>1</v>
      </c>
      <c r="F228">
        <f>VLOOKUP(A228,[1]КВУ_ТТС!$A$3:$G$239,6,0)</f>
        <v>0</v>
      </c>
      <c r="G228" t="str">
        <f>VLOOKUP(A228,[1]КВУ_ТТС!$A$3:$G$239,7,0)</f>
        <v>°</v>
      </c>
      <c r="K228" t="s">
        <v>152</v>
      </c>
    </row>
    <row r="229" spans="1:11" x14ac:dyDescent="0.3">
      <c r="A229" t="s">
        <v>449</v>
      </c>
      <c r="B229" t="s">
        <v>450</v>
      </c>
      <c r="C229">
        <v>1</v>
      </c>
      <c r="E229">
        <f>VLOOKUP(A229,[1]КВУ_ТТС!$A$3:$G$239,5,0)</f>
        <v>1</v>
      </c>
      <c r="F229">
        <f>VLOOKUP(A229,[1]КВУ_ТТС!$A$3:$G$239,6,0)</f>
        <v>0</v>
      </c>
      <c r="G229" t="str">
        <f>VLOOKUP(A229,[1]КВУ_ТТС!$A$3:$G$239,7,0)</f>
        <v>°</v>
      </c>
      <c r="K229" t="s">
        <v>152</v>
      </c>
    </row>
    <row r="230" spans="1:11" x14ac:dyDescent="0.3">
      <c r="A230" t="s">
        <v>451</v>
      </c>
      <c r="B230" t="s">
        <v>452</v>
      </c>
      <c r="C230">
        <v>1</v>
      </c>
      <c r="E230">
        <f>VLOOKUP(A230,[1]КВУ_ТТС!$A$3:$G$239,5,0)</f>
        <v>1</v>
      </c>
      <c r="F230">
        <f>VLOOKUP(A230,[1]КВУ_ТТС!$A$3:$G$239,6,0)</f>
        <v>0</v>
      </c>
      <c r="G230" t="str">
        <f>VLOOKUP(A230,[1]КВУ_ТТС!$A$3:$G$239,7,0)</f>
        <v>°</v>
      </c>
      <c r="K230" t="s">
        <v>152</v>
      </c>
    </row>
    <row r="231" spans="1:11" x14ac:dyDescent="0.3">
      <c r="A231" t="s">
        <v>453</v>
      </c>
      <c r="B231" t="s">
        <v>454</v>
      </c>
      <c r="C231">
        <v>1</v>
      </c>
      <c r="E231">
        <f>VLOOKUP(A231,[1]КВУ_ТТС!$A$3:$G$239,5,0)</f>
        <v>1</v>
      </c>
      <c r="F231">
        <f>VLOOKUP(A231,[1]КВУ_ТТС!$A$3:$G$239,6,0)</f>
        <v>0</v>
      </c>
      <c r="G231" t="str">
        <f>VLOOKUP(A231,[1]КВУ_ТТС!$A$3:$G$239,7,0)</f>
        <v>°</v>
      </c>
      <c r="K231" t="s">
        <v>152</v>
      </c>
    </row>
    <row r="232" spans="1:11" x14ac:dyDescent="0.3">
      <c r="A232" t="s">
        <v>455</v>
      </c>
      <c r="B232" t="s">
        <v>456</v>
      </c>
      <c r="C232">
        <v>1</v>
      </c>
      <c r="E232">
        <f>VLOOKUP(A232,[1]КВУ_ТТС!$A$3:$G$239,5,0)</f>
        <v>1</v>
      </c>
      <c r="F232">
        <f>VLOOKUP(A232,[1]КВУ_ТТС!$A$3:$G$239,6,0)</f>
        <v>0</v>
      </c>
      <c r="G232" t="str">
        <f>VLOOKUP(A232,[1]КВУ_ТТС!$A$3:$G$239,7,0)</f>
        <v>°</v>
      </c>
      <c r="K232" t="s">
        <v>152</v>
      </c>
    </row>
    <row r="233" spans="1:11" x14ac:dyDescent="0.3">
      <c r="A233" t="s">
        <v>457</v>
      </c>
      <c r="B233" t="s">
        <v>458</v>
      </c>
      <c r="C233">
        <v>1</v>
      </c>
      <c r="E233">
        <f>VLOOKUP(A233,[1]КВУ_ТТС!$A$3:$G$239,5,0)</f>
        <v>1</v>
      </c>
      <c r="F233">
        <f>VLOOKUP(A233,[1]КВУ_ТТС!$A$3:$G$239,6,0)</f>
        <v>0</v>
      </c>
      <c r="G233">
        <f>VLOOKUP(A233,[1]КВУ_ТТС!$A$3:$G$239,7,0)</f>
        <v>0</v>
      </c>
      <c r="K233" t="s">
        <v>152</v>
      </c>
    </row>
    <row r="234" spans="1:11" x14ac:dyDescent="0.3">
      <c r="A234" t="s">
        <v>492</v>
      </c>
      <c r="E234" t="e">
        <f>VLOOKUP(A234,[1]КВУ_ТТС!$A$3:$G$239,5,0)</f>
        <v>#N/A</v>
      </c>
      <c r="F234" t="e">
        <f>VLOOKUP(A234,[1]КВУ_ТТС!$A$3:$G$239,6,0)</f>
        <v>#N/A</v>
      </c>
      <c r="G234" t="e">
        <f>VLOOKUP(A234,[1]КВУ_ТТС!$A$3:$G$239,7,0)</f>
        <v>#N/A</v>
      </c>
    </row>
    <row r="235" spans="1:11" x14ac:dyDescent="0.3">
      <c r="A235" t="s">
        <v>459</v>
      </c>
      <c r="B235" t="s">
        <v>460</v>
      </c>
      <c r="E235" t="e">
        <f>VLOOKUP(A235,[1]КВУ_ТТС!$A$3:$G$239,5,0)</f>
        <v>#N/A</v>
      </c>
      <c r="F235" t="e">
        <f>VLOOKUP(A235,[1]КВУ_ТТС!$A$3:$G$239,6,0)</f>
        <v>#N/A</v>
      </c>
      <c r="G235" t="e">
        <f>VLOOKUP(A235,[1]КВУ_ТТС!$A$3:$G$239,7,0)</f>
        <v>#N/A</v>
      </c>
      <c r="K235" t="s">
        <v>152</v>
      </c>
    </row>
    <row r="236" spans="1:11" x14ac:dyDescent="0.3">
      <c r="A236" t="s">
        <v>461</v>
      </c>
      <c r="B236" t="s">
        <v>462</v>
      </c>
      <c r="E236" t="e">
        <f>VLOOKUP(A236,[1]КВУ_ТТС!$A$3:$G$239,5,0)</f>
        <v>#N/A</v>
      </c>
      <c r="F236" t="e">
        <f>VLOOKUP(A236,[1]КВУ_ТТС!$A$3:$G$239,6,0)</f>
        <v>#N/A</v>
      </c>
      <c r="G236" t="e">
        <f>VLOOKUP(A236,[1]КВУ_ТТС!$A$3:$G$239,7,0)</f>
        <v>#N/A</v>
      </c>
      <c r="K236" t="s">
        <v>152</v>
      </c>
    </row>
    <row r="237" spans="1:11" x14ac:dyDescent="0.3">
      <c r="A237" t="s">
        <v>463</v>
      </c>
      <c r="B237" t="s">
        <v>464</v>
      </c>
      <c r="E237" t="e">
        <f>VLOOKUP(A237,[1]КВУ_ТТС!$A$3:$G$239,5,0)</f>
        <v>#N/A</v>
      </c>
      <c r="F237" t="e">
        <f>VLOOKUP(A237,[1]КВУ_ТТС!$A$3:$G$239,6,0)</f>
        <v>#N/A</v>
      </c>
      <c r="G237" t="e">
        <f>VLOOKUP(A237,[1]КВУ_ТТС!$A$3:$G$239,7,0)</f>
        <v>#N/A</v>
      </c>
      <c r="K237" t="s">
        <v>152</v>
      </c>
    </row>
    <row r="238" spans="1:11" x14ac:dyDescent="0.3">
      <c r="A238" t="s">
        <v>465</v>
      </c>
      <c r="B238" t="s">
        <v>466</v>
      </c>
      <c r="E238" t="e">
        <f>VLOOKUP(A238,[1]КВУ_ТТС!$A$3:$G$239,5,0)</f>
        <v>#N/A</v>
      </c>
      <c r="F238" t="e">
        <f>VLOOKUP(A238,[1]КВУ_ТТС!$A$3:$G$239,6,0)</f>
        <v>#N/A</v>
      </c>
      <c r="G238" t="e">
        <f>VLOOKUP(A238,[1]КВУ_ТТС!$A$3:$G$239,7,0)</f>
        <v>#N/A</v>
      </c>
      <c r="K238" t="s">
        <v>152</v>
      </c>
    </row>
    <row r="239" spans="1:11" x14ac:dyDescent="0.3">
      <c r="A239" t="s">
        <v>467</v>
      </c>
      <c r="B239" t="s">
        <v>468</v>
      </c>
      <c r="E239" t="e">
        <f>VLOOKUP(A239,[1]КВУ_ТТС!$A$3:$G$239,5,0)</f>
        <v>#N/A</v>
      </c>
      <c r="F239" t="e">
        <f>VLOOKUP(A239,[1]КВУ_ТТС!$A$3:$G$239,6,0)</f>
        <v>#N/A</v>
      </c>
      <c r="G239" t="e">
        <f>VLOOKUP(A239,[1]КВУ_ТТС!$A$3:$G$239,7,0)</f>
        <v>#N/A</v>
      </c>
      <c r="K239" t="s">
        <v>29</v>
      </c>
    </row>
    <row r="240" spans="1:11" x14ac:dyDescent="0.3">
      <c r="A240" t="s">
        <v>469</v>
      </c>
      <c r="B240" t="s">
        <v>470</v>
      </c>
      <c r="E240" t="e">
        <f>VLOOKUP(A240,[1]КВУ_ТТС!$A$3:$G$239,5,0)</f>
        <v>#N/A</v>
      </c>
      <c r="F240" t="e">
        <f>VLOOKUP(A240,[1]КВУ_ТТС!$A$3:$G$239,6,0)</f>
        <v>#N/A</v>
      </c>
      <c r="G240" t="e">
        <f>VLOOKUP(A240,[1]КВУ_ТТС!$A$3:$G$239,7,0)</f>
        <v>#N/A</v>
      </c>
      <c r="K240" t="s">
        <v>29</v>
      </c>
    </row>
    <row r="241" spans="1:11" x14ac:dyDescent="0.3">
      <c r="A241" t="s">
        <v>493</v>
      </c>
      <c r="E241" t="e">
        <f>VLOOKUP(A241,[1]КВУ_ТТС!$A$3:$G$239,5,0)</f>
        <v>#N/A</v>
      </c>
      <c r="F241" t="e">
        <f>VLOOKUP(A241,[1]КВУ_ТТС!$A$3:$G$239,6,0)</f>
        <v>#N/A</v>
      </c>
      <c r="G241" t="e">
        <f>VLOOKUP(A241,[1]КВУ_ТТС!$A$3:$G$239,7,0)</f>
        <v>#N/A</v>
      </c>
    </row>
    <row r="242" spans="1:11" x14ac:dyDescent="0.3">
      <c r="A242" t="s">
        <v>471</v>
      </c>
      <c r="B242" t="s">
        <v>472</v>
      </c>
      <c r="E242" t="e">
        <f>VLOOKUP(A242,[1]КВУ_ТТС!$A$3:$G$239,5,0)</f>
        <v>#N/A</v>
      </c>
      <c r="F242" t="e">
        <f>VLOOKUP(A242,[1]КВУ_ТТС!$A$3:$G$239,6,0)</f>
        <v>#N/A</v>
      </c>
      <c r="G242" t="e">
        <f>VLOOKUP(A242,[1]КВУ_ТТС!$A$3:$G$239,7,0)</f>
        <v>#N/A</v>
      </c>
      <c r="K242" t="s">
        <v>15</v>
      </c>
    </row>
    <row r="243" spans="1:11" x14ac:dyDescent="0.3">
      <c r="A243" t="s">
        <v>473</v>
      </c>
      <c r="B243" t="s">
        <v>474</v>
      </c>
      <c r="E243" t="e">
        <f>VLOOKUP(A243,[1]КВУ_ТТС!$A$3:$G$239,5,0)</f>
        <v>#N/A</v>
      </c>
      <c r="F243" t="e">
        <f>VLOOKUP(A243,[1]КВУ_ТТС!$A$3:$G$239,6,0)</f>
        <v>#N/A</v>
      </c>
      <c r="G243" t="e">
        <f>VLOOKUP(A243,[1]КВУ_ТТС!$A$3:$G$239,7,0)</f>
        <v>#N/A</v>
      </c>
      <c r="K243" t="s">
        <v>15</v>
      </c>
    </row>
    <row r="244" spans="1:11" x14ac:dyDescent="0.3">
      <c r="A244" t="s">
        <v>475</v>
      </c>
      <c r="B244" t="s">
        <v>476</v>
      </c>
      <c r="E244" t="e">
        <f>VLOOKUP(A244,[1]КВУ_ТТС!$A$3:$G$239,5,0)</f>
        <v>#N/A</v>
      </c>
      <c r="F244" t="e">
        <f>VLOOKUP(A244,[1]КВУ_ТТС!$A$3:$G$239,6,0)</f>
        <v>#N/A</v>
      </c>
      <c r="G244" t="e">
        <f>VLOOKUP(A244,[1]КВУ_ТТС!$A$3:$G$239,7,0)</f>
        <v>#N/A</v>
      </c>
      <c r="K244" t="s">
        <v>15</v>
      </c>
    </row>
    <row r="245" spans="1:11" x14ac:dyDescent="0.3">
      <c r="A245" t="s">
        <v>477</v>
      </c>
      <c r="B245" t="s">
        <v>478</v>
      </c>
      <c r="C245">
        <v>1</v>
      </c>
      <c r="E245" t="e">
        <f>VLOOKUP(A245,[1]КВУ_ТТС!$A$3:$G$239,5,0)</f>
        <v>#N/A</v>
      </c>
      <c r="F245" t="e">
        <f>VLOOKUP(A245,[1]КВУ_ТТС!$A$3:$G$239,6,0)</f>
        <v>#N/A</v>
      </c>
      <c r="G245" t="e">
        <f>VLOOKUP(A245,[1]КВУ_ТТС!$A$3:$G$239,7,0)</f>
        <v>#N/A</v>
      </c>
      <c r="K245" t="s">
        <v>152</v>
      </c>
    </row>
    <row r="246" spans="1:11" x14ac:dyDescent="0.3">
      <c r="A246" t="s">
        <v>479</v>
      </c>
      <c r="B246" t="s">
        <v>480</v>
      </c>
      <c r="C246">
        <v>1</v>
      </c>
      <c r="E246" t="e">
        <f>VLOOKUP(A246,[1]КВУ_ТТС!$A$3:$G$239,5,0)</f>
        <v>#N/A</v>
      </c>
      <c r="F246" t="e">
        <f>VLOOKUP(A246,[1]КВУ_ТТС!$A$3:$G$239,6,0)</f>
        <v>#N/A</v>
      </c>
      <c r="G246" t="e">
        <f>VLOOKUP(A246,[1]КВУ_ТТС!$A$3:$G$239,7,0)</f>
        <v>#N/A</v>
      </c>
      <c r="K246" t="s">
        <v>152</v>
      </c>
    </row>
    <row r="247" spans="1:11" x14ac:dyDescent="0.3">
      <c r="A247" t="s">
        <v>481</v>
      </c>
      <c r="B247" t="s">
        <v>482</v>
      </c>
      <c r="C247">
        <v>1</v>
      </c>
      <c r="E247" t="e">
        <f>VLOOKUP(A247,[1]КВУ_ТТС!$A$3:$G$239,5,0)</f>
        <v>#N/A</v>
      </c>
      <c r="F247" t="e">
        <f>VLOOKUP(A247,[1]КВУ_ТТС!$A$3:$G$239,6,0)</f>
        <v>#N/A</v>
      </c>
      <c r="G247" t="e">
        <f>VLOOKUP(A247,[1]КВУ_ТТС!$A$3:$G$239,7,0)</f>
        <v>#N/A</v>
      </c>
      <c r="K247" t="s"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2022-09-20T11:50:10Z</dcterms:created>
  <dcterms:modified xsi:type="dcterms:W3CDTF">2022-09-20T12:34:26Z</dcterms:modified>
</cp:coreProperties>
</file>