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"/>
    </mc:Choice>
  </mc:AlternateContent>
  <xr:revisionPtr revIDLastSave="0" documentId="8_{55AFEA8C-0C98-4DD5-BFA9-0A97240CE67E}" xr6:coauthVersionLast="47" xr6:coauthVersionMax="47" xr10:uidLastSave="{00000000-0000-0000-0000-000000000000}"/>
  <bookViews>
    <workbookView xWindow="-108" yWindow="-108" windowWidth="23256" windowHeight="12576" xr2:uid="{0941886E-62DC-494F-8D3F-16A1562FE0E1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7" i="1" l="1"/>
  <c r="F117" i="1" s="1"/>
  <c r="C104" i="1"/>
  <c r="C105" i="1" s="1"/>
  <c r="F104" i="1"/>
  <c r="F103" i="1"/>
  <c r="F101" i="1"/>
  <c r="F99" i="1"/>
  <c r="F98" i="1"/>
  <c r="F63" i="1"/>
  <c r="F64" i="1"/>
  <c r="F65" i="1"/>
  <c r="F96" i="1"/>
  <c r="F94" i="1"/>
  <c r="F93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8" i="1"/>
  <c r="F72" i="1"/>
  <c r="F73" i="1"/>
  <c r="F74" i="1"/>
  <c r="F75" i="1"/>
  <c r="F76" i="1"/>
  <c r="F71" i="1"/>
  <c r="F68" i="1"/>
  <c r="F69" i="1"/>
  <c r="F67" i="1"/>
  <c r="F61" i="1"/>
  <c r="F62" i="1"/>
  <c r="F60" i="1"/>
  <c r="F54" i="1"/>
  <c r="F55" i="1"/>
  <c r="F56" i="1"/>
  <c r="F57" i="1"/>
  <c r="F58" i="1"/>
  <c r="F53" i="1"/>
  <c r="F47" i="1"/>
  <c r="F48" i="1"/>
  <c r="F49" i="1"/>
  <c r="F50" i="1"/>
  <c r="F51" i="1"/>
  <c r="F46" i="1"/>
  <c r="F43" i="1"/>
  <c r="F44" i="1"/>
  <c r="F42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5" i="1"/>
  <c r="F20" i="1"/>
  <c r="F21" i="1"/>
  <c r="F22" i="1"/>
  <c r="F23" i="1"/>
  <c r="F19" i="1"/>
  <c r="F7" i="1"/>
  <c r="F14" i="1"/>
  <c r="F15" i="1"/>
  <c r="F16" i="1"/>
  <c r="F17" i="1"/>
  <c r="F5" i="1"/>
  <c r="F8" i="1"/>
  <c r="F9" i="1"/>
  <c r="F10" i="1"/>
  <c r="F11" i="1"/>
  <c r="F13" i="1"/>
  <c r="C106" i="1" l="1"/>
  <c r="F105" i="1"/>
  <c r="C107" i="1"/>
  <c r="F106" i="1"/>
  <c r="C108" i="1" l="1"/>
  <c r="F107" i="1"/>
  <c r="C109" i="1" l="1"/>
  <c r="F108" i="1"/>
  <c r="C110" i="1" l="1"/>
  <c r="F109" i="1"/>
  <c r="C111" i="1" l="1"/>
  <c r="F110" i="1"/>
  <c r="C112" i="1" l="1"/>
  <c r="F111" i="1"/>
  <c r="C113" i="1" l="1"/>
  <c r="F112" i="1"/>
  <c r="F113" i="1" l="1"/>
  <c r="C114" i="1"/>
  <c r="C115" i="1" l="1"/>
  <c r="F114" i="1"/>
  <c r="C116" i="1" l="1"/>
  <c r="F116" i="1" s="1"/>
  <c r="F115" i="1"/>
</calcChain>
</file>

<file path=xl/sharedStrings.xml><?xml version="1.0" encoding="utf-8"?>
<sst xmlns="http://schemas.openxmlformats.org/spreadsheetml/2006/main" count="123" uniqueCount="115">
  <si>
    <t>*priority might be changed during integration</t>
  </si>
  <si>
    <t>Task ID</t>
  </si>
  <si>
    <t>Task</t>
  </si>
  <si>
    <t>Error bit</t>
  </si>
  <si>
    <t>Priority</t>
  </si>
  <si>
    <t>Description</t>
  </si>
  <si>
    <t>Code</t>
  </si>
  <si>
    <t>LIGHTS CONTROL</t>
  </si>
  <si>
    <t>At least one lights pin error</t>
  </si>
  <si>
    <t>EEPROM</t>
  </si>
  <si>
    <t>CRC</t>
  </si>
  <si>
    <t>Hardware</t>
  </si>
  <si>
    <t>Nullptr</t>
  </si>
  <si>
    <t>Init timeout</t>
  </si>
  <si>
    <t>Verification</t>
  </si>
  <si>
    <t>FRONT STEERING</t>
  </si>
  <si>
    <t>Offline</t>
  </si>
  <si>
    <t>Overheat</t>
  </si>
  <si>
    <t>Stator high current</t>
  </si>
  <si>
    <t>Supply voltage low</t>
  </si>
  <si>
    <t>Supply voltage high</t>
  </si>
  <si>
    <t>REAR STEERING</t>
  </si>
  <si>
    <t>ABS</t>
  </si>
  <si>
    <t>FL Hardware</t>
  </si>
  <si>
    <t>FL Wiring</t>
  </si>
  <si>
    <t>FL Warning</t>
  </si>
  <si>
    <t>FL Failure</t>
  </si>
  <si>
    <t>FR Hardware</t>
  </si>
  <si>
    <t>FR Wiring</t>
  </si>
  <si>
    <t>FR Warning</t>
  </si>
  <si>
    <t>FR Failure</t>
  </si>
  <si>
    <t>RL Hardware</t>
  </si>
  <si>
    <t>RL Wiring</t>
  </si>
  <si>
    <t>RL Warning</t>
  </si>
  <si>
    <t>RL Failure</t>
  </si>
  <si>
    <t>RR Hardware</t>
  </si>
  <si>
    <t>RR Wiring</t>
  </si>
  <si>
    <t>RR Warning</t>
  </si>
  <si>
    <t>RR Failure</t>
  </si>
  <si>
    <t>DISCRETE INPUTS</t>
  </si>
  <si>
    <t>Red button</t>
  </si>
  <si>
    <t>Antifreeze sensor</t>
  </si>
  <si>
    <t>Brake fluid sensor</t>
  </si>
  <si>
    <t>IOLIB ERRORS</t>
  </si>
  <si>
    <t>ERROR_FATAL</t>
  </si>
  <si>
    <t>ERROR_NON_FATAL</t>
  </si>
  <si>
    <t>ERROR_FPU</t>
  </si>
  <si>
    <t>WARNING_CFG_FLASH</t>
  </si>
  <si>
    <t>WARNING_FLASH</t>
  </si>
  <si>
    <t>WARNING_RAM</t>
  </si>
  <si>
    <t>CHARGING</t>
  </si>
  <si>
    <t>HYDRAULIC BRAKES</t>
  </si>
  <si>
    <t>Accumulator</t>
  </si>
  <si>
    <t>Contour L</t>
  </si>
  <si>
    <t>Contour R</t>
  </si>
  <si>
    <t xml:space="preserve">GRACEFUL_DRIVER </t>
  </si>
  <si>
    <t xml:space="preserve">NON_ZERO_STARTUP_VELOCITY </t>
  </si>
  <si>
    <t xml:space="preserve">CALIBRATOR_UNIT_CHECK_ERROR </t>
  </si>
  <si>
    <t>SUSPENSION</t>
  </si>
  <si>
    <t>Hardware fault</t>
  </si>
  <si>
    <t>Pressure limit warning</t>
  </si>
  <si>
    <t>Height timeout warning</t>
  </si>
  <si>
    <t>VOLTAGE MONITORING</t>
  </si>
  <si>
    <t>V24 undervoltage</t>
  </si>
  <si>
    <t>V24 overvoltage</t>
  </si>
  <si>
    <t>V12 undervoltage</t>
  </si>
  <si>
    <t>V12 overvoltage</t>
  </si>
  <si>
    <t>IOLIB_24V</t>
  </si>
  <si>
    <t>IOLIB_12V</t>
  </si>
  <si>
    <t>PSTED</t>
  </si>
  <si>
    <t>Emergency stop</t>
  </si>
  <si>
    <t>Phys limits</t>
  </si>
  <si>
    <t>Contactor fault</t>
  </si>
  <si>
    <t>Software and config</t>
  </si>
  <si>
    <t>Precharge fault</t>
  </si>
  <si>
    <t>Other errors</t>
  </si>
  <si>
    <t>Contactor warning</t>
  </si>
  <si>
    <t>Overheat warning</t>
  </si>
  <si>
    <t>Sensor warning</t>
  </si>
  <si>
    <t>High voltage warning</t>
  </si>
  <si>
    <t>Other warning</t>
  </si>
  <si>
    <t>POWER MANAGEMENT</t>
  </si>
  <si>
    <t>Mass relay pin</t>
  </si>
  <si>
    <t>BKU turnoff pin</t>
  </si>
  <si>
    <t>COOLING_FAN</t>
  </si>
  <si>
    <t>HARDWARE_ERROR</t>
  </si>
  <si>
    <t>WRONG_SETTINGS</t>
  </si>
  <si>
    <t>BKU_LOST_IN_ARMED</t>
  </si>
  <si>
    <t>MAINFSM</t>
  </si>
  <si>
    <t>IODriver error occurred</t>
  </si>
  <si>
    <t>T15_CONTROL</t>
  </si>
  <si>
    <t>HARDWARE</t>
  </si>
  <si>
    <t>IO library error occurred</t>
  </si>
  <si>
    <t>DISCRETE_OUTPUT</t>
  </si>
  <si>
    <t>PARKING_BRAKE_PIN_ERROR</t>
  </si>
  <si>
    <t>CHARGE_CP_PIN_ERROR</t>
  </si>
  <si>
    <t>START_PSTED_PIN_ERROR</t>
  </si>
  <si>
    <t>BZU_OFFLINE</t>
  </si>
  <si>
    <t>BMS_OFFLINE</t>
  </si>
  <si>
    <t>BZU_HARDWARE_FAILURE</t>
  </si>
  <si>
    <t>BZU_OVERHEAT</t>
  </si>
  <si>
    <t>BZU_INPUT_VOLTAGE_ERROR</t>
  </si>
  <si>
    <t>BZU_COMMUNICATION_ERROR</t>
  </si>
  <si>
    <t>SUSP_VALVE_UP_1_PIN_ERROR</t>
  </si>
  <si>
    <t>SUSP_VALVE_UP_2_PIN_ERROR</t>
  </si>
  <si>
    <t>SUSP_VALVE_UP_3_PIN_ERROR</t>
  </si>
  <si>
    <t>SUSP_VALVE_UP_4_PIN_ERROR</t>
  </si>
  <si>
    <t>SUSP_VALVE_DOWN_1_PIN_ERROR</t>
  </si>
  <si>
    <t>SUSP_VALVE_DOWN_2_PIN_ERROR</t>
  </si>
  <si>
    <t>SUSP_VALVE_DOWN_3_PIN_ERROR</t>
  </si>
  <si>
    <t>SUSP_VALVE_DOWN_4_PIN_ERROR</t>
  </si>
  <si>
    <t>DISCRETE_BRAKE_PUMP_PIN_ERROR</t>
  </si>
  <si>
    <t>DISCRETE_BRAKE_VALVE_1_8_PIN_ERROR</t>
  </si>
  <si>
    <t>DISCRETE_BRAKE_VALVE_2_9_PIN_ERROR</t>
  </si>
  <si>
    <t>CHARGE_STATE_LED_PIN_ERROR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</si>
</sst>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1" fontId="1" fillId="0" borderId="0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0" fillId="0" borderId="7" xfId="0" applyNumberFormat="1" applyBorder="1"/>
    <xf numFmtId="1" fontId="1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1" fontId="0" fillId="0" borderId="9" xfId="0" applyNumberFormat="1" applyBorder="1"/>
    <xf numFmtId="1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0" fillId="0" borderId="11" xfId="0" applyBorder="1"/>
    <xf numFmtId="0" fontId="0" fillId="0" borderId="11" xfId="0" applyBorder="1" applyAlignment="1">
      <alignment horizontal="center"/>
    </xf>
    <xf numFmtId="1" fontId="0" fillId="0" borderId="12" xfId="0" applyNumberFormat="1" applyBorder="1"/>
    <xf numFmtId="0" fontId="5" fillId="0" borderId="0" xfId="0" applyFont="1"/>
    <xf numFmtId="1" fontId="1" fillId="0" borderId="1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14" xfId="0" applyNumberFormat="1" applyBorder="1"/>
    <xf numFmtId="1" fontId="0" fillId="0" borderId="5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0" xfId="0" applyFill="1" applyBorder="1"/>
    <xf numFmtId="0" fontId="0" fillId="0" borderId="5" xfId="0" applyFill="1" applyBorder="1"/>
    <xf numFmtId="0" fontId="0" fillId="0" borderId="13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BAE6-8AAA-47CF-B8C3-57EA7DE5A8C9}">
  <dimension ref="A1:I123"/>
  <sheetViews>
    <sheetView tabSelected="1" topLeftCell="A91" workbookViewId="0">
      <selection activeCell="D117" sqref="D117"/>
    </sheetView>
  </sheetViews>
  <sheetFormatPr defaultRowHeight="14.4"/>
  <cols>
    <col min="1" max="1" width="9.5546875" customWidth="1"/>
    <col min="2" max="2" width="23.6640625" customWidth="1"/>
    <col min="3" max="3" width="8.33203125" customWidth="1"/>
    <col min="4" max="4" width="12.88671875" customWidth="1"/>
    <col min="5" max="5" width="37.6640625" customWidth="1"/>
    <col min="6" max="6" width="22.109375" customWidth="1"/>
    <col min="8" max="8" width="31.109375" style="12" customWidth="1"/>
  </cols>
  <sheetData>
    <row r="1" spans="1:8">
      <c r="D1" t="s">
        <v>0</v>
      </c>
    </row>
    <row r="2" spans="1:8" ht="15" thickBot="1"/>
    <row r="3" spans="1:8" ht="15" thickBo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H3" s="13"/>
    </row>
    <row r="4" spans="1:8">
      <c r="B4" s="4"/>
      <c r="E4" s="4"/>
    </row>
    <row r="5" spans="1:8">
      <c r="A5" s="23">
        <v>2</v>
      </c>
      <c r="B5" s="24" t="s">
        <v>7</v>
      </c>
      <c r="C5" s="28">
        <v>0</v>
      </c>
      <c r="D5" s="28">
        <v>0</v>
      </c>
      <c r="E5" s="38" t="s">
        <v>8</v>
      </c>
      <c r="F5" s="30">
        <f>_xlfn.BITLSHIFT($A$5,11)+_xlfn.BITLSHIFT(D5,8)+C5</f>
        <v>4096</v>
      </c>
    </row>
    <row r="6" spans="1:8">
      <c r="A6" s="1"/>
      <c r="B6" s="3"/>
      <c r="E6" s="2"/>
    </row>
    <row r="7" spans="1:8">
      <c r="A7" s="16">
        <v>3</v>
      </c>
      <c r="B7" s="8" t="s">
        <v>9</v>
      </c>
      <c r="C7" s="9">
        <v>0</v>
      </c>
      <c r="D7" s="9">
        <v>0</v>
      </c>
      <c r="E7" s="10" t="s">
        <v>10</v>
      </c>
      <c r="F7" s="17">
        <f>_xlfn.BITLSHIFT($A$7,11)+_xlfn.BITLSHIFT(D7,8)+C7</f>
        <v>6144</v>
      </c>
    </row>
    <row r="8" spans="1:8">
      <c r="A8" s="32"/>
      <c r="B8" s="33"/>
      <c r="C8" s="34">
        <v>1</v>
      </c>
      <c r="D8" s="34">
        <v>0</v>
      </c>
      <c r="E8" s="35" t="s">
        <v>11</v>
      </c>
      <c r="F8" s="36">
        <f t="shared" ref="F8:F11" si="0">_xlfn.BITLSHIFT($A$7,11)+_xlfn.BITLSHIFT(D8,8)+C8</f>
        <v>6145</v>
      </c>
    </row>
    <row r="9" spans="1:8">
      <c r="A9" s="32"/>
      <c r="B9" s="33"/>
      <c r="C9" s="34">
        <v>2</v>
      </c>
      <c r="D9" s="34">
        <v>0</v>
      </c>
      <c r="E9" s="35" t="s">
        <v>12</v>
      </c>
      <c r="F9" s="36">
        <f t="shared" si="0"/>
        <v>6146</v>
      </c>
    </row>
    <row r="10" spans="1:8">
      <c r="A10" s="32"/>
      <c r="B10" s="33"/>
      <c r="C10" s="34">
        <v>3</v>
      </c>
      <c r="D10" s="34">
        <v>1</v>
      </c>
      <c r="E10" s="35" t="s">
        <v>13</v>
      </c>
      <c r="F10" s="36">
        <f t="shared" si="0"/>
        <v>6403</v>
      </c>
    </row>
    <row r="11" spans="1:8">
      <c r="A11" s="18"/>
      <c r="B11" s="19"/>
      <c r="C11" s="20">
        <v>4</v>
      </c>
      <c r="D11" s="20">
        <v>0</v>
      </c>
      <c r="E11" s="37" t="s">
        <v>14</v>
      </c>
      <c r="F11" s="22">
        <f t="shared" si="0"/>
        <v>6148</v>
      </c>
    </row>
    <row r="12" spans="1:8">
      <c r="A12" s="1"/>
      <c r="B12" s="3"/>
      <c r="E12" s="2"/>
    </row>
    <row r="13" spans="1:8">
      <c r="A13" s="16">
        <v>5</v>
      </c>
      <c r="B13" s="8" t="s">
        <v>15</v>
      </c>
      <c r="C13" s="9">
        <v>0</v>
      </c>
      <c r="D13" s="9">
        <v>1</v>
      </c>
      <c r="E13" s="10" t="s">
        <v>16</v>
      </c>
      <c r="F13" s="17">
        <f>_xlfn.BITLSHIFT($A$13,11)+_xlfn.BITLSHIFT(D13,8)+C13</f>
        <v>10496</v>
      </c>
    </row>
    <row r="14" spans="1:8">
      <c r="A14" s="32"/>
      <c r="B14" s="33"/>
      <c r="C14" s="34">
        <v>3</v>
      </c>
      <c r="D14" s="34">
        <v>0</v>
      </c>
      <c r="E14" s="35" t="s">
        <v>17</v>
      </c>
      <c r="F14" s="36">
        <f t="shared" ref="F14:F17" si="1">_xlfn.BITLSHIFT($A$13,11)+_xlfn.BITLSHIFT(D14,8)+C14</f>
        <v>10243</v>
      </c>
    </row>
    <row r="15" spans="1:8">
      <c r="A15" s="32"/>
      <c r="B15" s="33"/>
      <c r="C15" s="34">
        <v>4</v>
      </c>
      <c r="D15" s="34">
        <v>0</v>
      </c>
      <c r="E15" s="35" t="s">
        <v>18</v>
      </c>
      <c r="F15" s="36">
        <f t="shared" si="1"/>
        <v>10244</v>
      </c>
    </row>
    <row r="16" spans="1:8">
      <c r="A16" s="32"/>
      <c r="B16" s="33"/>
      <c r="C16" s="34">
        <v>5</v>
      </c>
      <c r="D16" s="34">
        <v>0</v>
      </c>
      <c r="E16" s="35" t="s">
        <v>19</v>
      </c>
      <c r="F16" s="36">
        <f t="shared" si="1"/>
        <v>10245</v>
      </c>
    </row>
    <row r="17" spans="1:6">
      <c r="A17" s="18"/>
      <c r="B17" s="19"/>
      <c r="C17" s="20">
        <v>6</v>
      </c>
      <c r="D17" s="20">
        <v>0</v>
      </c>
      <c r="E17" s="37" t="s">
        <v>20</v>
      </c>
      <c r="F17" s="22">
        <f t="shared" si="1"/>
        <v>10246</v>
      </c>
    </row>
    <row r="18" spans="1:6">
      <c r="A18" s="1"/>
      <c r="B18" s="3"/>
      <c r="E18" s="2"/>
    </row>
    <row r="19" spans="1:6">
      <c r="A19" s="16">
        <v>6</v>
      </c>
      <c r="B19" s="8" t="s">
        <v>21</v>
      </c>
      <c r="C19" s="9">
        <v>0</v>
      </c>
      <c r="D19" s="9">
        <v>1</v>
      </c>
      <c r="E19" s="10" t="s">
        <v>16</v>
      </c>
      <c r="F19" s="17">
        <f>_xlfn.BITLSHIFT($A$19,11)+_xlfn.BITLSHIFT(D19,8)+C19</f>
        <v>12544</v>
      </c>
    </row>
    <row r="20" spans="1:6">
      <c r="A20" s="32"/>
      <c r="B20" s="33"/>
      <c r="C20" s="34">
        <v>3</v>
      </c>
      <c r="D20" s="34">
        <v>0</v>
      </c>
      <c r="E20" s="35" t="s">
        <v>17</v>
      </c>
      <c r="F20" s="36">
        <f t="shared" ref="F20:F23" si="2">_xlfn.BITLSHIFT($A$19,11)+_xlfn.BITLSHIFT(D20,8)+C20</f>
        <v>12291</v>
      </c>
    </row>
    <row r="21" spans="1:6">
      <c r="A21" s="32"/>
      <c r="B21" s="33"/>
      <c r="C21" s="34">
        <v>4</v>
      </c>
      <c r="D21" s="34">
        <v>0</v>
      </c>
      <c r="E21" s="35" t="s">
        <v>18</v>
      </c>
      <c r="F21" s="36">
        <f t="shared" si="2"/>
        <v>12292</v>
      </c>
    </row>
    <row r="22" spans="1:6">
      <c r="A22" s="32"/>
      <c r="B22" s="33"/>
      <c r="C22" s="34">
        <v>5</v>
      </c>
      <c r="D22" s="34">
        <v>0</v>
      </c>
      <c r="E22" s="35" t="s">
        <v>19</v>
      </c>
      <c r="F22" s="36">
        <f t="shared" si="2"/>
        <v>12293</v>
      </c>
    </row>
    <row r="23" spans="1:6">
      <c r="A23" s="18"/>
      <c r="B23" s="19"/>
      <c r="C23" s="20">
        <v>6</v>
      </c>
      <c r="D23" s="20">
        <v>0</v>
      </c>
      <c r="E23" s="37" t="s">
        <v>20</v>
      </c>
      <c r="F23" s="22">
        <f t="shared" si="2"/>
        <v>12294</v>
      </c>
    </row>
    <row r="24" spans="1:6">
      <c r="A24" s="1"/>
      <c r="B24" s="3"/>
      <c r="E24" s="2"/>
    </row>
    <row r="25" spans="1:6">
      <c r="A25" s="16">
        <v>9</v>
      </c>
      <c r="B25" s="8" t="s">
        <v>22</v>
      </c>
      <c r="C25" s="9">
        <v>0</v>
      </c>
      <c r="D25" s="9">
        <v>0</v>
      </c>
      <c r="E25" s="10" t="s">
        <v>23</v>
      </c>
      <c r="F25" s="17">
        <f>_xlfn.BITLSHIFT($A$25,11)+_xlfn.BITLSHIFT(D25,8)+C25</f>
        <v>18432</v>
      </c>
    </row>
    <row r="26" spans="1:6">
      <c r="A26" s="32"/>
      <c r="B26" s="33"/>
      <c r="C26" s="34">
        <v>1</v>
      </c>
      <c r="D26" s="34">
        <v>0</v>
      </c>
      <c r="E26" s="35" t="s">
        <v>24</v>
      </c>
      <c r="F26" s="36">
        <f t="shared" ref="F26:F40" si="3">_xlfn.BITLSHIFT($A$25,11)+_xlfn.BITLSHIFT(D26,8)+C26</f>
        <v>18433</v>
      </c>
    </row>
    <row r="27" spans="1:6">
      <c r="A27" s="32"/>
      <c r="B27" s="33"/>
      <c r="C27" s="34">
        <v>2</v>
      </c>
      <c r="D27" s="34">
        <v>0</v>
      </c>
      <c r="E27" s="35" t="s">
        <v>25</v>
      </c>
      <c r="F27" s="36">
        <f t="shared" si="3"/>
        <v>18434</v>
      </c>
    </row>
    <row r="28" spans="1:6">
      <c r="A28" s="32"/>
      <c r="B28" s="33"/>
      <c r="C28" s="34">
        <v>3</v>
      </c>
      <c r="D28" s="34">
        <v>0</v>
      </c>
      <c r="E28" s="35" t="s">
        <v>26</v>
      </c>
      <c r="F28" s="36">
        <f t="shared" si="3"/>
        <v>18435</v>
      </c>
    </row>
    <row r="29" spans="1:6">
      <c r="A29" s="32"/>
      <c r="B29" s="33"/>
      <c r="C29" s="34">
        <v>4</v>
      </c>
      <c r="D29" s="34">
        <v>0</v>
      </c>
      <c r="E29" s="35" t="s">
        <v>27</v>
      </c>
      <c r="F29" s="36">
        <f t="shared" si="3"/>
        <v>18436</v>
      </c>
    </row>
    <row r="30" spans="1:6">
      <c r="A30" s="32"/>
      <c r="B30" s="33"/>
      <c r="C30" s="34">
        <v>5</v>
      </c>
      <c r="D30" s="34">
        <v>0</v>
      </c>
      <c r="E30" s="35" t="s">
        <v>28</v>
      </c>
      <c r="F30" s="36">
        <f t="shared" si="3"/>
        <v>18437</v>
      </c>
    </row>
    <row r="31" spans="1:6">
      <c r="A31" s="32"/>
      <c r="B31" s="33"/>
      <c r="C31" s="34">
        <v>6</v>
      </c>
      <c r="D31" s="34">
        <v>0</v>
      </c>
      <c r="E31" s="35" t="s">
        <v>29</v>
      </c>
      <c r="F31" s="36">
        <f t="shared" si="3"/>
        <v>18438</v>
      </c>
    </row>
    <row r="32" spans="1:6">
      <c r="A32" s="32"/>
      <c r="B32" s="33"/>
      <c r="C32" s="34">
        <v>7</v>
      </c>
      <c r="D32" s="34">
        <v>0</v>
      </c>
      <c r="E32" s="35" t="s">
        <v>30</v>
      </c>
      <c r="F32" s="36">
        <f t="shared" si="3"/>
        <v>18439</v>
      </c>
    </row>
    <row r="33" spans="1:9">
      <c r="A33" s="32"/>
      <c r="B33" s="33"/>
      <c r="C33" s="34">
        <v>8</v>
      </c>
      <c r="D33" s="34">
        <v>0</v>
      </c>
      <c r="E33" s="35" t="s">
        <v>31</v>
      </c>
      <c r="F33" s="36">
        <f t="shared" si="3"/>
        <v>18440</v>
      </c>
    </row>
    <row r="34" spans="1:9">
      <c r="A34" s="32"/>
      <c r="B34" s="33"/>
      <c r="C34" s="34">
        <v>9</v>
      </c>
      <c r="D34" s="34">
        <v>0</v>
      </c>
      <c r="E34" s="35" t="s">
        <v>32</v>
      </c>
      <c r="F34" s="36">
        <f t="shared" si="3"/>
        <v>18441</v>
      </c>
    </row>
    <row r="35" spans="1:9">
      <c r="A35" s="32"/>
      <c r="B35" s="33"/>
      <c r="C35" s="34">
        <v>10</v>
      </c>
      <c r="D35" s="34">
        <v>0</v>
      </c>
      <c r="E35" s="35" t="s">
        <v>33</v>
      </c>
      <c r="F35" s="36">
        <f t="shared" si="3"/>
        <v>18442</v>
      </c>
    </row>
    <row r="36" spans="1:9">
      <c r="A36" s="32"/>
      <c r="B36" s="33"/>
      <c r="C36" s="34">
        <v>11</v>
      </c>
      <c r="D36" s="34">
        <v>0</v>
      </c>
      <c r="E36" s="35" t="s">
        <v>34</v>
      </c>
      <c r="F36" s="36">
        <f t="shared" si="3"/>
        <v>18443</v>
      </c>
    </row>
    <row r="37" spans="1:9">
      <c r="A37" s="32"/>
      <c r="B37" s="33"/>
      <c r="C37" s="34">
        <v>12</v>
      </c>
      <c r="D37" s="34">
        <v>0</v>
      </c>
      <c r="E37" s="35" t="s">
        <v>35</v>
      </c>
      <c r="F37" s="36">
        <f t="shared" si="3"/>
        <v>18444</v>
      </c>
    </row>
    <row r="38" spans="1:9">
      <c r="A38" s="32"/>
      <c r="B38" s="33"/>
      <c r="C38" s="34">
        <v>13</v>
      </c>
      <c r="D38" s="34">
        <v>0</v>
      </c>
      <c r="E38" s="35" t="s">
        <v>36</v>
      </c>
      <c r="F38" s="36">
        <f t="shared" si="3"/>
        <v>18445</v>
      </c>
    </row>
    <row r="39" spans="1:9">
      <c r="A39" s="32"/>
      <c r="B39" s="33"/>
      <c r="C39" s="34">
        <v>14</v>
      </c>
      <c r="D39" s="34">
        <v>0</v>
      </c>
      <c r="E39" s="35" t="s">
        <v>37</v>
      </c>
      <c r="F39" s="36">
        <f t="shared" si="3"/>
        <v>18446</v>
      </c>
    </row>
    <row r="40" spans="1:9">
      <c r="A40" s="18"/>
      <c r="B40" s="19"/>
      <c r="C40" s="20">
        <v>15</v>
      </c>
      <c r="D40" s="20">
        <v>0</v>
      </c>
      <c r="E40" s="37" t="s">
        <v>38</v>
      </c>
      <c r="F40" s="22">
        <f t="shared" si="3"/>
        <v>18447</v>
      </c>
    </row>
    <row r="41" spans="1:9">
      <c r="A41" s="1"/>
      <c r="B41" s="3"/>
      <c r="E41" s="2"/>
    </row>
    <row r="42" spans="1:9">
      <c r="A42" s="16">
        <v>10</v>
      </c>
      <c r="B42" s="8" t="s">
        <v>39</v>
      </c>
      <c r="C42" s="9">
        <v>0</v>
      </c>
      <c r="D42" s="9">
        <v>1</v>
      </c>
      <c r="E42" s="10" t="s">
        <v>40</v>
      </c>
      <c r="F42" s="17">
        <f>_xlfn.BITLSHIFT($A$42,11)+_xlfn.BITLSHIFT(D42,8)+C42</f>
        <v>20736</v>
      </c>
    </row>
    <row r="43" spans="1:9">
      <c r="A43" s="32"/>
      <c r="B43" s="33"/>
      <c r="C43" s="34">
        <v>1</v>
      </c>
      <c r="D43" s="34">
        <v>0</v>
      </c>
      <c r="E43" s="35" t="s">
        <v>41</v>
      </c>
      <c r="F43" s="36">
        <f t="shared" ref="F43:F44" si="4">_xlfn.BITLSHIFT($A$42,11)+_xlfn.BITLSHIFT(D43,8)+C43</f>
        <v>20481</v>
      </c>
    </row>
    <row r="44" spans="1:9">
      <c r="A44" s="18"/>
      <c r="B44" s="19"/>
      <c r="C44" s="20">
        <v>2</v>
      </c>
      <c r="D44" s="20">
        <v>1</v>
      </c>
      <c r="E44" s="37" t="s">
        <v>42</v>
      </c>
      <c r="F44" s="22">
        <f t="shared" si="4"/>
        <v>20738</v>
      </c>
      <c r="I44" s="12"/>
    </row>
    <row r="45" spans="1:9">
      <c r="A45" s="1"/>
      <c r="B45" s="3"/>
      <c r="E45" s="2"/>
    </row>
    <row r="46" spans="1:9">
      <c r="A46" s="16">
        <v>11</v>
      </c>
      <c r="B46" s="8" t="s">
        <v>43</v>
      </c>
      <c r="C46" s="9">
        <v>0</v>
      </c>
      <c r="D46" s="9">
        <v>1</v>
      </c>
      <c r="E46" s="10" t="s">
        <v>44</v>
      </c>
      <c r="F46" s="17">
        <f>_xlfn.BITLSHIFT($A$46,11)+_xlfn.BITLSHIFT(D46,8)+C46</f>
        <v>22784</v>
      </c>
    </row>
    <row r="47" spans="1:9">
      <c r="A47" s="32"/>
      <c r="B47" s="33"/>
      <c r="C47" s="34">
        <v>1</v>
      </c>
      <c r="D47" s="34">
        <v>0</v>
      </c>
      <c r="E47" s="35" t="s">
        <v>45</v>
      </c>
      <c r="F47" s="36">
        <f t="shared" ref="F47:F51" si="5">_xlfn.BITLSHIFT($A$46,11)+_xlfn.BITLSHIFT(D47,8)+C47</f>
        <v>22529</v>
      </c>
    </row>
    <row r="48" spans="1:9">
      <c r="A48" s="32"/>
      <c r="B48" s="33"/>
      <c r="C48" s="34">
        <v>2</v>
      </c>
      <c r="D48" s="34">
        <v>1</v>
      </c>
      <c r="E48" s="35" t="s">
        <v>46</v>
      </c>
      <c r="F48" s="36">
        <f t="shared" si="5"/>
        <v>22786</v>
      </c>
    </row>
    <row r="49" spans="1:6">
      <c r="A49" s="32"/>
      <c r="B49" s="33"/>
      <c r="C49" s="34">
        <v>3</v>
      </c>
      <c r="D49" s="34">
        <v>0</v>
      </c>
      <c r="E49" s="35" t="s">
        <v>47</v>
      </c>
      <c r="F49" s="36">
        <f t="shared" si="5"/>
        <v>22531</v>
      </c>
    </row>
    <row r="50" spans="1:6">
      <c r="A50" s="32"/>
      <c r="B50" s="33"/>
      <c r="C50" s="34">
        <v>4</v>
      </c>
      <c r="D50" s="34">
        <v>0</v>
      </c>
      <c r="E50" s="35" t="s">
        <v>48</v>
      </c>
      <c r="F50" s="36">
        <f t="shared" si="5"/>
        <v>22532</v>
      </c>
    </row>
    <row r="51" spans="1:6">
      <c r="A51" s="18"/>
      <c r="B51" s="19"/>
      <c r="C51" s="20">
        <v>5</v>
      </c>
      <c r="D51" s="20">
        <v>0</v>
      </c>
      <c r="E51" s="37" t="s">
        <v>49</v>
      </c>
      <c r="F51" s="22">
        <f t="shared" si="5"/>
        <v>22533</v>
      </c>
    </row>
    <row r="52" spans="1:6">
      <c r="A52" s="1"/>
      <c r="B52" s="3"/>
      <c r="E52" s="2"/>
    </row>
    <row r="53" spans="1:6">
      <c r="A53" s="16">
        <v>12</v>
      </c>
      <c r="B53" s="8" t="s">
        <v>50</v>
      </c>
      <c r="C53" s="9">
        <v>0</v>
      </c>
      <c r="D53" s="9">
        <v>1</v>
      </c>
      <c r="E53" s="10" t="s">
        <v>97</v>
      </c>
      <c r="F53" s="17">
        <f>_xlfn.BITLSHIFT($A$53,11)+_xlfn.BITLSHIFT(D53,8)+C53</f>
        <v>24832</v>
      </c>
    </row>
    <row r="54" spans="1:6">
      <c r="A54" s="32"/>
      <c r="B54" s="33"/>
      <c r="C54" s="34">
        <v>3</v>
      </c>
      <c r="D54" s="34">
        <v>0</v>
      </c>
      <c r="E54" s="35" t="s">
        <v>98</v>
      </c>
      <c r="F54" s="36">
        <f t="shared" ref="F54:F58" si="6">_xlfn.BITLSHIFT($A$53,11)+_xlfn.BITLSHIFT(D54,8)+C54</f>
        <v>24579</v>
      </c>
    </row>
    <row r="55" spans="1:6">
      <c r="A55" s="32"/>
      <c r="B55" s="33"/>
      <c r="C55" s="34">
        <v>4</v>
      </c>
      <c r="D55" s="34">
        <v>0</v>
      </c>
      <c r="E55" s="35" t="s">
        <v>99</v>
      </c>
      <c r="F55" s="36">
        <f t="shared" si="6"/>
        <v>24580</v>
      </c>
    </row>
    <row r="56" spans="1:6">
      <c r="A56" s="32"/>
      <c r="B56" s="33"/>
      <c r="C56" s="34">
        <v>5</v>
      </c>
      <c r="D56" s="34">
        <v>0</v>
      </c>
      <c r="E56" s="35" t="s">
        <v>100</v>
      </c>
      <c r="F56" s="36">
        <f t="shared" si="6"/>
        <v>24581</v>
      </c>
    </row>
    <row r="57" spans="1:6">
      <c r="A57" s="32"/>
      <c r="B57" s="33"/>
      <c r="C57" s="34">
        <v>6</v>
      </c>
      <c r="D57" s="34">
        <v>0</v>
      </c>
      <c r="E57" s="35" t="s">
        <v>101</v>
      </c>
      <c r="F57" s="36">
        <f t="shared" si="6"/>
        <v>24582</v>
      </c>
    </row>
    <row r="58" spans="1:6">
      <c r="A58" s="18"/>
      <c r="B58" s="19"/>
      <c r="C58" s="20">
        <v>7</v>
      </c>
      <c r="D58" s="20">
        <v>0</v>
      </c>
      <c r="E58" s="37" t="s">
        <v>102</v>
      </c>
      <c r="F58" s="22">
        <f t="shared" si="6"/>
        <v>24583</v>
      </c>
    </row>
    <row r="59" spans="1:6">
      <c r="A59" s="15"/>
      <c r="B59" s="33"/>
      <c r="C59" s="34"/>
      <c r="D59" s="34"/>
      <c r="E59" s="34"/>
      <c r="F59" s="41"/>
    </row>
    <row r="60" spans="1:6">
      <c r="A60" s="16">
        <v>13</v>
      </c>
      <c r="B60" s="8" t="s">
        <v>51</v>
      </c>
      <c r="C60" s="9">
        <v>0</v>
      </c>
      <c r="D60" s="9">
        <v>1</v>
      </c>
      <c r="E60" s="10" t="s">
        <v>52</v>
      </c>
      <c r="F60" s="17">
        <f t="shared" ref="F60:F65" si="7">_xlfn.BITLSHIFT($A$60,11)+_xlfn.BITLSHIFT(D60,8)+C60</f>
        <v>26880</v>
      </c>
    </row>
    <row r="61" spans="1:6">
      <c r="A61" s="32"/>
      <c r="B61" s="33"/>
      <c r="C61" s="34">
        <v>1</v>
      </c>
      <c r="D61" s="34">
        <v>1</v>
      </c>
      <c r="E61" s="35" t="s">
        <v>53</v>
      </c>
      <c r="F61" s="36">
        <f t="shared" si="7"/>
        <v>26881</v>
      </c>
    </row>
    <row r="62" spans="1:6">
      <c r="A62" s="32"/>
      <c r="B62" s="33"/>
      <c r="C62" s="34">
        <v>2</v>
      </c>
      <c r="D62" s="34">
        <v>1</v>
      </c>
      <c r="E62" s="35" t="s">
        <v>54</v>
      </c>
      <c r="F62" s="36">
        <f t="shared" si="7"/>
        <v>26882</v>
      </c>
    </row>
    <row r="63" spans="1:6">
      <c r="A63" s="32"/>
      <c r="B63" s="33"/>
      <c r="C63" s="34">
        <v>8</v>
      </c>
      <c r="D63" s="34">
        <v>1</v>
      </c>
      <c r="E63" s="39" t="s">
        <v>55</v>
      </c>
      <c r="F63" s="36">
        <f t="shared" si="7"/>
        <v>26888</v>
      </c>
    </row>
    <row r="64" spans="1:6">
      <c r="A64" s="32"/>
      <c r="B64" s="33"/>
      <c r="C64" s="34">
        <v>9</v>
      </c>
      <c r="D64" s="34">
        <v>0</v>
      </c>
      <c r="E64" s="39" t="s">
        <v>56</v>
      </c>
      <c r="F64" s="36">
        <f t="shared" si="7"/>
        <v>26633</v>
      </c>
    </row>
    <row r="65" spans="1:6">
      <c r="A65" s="18"/>
      <c r="B65" s="19"/>
      <c r="C65" s="20">
        <v>10</v>
      </c>
      <c r="D65" s="20">
        <v>1</v>
      </c>
      <c r="E65" s="21" t="s">
        <v>57</v>
      </c>
      <c r="F65" s="22">
        <f t="shared" si="7"/>
        <v>26890</v>
      </c>
    </row>
    <row r="66" spans="1:6">
      <c r="A66" s="1"/>
      <c r="B66" s="3"/>
      <c r="E66" s="2"/>
    </row>
    <row r="67" spans="1:6">
      <c r="A67" s="16">
        <v>14</v>
      </c>
      <c r="B67" s="8" t="s">
        <v>58</v>
      </c>
      <c r="C67" s="9">
        <v>0</v>
      </c>
      <c r="D67" s="9">
        <v>0</v>
      </c>
      <c r="E67" s="10" t="s">
        <v>59</v>
      </c>
      <c r="F67" s="17">
        <f>_xlfn.BITLSHIFT($A$67,11)+_xlfn.BITLSHIFT(D67,8)+C67</f>
        <v>28672</v>
      </c>
    </row>
    <row r="68" spans="1:6">
      <c r="A68" s="32"/>
      <c r="B68" s="33"/>
      <c r="C68" s="34">
        <v>1</v>
      </c>
      <c r="D68" s="34">
        <v>0</v>
      </c>
      <c r="E68" s="35" t="s">
        <v>60</v>
      </c>
      <c r="F68" s="36">
        <f>_xlfn.BITLSHIFT($A$67,11)+_xlfn.BITLSHIFT(D68,8)+C68</f>
        <v>28673</v>
      </c>
    </row>
    <row r="69" spans="1:6">
      <c r="A69" s="18"/>
      <c r="B69" s="19"/>
      <c r="C69" s="20">
        <v>2</v>
      </c>
      <c r="D69" s="20">
        <v>0</v>
      </c>
      <c r="E69" s="37" t="s">
        <v>61</v>
      </c>
      <c r="F69" s="22">
        <f>_xlfn.BITLSHIFT($A$67,11)+_xlfn.BITLSHIFT(D69,8)+C69</f>
        <v>28674</v>
      </c>
    </row>
    <row r="70" spans="1:6">
      <c r="A70" s="1"/>
      <c r="B70" s="3"/>
      <c r="E70" s="2"/>
    </row>
    <row r="71" spans="1:6">
      <c r="A71" s="16">
        <v>15</v>
      </c>
      <c r="B71" s="8" t="s">
        <v>62</v>
      </c>
      <c r="C71" s="9">
        <v>0</v>
      </c>
      <c r="D71" s="9">
        <v>0</v>
      </c>
      <c r="E71" s="10" t="s">
        <v>63</v>
      </c>
      <c r="F71" s="17">
        <f t="shared" ref="F71:F76" si="8">_xlfn.BITLSHIFT($A$71,11)+_xlfn.BITLSHIFT(D71,8)+C71</f>
        <v>30720</v>
      </c>
    </row>
    <row r="72" spans="1:6">
      <c r="A72" s="32"/>
      <c r="B72" s="33"/>
      <c r="C72" s="34">
        <v>1</v>
      </c>
      <c r="D72" s="34">
        <v>0</v>
      </c>
      <c r="E72" s="35" t="s">
        <v>64</v>
      </c>
      <c r="F72" s="36">
        <f t="shared" si="8"/>
        <v>30721</v>
      </c>
    </row>
    <row r="73" spans="1:6">
      <c r="A73" s="32"/>
      <c r="B73" s="33"/>
      <c r="C73" s="34">
        <v>2</v>
      </c>
      <c r="D73" s="34">
        <v>0</v>
      </c>
      <c r="E73" s="35" t="s">
        <v>65</v>
      </c>
      <c r="F73" s="36">
        <f t="shared" si="8"/>
        <v>30722</v>
      </c>
    </row>
    <row r="74" spans="1:6">
      <c r="A74" s="32"/>
      <c r="B74" s="33"/>
      <c r="C74" s="34">
        <v>3</v>
      </c>
      <c r="D74" s="34">
        <v>0</v>
      </c>
      <c r="E74" s="35" t="s">
        <v>66</v>
      </c>
      <c r="F74" s="36">
        <f t="shared" si="8"/>
        <v>30723</v>
      </c>
    </row>
    <row r="75" spans="1:6">
      <c r="A75" s="32"/>
      <c r="B75" s="33"/>
      <c r="C75" s="34">
        <v>4</v>
      </c>
      <c r="D75" s="34">
        <v>0</v>
      </c>
      <c r="E75" s="35" t="s">
        <v>67</v>
      </c>
      <c r="F75" s="36">
        <f t="shared" si="8"/>
        <v>30724</v>
      </c>
    </row>
    <row r="76" spans="1:6">
      <c r="A76" s="18"/>
      <c r="B76" s="19"/>
      <c r="C76" s="20">
        <v>5</v>
      </c>
      <c r="D76" s="20">
        <v>0</v>
      </c>
      <c r="E76" s="37" t="s">
        <v>68</v>
      </c>
      <c r="F76" s="22">
        <f t="shared" si="8"/>
        <v>30725</v>
      </c>
    </row>
    <row r="77" spans="1:6">
      <c r="A77" s="1"/>
      <c r="B77" s="3"/>
      <c r="E77" s="2"/>
    </row>
    <row r="78" spans="1:6">
      <c r="A78" s="16">
        <v>16</v>
      </c>
      <c r="B78" s="8" t="s">
        <v>69</v>
      </c>
      <c r="C78" s="9">
        <v>0</v>
      </c>
      <c r="D78" s="9">
        <v>1</v>
      </c>
      <c r="E78" s="10" t="s">
        <v>16</v>
      </c>
      <c r="F78" s="17">
        <f t="shared" ref="F78:F91" si="9">_xlfn.BITLSHIFT($A$78,11)+_xlfn.BITLSHIFT(D78,8)+C78</f>
        <v>33024</v>
      </c>
    </row>
    <row r="79" spans="1:6">
      <c r="A79" s="32"/>
      <c r="B79" s="33"/>
      <c r="C79" s="34">
        <v>1</v>
      </c>
      <c r="D79" s="34">
        <v>1</v>
      </c>
      <c r="E79" s="35" t="s">
        <v>59</v>
      </c>
      <c r="F79" s="36">
        <f t="shared" si="9"/>
        <v>33025</v>
      </c>
    </row>
    <row r="80" spans="1:6">
      <c r="A80" s="32"/>
      <c r="B80" s="33"/>
      <c r="C80" s="34">
        <v>2</v>
      </c>
      <c r="D80" s="34">
        <v>1</v>
      </c>
      <c r="E80" s="35" t="s">
        <v>70</v>
      </c>
      <c r="F80" s="36">
        <f t="shared" si="9"/>
        <v>33026</v>
      </c>
    </row>
    <row r="81" spans="1:6">
      <c r="A81" s="32"/>
      <c r="B81" s="33"/>
      <c r="C81" s="34">
        <v>3</v>
      </c>
      <c r="D81" s="34">
        <v>1</v>
      </c>
      <c r="E81" s="35" t="s">
        <v>17</v>
      </c>
      <c r="F81" s="36">
        <f t="shared" si="9"/>
        <v>33027</v>
      </c>
    </row>
    <row r="82" spans="1:6">
      <c r="A82" s="32"/>
      <c r="B82" s="33"/>
      <c r="C82" s="34">
        <v>4</v>
      </c>
      <c r="D82" s="34">
        <v>1</v>
      </c>
      <c r="E82" s="35" t="s">
        <v>71</v>
      </c>
      <c r="F82" s="36">
        <f t="shared" si="9"/>
        <v>33028</v>
      </c>
    </row>
    <row r="83" spans="1:6">
      <c r="A83" s="32"/>
      <c r="B83" s="33"/>
      <c r="C83" s="34">
        <v>5</v>
      </c>
      <c r="D83" s="34">
        <v>1</v>
      </c>
      <c r="E83" s="35" t="s">
        <v>72</v>
      </c>
      <c r="F83" s="36">
        <f t="shared" si="9"/>
        <v>33029</v>
      </c>
    </row>
    <row r="84" spans="1:6">
      <c r="A84" s="32"/>
      <c r="B84" s="33"/>
      <c r="C84" s="34">
        <v>6</v>
      </c>
      <c r="D84" s="34">
        <v>1</v>
      </c>
      <c r="E84" s="35" t="s">
        <v>73</v>
      </c>
      <c r="F84" s="36">
        <f t="shared" si="9"/>
        <v>33030</v>
      </c>
    </row>
    <row r="85" spans="1:6">
      <c r="A85" s="32"/>
      <c r="B85" s="33"/>
      <c r="C85" s="34">
        <v>7</v>
      </c>
      <c r="D85" s="34">
        <v>1</v>
      </c>
      <c r="E85" s="35" t="s">
        <v>74</v>
      </c>
      <c r="F85" s="36">
        <f t="shared" si="9"/>
        <v>33031</v>
      </c>
    </row>
    <row r="86" spans="1:6">
      <c r="A86" s="32"/>
      <c r="B86" s="33"/>
      <c r="C86" s="34">
        <v>10</v>
      </c>
      <c r="D86" s="34">
        <v>1</v>
      </c>
      <c r="E86" s="35" t="s">
        <v>75</v>
      </c>
      <c r="F86" s="36">
        <f t="shared" si="9"/>
        <v>33034</v>
      </c>
    </row>
    <row r="87" spans="1:6">
      <c r="A87" s="32"/>
      <c r="B87" s="33"/>
      <c r="C87" s="34">
        <v>16</v>
      </c>
      <c r="D87" s="34">
        <v>0</v>
      </c>
      <c r="E87" s="35" t="s">
        <v>76</v>
      </c>
      <c r="F87" s="36">
        <f t="shared" si="9"/>
        <v>32784</v>
      </c>
    </row>
    <row r="88" spans="1:6">
      <c r="A88" s="32"/>
      <c r="B88" s="33"/>
      <c r="C88" s="34">
        <v>17</v>
      </c>
      <c r="D88" s="34">
        <v>0</v>
      </c>
      <c r="E88" s="35" t="s">
        <v>77</v>
      </c>
      <c r="F88" s="36">
        <f t="shared" si="9"/>
        <v>32785</v>
      </c>
    </row>
    <row r="89" spans="1:6">
      <c r="A89" s="32"/>
      <c r="B89" s="33"/>
      <c r="C89" s="34">
        <v>18</v>
      </c>
      <c r="D89" s="34">
        <v>0</v>
      </c>
      <c r="E89" s="35" t="s">
        <v>78</v>
      </c>
      <c r="F89" s="36">
        <f t="shared" si="9"/>
        <v>32786</v>
      </c>
    </row>
    <row r="90" spans="1:6">
      <c r="A90" s="32"/>
      <c r="B90" s="33"/>
      <c r="C90" s="34">
        <v>19</v>
      </c>
      <c r="D90" s="34">
        <v>0</v>
      </c>
      <c r="E90" s="35" t="s">
        <v>79</v>
      </c>
      <c r="F90" s="36">
        <f t="shared" si="9"/>
        <v>32787</v>
      </c>
    </row>
    <row r="91" spans="1:6">
      <c r="A91" s="18"/>
      <c r="B91" s="19"/>
      <c r="C91" s="20">
        <v>20</v>
      </c>
      <c r="D91" s="20">
        <v>0</v>
      </c>
      <c r="E91" s="37" t="s">
        <v>80</v>
      </c>
      <c r="F91" s="22">
        <f t="shared" si="9"/>
        <v>32788</v>
      </c>
    </row>
    <row r="92" spans="1:6">
      <c r="A92" s="1"/>
      <c r="B92" s="3"/>
      <c r="E92" s="2"/>
    </row>
    <row r="93" spans="1:6">
      <c r="A93" s="16">
        <v>17</v>
      </c>
      <c r="B93" s="8" t="s">
        <v>81</v>
      </c>
      <c r="C93" s="9">
        <v>0</v>
      </c>
      <c r="D93" s="9">
        <v>1</v>
      </c>
      <c r="E93" s="11" t="s">
        <v>82</v>
      </c>
      <c r="F93" s="17">
        <f>_xlfn.BITLSHIFT($A$93,11)+_xlfn.BITLSHIFT(D93,8)+C93</f>
        <v>35072</v>
      </c>
    </row>
    <row r="94" spans="1:6">
      <c r="A94" s="18"/>
      <c r="B94" s="19"/>
      <c r="C94" s="20">
        <v>1</v>
      </c>
      <c r="D94" s="20">
        <v>1</v>
      </c>
      <c r="E94" s="21" t="s">
        <v>83</v>
      </c>
      <c r="F94" s="22">
        <f>_xlfn.BITLSHIFT($A$93,11)+_xlfn.BITLSHIFT(D94,8)+C94</f>
        <v>35073</v>
      </c>
    </row>
    <row r="95" spans="1:6">
      <c r="A95" s="15"/>
      <c r="B95" s="3"/>
      <c r="E95" s="4"/>
    </row>
    <row r="96" spans="1:6">
      <c r="A96" s="23">
        <v>18</v>
      </c>
      <c r="B96" s="24" t="s">
        <v>88</v>
      </c>
      <c r="C96" s="25">
        <v>0</v>
      </c>
      <c r="D96" s="25">
        <v>1</v>
      </c>
      <c r="E96" s="26" t="s">
        <v>87</v>
      </c>
      <c r="F96" s="27">
        <f>_xlfn.BITLSHIFT(18,11)+_xlfn.BITLSHIFT(D96,8)+C96</f>
        <v>37120</v>
      </c>
    </row>
    <row r="98" spans="1:8">
      <c r="A98" s="16">
        <v>21</v>
      </c>
      <c r="B98" s="8" t="s">
        <v>84</v>
      </c>
      <c r="C98" s="9">
        <v>0</v>
      </c>
      <c r="D98" s="9">
        <v>0</v>
      </c>
      <c r="E98" s="11" t="s">
        <v>85</v>
      </c>
      <c r="F98" s="17">
        <f>_xlfn.BITLSHIFT($A$98,11)+_xlfn.BITLSHIFT(D98,8)+C98</f>
        <v>43008</v>
      </c>
      <c r="H98" s="14"/>
    </row>
    <row r="99" spans="1:8">
      <c r="A99" s="18"/>
      <c r="B99" s="19"/>
      <c r="C99" s="20">
        <v>1</v>
      </c>
      <c r="D99" s="20">
        <v>0</v>
      </c>
      <c r="E99" s="21" t="s">
        <v>86</v>
      </c>
      <c r="F99" s="22">
        <f>_xlfn.BITLSHIFT($A$98,11)+_xlfn.BITLSHIFT(D99,8)+C99</f>
        <v>43009</v>
      </c>
    </row>
    <row r="101" spans="1:8">
      <c r="A101" s="23">
        <v>23</v>
      </c>
      <c r="B101" s="24" t="s">
        <v>90</v>
      </c>
      <c r="C101" s="28">
        <v>0</v>
      </c>
      <c r="D101" s="28">
        <v>1</v>
      </c>
      <c r="E101" s="29" t="s">
        <v>91</v>
      </c>
      <c r="F101" s="30">
        <f>_xlfn.BITLSHIFT($A$101,11)+_xlfn.BITLSHIFT(D101,8)+C101</f>
        <v>47360</v>
      </c>
      <c r="H101" s="31" t="s">
        <v>89</v>
      </c>
    </row>
    <row r="102" spans="1:8">
      <c r="A102" s="1"/>
      <c r="B102" s="3"/>
      <c r="E102" s="4"/>
    </row>
    <row r="103" spans="1:8">
      <c r="A103" s="16">
        <v>24</v>
      </c>
      <c r="B103" s="8" t="s">
        <v>93</v>
      </c>
      <c r="C103" s="9">
        <v>0</v>
      </c>
      <c r="D103" s="9">
        <v>1</v>
      </c>
      <c r="E103" s="11" t="s">
        <v>94</v>
      </c>
      <c r="F103" s="17">
        <f>_xlfn.BITLSHIFT($A$103,11)+_xlfn.BITLSHIFT(D103,8)+C103</f>
        <v>49408</v>
      </c>
      <c r="H103" s="12" t="s">
        <v>92</v>
      </c>
    </row>
    <row r="104" spans="1:8">
      <c r="A104" s="32"/>
      <c r="B104" s="33"/>
      <c r="C104" s="42">
        <f>1+C103</f>
        <v>1</v>
      </c>
      <c r="D104" s="34">
        <v>1</v>
      </c>
      <c r="E104" s="35" t="s">
        <v>95</v>
      </c>
      <c r="F104" s="36">
        <f>_xlfn.BITLSHIFT($A$103,11)+_xlfn.BITLSHIFT(D104,8)+C104</f>
        <v>49409</v>
      </c>
    </row>
    <row r="105" spans="1:8">
      <c r="A105" s="32"/>
      <c r="B105" s="33"/>
      <c r="C105" s="42">
        <f t="shared" ref="C105:C117" si="10">1+C104</f>
        <v>2</v>
      </c>
      <c r="D105" s="42">
        <v>1</v>
      </c>
      <c r="E105" s="35" t="s">
        <v>96</v>
      </c>
      <c r="F105" s="36">
        <f>_xlfn.BITLSHIFT($A$103,11)+_xlfn.BITLSHIFT(D105,8)+C105</f>
        <v>49410</v>
      </c>
    </row>
    <row r="106" spans="1:8">
      <c r="A106" s="44"/>
      <c r="B106" s="34"/>
      <c r="C106" s="42">
        <f t="shared" si="10"/>
        <v>3</v>
      </c>
      <c r="D106" s="42">
        <v>0</v>
      </c>
      <c r="E106" s="35" t="s">
        <v>103</v>
      </c>
      <c r="F106" s="36">
        <f t="shared" ref="F106:F113" si="11">_xlfn.BITLSHIFT($A$103,11)+_xlfn.BITLSHIFT(D106,8)+C106</f>
        <v>49155</v>
      </c>
    </row>
    <row r="107" spans="1:8">
      <c r="A107" s="44"/>
      <c r="B107" s="34"/>
      <c r="C107" s="42">
        <f t="shared" si="10"/>
        <v>4</v>
      </c>
      <c r="D107" s="42">
        <v>0</v>
      </c>
      <c r="E107" s="35" t="s">
        <v>104</v>
      </c>
      <c r="F107" s="36">
        <f t="shared" si="11"/>
        <v>49156</v>
      </c>
    </row>
    <row r="108" spans="1:8">
      <c r="A108" s="32"/>
      <c r="B108" s="33"/>
      <c r="C108" s="42">
        <f t="shared" si="10"/>
        <v>5</v>
      </c>
      <c r="D108" s="42">
        <v>0</v>
      </c>
      <c r="E108" s="35" t="s">
        <v>105</v>
      </c>
      <c r="F108" s="36">
        <f t="shared" si="11"/>
        <v>49157</v>
      </c>
    </row>
    <row r="109" spans="1:8">
      <c r="A109" s="44"/>
      <c r="B109" s="40"/>
      <c r="C109" s="42">
        <f t="shared" si="10"/>
        <v>6</v>
      </c>
      <c r="D109" s="42">
        <v>0</v>
      </c>
      <c r="E109" s="35" t="s">
        <v>106</v>
      </c>
      <c r="F109" s="36">
        <f t="shared" si="11"/>
        <v>49158</v>
      </c>
    </row>
    <row r="110" spans="1:8">
      <c r="A110" s="44"/>
      <c r="B110" s="40"/>
      <c r="C110" s="42">
        <f t="shared" si="10"/>
        <v>7</v>
      </c>
      <c r="D110" s="42">
        <v>0</v>
      </c>
      <c r="E110" s="35" t="s">
        <v>107</v>
      </c>
      <c r="F110" s="36">
        <f t="shared" si="11"/>
        <v>49159</v>
      </c>
    </row>
    <row r="111" spans="1:8">
      <c r="A111" s="44"/>
      <c r="B111" s="40"/>
      <c r="C111" s="42">
        <f t="shared" si="10"/>
        <v>8</v>
      </c>
      <c r="D111" s="42">
        <v>0</v>
      </c>
      <c r="E111" s="35" t="s">
        <v>108</v>
      </c>
      <c r="F111" s="36">
        <f t="shared" si="11"/>
        <v>49160</v>
      </c>
    </row>
    <row r="112" spans="1:8">
      <c r="A112" s="44"/>
      <c r="B112" s="40"/>
      <c r="C112" s="42">
        <f t="shared" si="10"/>
        <v>9</v>
      </c>
      <c r="D112" s="42">
        <v>0</v>
      </c>
      <c r="E112" s="35" t="s">
        <v>109</v>
      </c>
      <c r="F112" s="36">
        <f t="shared" si="11"/>
        <v>49161</v>
      </c>
    </row>
    <row r="113" spans="1:6">
      <c r="A113" s="44"/>
      <c r="B113" s="40"/>
      <c r="C113" s="42">
        <f t="shared" si="10"/>
        <v>10</v>
      </c>
      <c r="D113" s="42">
        <v>0</v>
      </c>
      <c r="E113" s="35" t="s">
        <v>110</v>
      </c>
      <c r="F113" s="36">
        <f t="shared" si="11"/>
        <v>49162</v>
      </c>
    </row>
    <row r="114" spans="1:6">
      <c r="A114" s="44"/>
      <c r="B114" s="40"/>
      <c r="C114" s="42">
        <f t="shared" si="10"/>
        <v>11</v>
      </c>
      <c r="D114" s="42">
        <v>1</v>
      </c>
      <c r="E114" s="35" t="s">
        <v>111</v>
      </c>
      <c r="F114" s="36">
        <f t="shared" ref="F114:F116" si="12">_xlfn.BITLSHIFT($A$103,11)+_xlfn.BITLSHIFT(D114,8)+C114</f>
        <v>49419</v>
      </c>
    </row>
    <row r="115" spans="1:6">
      <c r="A115" s="44"/>
      <c r="B115" s="40"/>
      <c r="C115" s="42">
        <f t="shared" si="10"/>
        <v>12</v>
      </c>
      <c r="D115" s="42">
        <v>1</v>
      </c>
      <c r="E115" s="35" t="s">
        <v>112</v>
      </c>
      <c r="F115" s="36">
        <f t="shared" si="12"/>
        <v>49420</v>
      </c>
    </row>
    <row r="116" spans="1:6">
      <c r="A116" s="44"/>
      <c r="B116" s="40"/>
      <c r="C116" s="42">
        <f t="shared" si="10"/>
        <v>13</v>
      </c>
      <c r="D116" s="42">
        <v>1</v>
      </c>
      <c r="E116" s="35" t="s">
        <v>113</v>
      </c>
      <c r="F116" s="36">
        <f t="shared" si="12"/>
        <v>49421</v>
      </c>
    </row>
    <row r="117" spans="1:6">
      <c r="A117" s="45"/>
      <c r="B117" s="21"/>
      <c r="C117" s="43">
        <f t="shared" si="10"/>
        <v>14</v>
      </c>
      <c r="D117" s="43">
        <v>0</v>
      </c>
      <c r="E117" s="37" t="s">
        <v>114</v>
      </c>
      <c r="F117" s="22">
        <f t="shared" ref="F117" si="13">_xlfn.BITLSHIFT($A$103,11)+_xlfn.BITLSHIFT(D117,8)+C117</f>
        <v>49166</v>
      </c>
    </row>
    <row r="118" spans="1:6">
      <c r="A118" s="34"/>
      <c r="B118" s="40"/>
      <c r="C118" s="34"/>
      <c r="D118" s="34"/>
      <c r="E118" s="40"/>
      <c r="F118" s="41"/>
    </row>
    <row r="119" spans="1:6">
      <c r="A119" s="34"/>
      <c r="B119" s="40"/>
      <c r="C119" s="34"/>
      <c r="D119" s="34"/>
      <c r="E119" s="40"/>
      <c r="F119" s="41"/>
    </row>
    <row r="120" spans="1:6">
      <c r="A120" s="34"/>
      <c r="B120" s="40"/>
      <c r="C120" s="34"/>
      <c r="D120" s="34"/>
      <c r="E120" s="40"/>
      <c r="F120" s="41"/>
    </row>
    <row r="121" spans="1:6">
      <c r="A121" s="34"/>
      <c r="B121" s="40"/>
      <c r="C121" s="34"/>
      <c r="D121" s="34"/>
      <c r="E121" s="40"/>
      <c r="F121" s="41"/>
    </row>
    <row r="122" spans="1:6">
      <c r="A122" s="34"/>
      <c r="B122" s="40"/>
      <c r="C122" s="34"/>
      <c r="D122" s="34"/>
      <c r="E122" s="40"/>
      <c r="F122" s="41"/>
    </row>
    <row r="123" spans="1:6">
      <c r="A123" s="34"/>
      <c r="B123" s="34"/>
      <c r="C123" s="34"/>
      <c r="D123" s="34"/>
      <c r="E123" s="40"/>
      <c r="F123" s="41"/>
    </row>
  </sheetData>
  <conditionalFormatting sqref="D1:D96 D102 D98:D99 D124:D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D1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A8115E89E01E4DB27A9C27974C87AE" ma:contentTypeVersion="10" ma:contentTypeDescription="Create a new document." ma:contentTypeScope="" ma:versionID="a6f0c507ca65b1fdfbfdf092c233c58e">
  <xsd:schema xmlns:xsd="http://www.w3.org/2001/XMLSchema" xmlns:xs="http://www.w3.org/2001/XMLSchema" xmlns:p="http://schemas.microsoft.com/office/2006/metadata/properties" xmlns:ns2="7edca5b7-3f5d-44d3-8bc0-49af9b5f9467" xmlns:ns3="c45af1a2-4bd2-4bf9-baf9-56a81d0f89db" targetNamespace="http://schemas.microsoft.com/office/2006/metadata/properties" ma:root="true" ma:fieldsID="ce16749769146c0165b38ce14f60a45b" ns2:_="" ns3:_="">
    <xsd:import namespace="7edca5b7-3f5d-44d3-8bc0-49af9b5f9467"/>
    <xsd:import namespace="c45af1a2-4bd2-4bf9-baf9-56a81d0f89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ca5b7-3f5d-44d3-8bc0-49af9b5f9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8b7b162-797a-4eac-a988-04fa31ef4a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5af1a2-4bd2-4bf9-baf9-56a81d0f89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36efef7-4f2e-404f-a82f-ff8f83235304}" ma:internalName="TaxCatchAll" ma:showField="CatchAllData" ma:web="c45af1a2-4bd2-4bf9-baf9-56a81d0f89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5af1a2-4bd2-4bf9-baf9-56a81d0f89db" xsi:nil="true"/>
    <lcf76f155ced4ddcb4097134ff3c332f xmlns="7edca5b7-3f5d-44d3-8bc0-49af9b5f946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805C0E-C8C3-465E-B714-69F629FDDE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ca5b7-3f5d-44d3-8bc0-49af9b5f9467"/>
    <ds:schemaRef ds:uri="c45af1a2-4bd2-4bf9-baf9-56a81d0f89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A3C427-2F7D-4A40-8B42-ED33759A49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0034A0-2DDB-4D47-9F15-E10CF353D31B}">
  <ds:schemaRefs>
    <ds:schemaRef ds:uri="http://schemas.microsoft.com/office/2006/metadata/properties"/>
    <ds:schemaRef ds:uri="http://schemas.microsoft.com/office/infopath/2007/PartnerControls"/>
    <ds:schemaRef ds:uri="c45af1a2-4bd2-4bf9-baf9-56a81d0f89db"/>
    <ds:schemaRef ds:uri="7edca5b7-3f5d-44d3-8bc0-49af9b5f946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Pomazanov</dc:creator>
  <cp:keywords/>
  <dc:description/>
  <cp:lastModifiedBy>Timofey Inozemtsev</cp:lastModifiedBy>
  <cp:revision/>
  <dcterms:created xsi:type="dcterms:W3CDTF">2022-01-10T13:49:12Z</dcterms:created>
  <dcterms:modified xsi:type="dcterms:W3CDTF">2022-10-14T06:28:43Z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0x01010077A8115E89E01E4DB27A9C27974C87AE</vt:lpwstr>
  </property>
  <property fmtid="{D5CDD505-2E9C-101B-9397-08002B2CF9AE}" pid="3" name="MediaServiceImageTags">
    <vt:lpwstr/>
  </property>
</Properties>
</file>