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E63C016E-A55E-4B24-9104-CB8BA3AD0BA2}" xr6:coauthVersionLast="47" xr6:coauthVersionMax="47" xr10:uidLastSave="{00000000-0000-0000-0000-000000000000}"/>
  <bookViews>
    <workbookView xWindow="-108" yWindow="-108" windowWidth="23256" windowHeight="12576" activeTab="5" xr2:uid="{34EEFA93-EB2C-4184-BE16-B9AC2C59818C}"/>
  </bookViews>
  <sheets>
    <sheet name="Лист3" sheetId="3" r:id="rId1"/>
    <sheet name="Лист5" sheetId="5" r:id="rId2"/>
    <sheet name="Лист1" sheetId="6" r:id="rId3"/>
    <sheet name="Лист2" sheetId="7" r:id="rId4"/>
    <sheet name="Лист4" sheetId="8" r:id="rId5"/>
    <sheet name="Лист6" sheetId="9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2" i="9" l="1"/>
  <c r="D3" i="9"/>
  <c r="D4" i="9"/>
  <c r="D163" i="9"/>
  <c r="D164" i="9"/>
  <c r="D165" i="9"/>
  <c r="D166" i="9"/>
  <c r="D5" i="9"/>
  <c r="D40" i="9"/>
  <c r="D41" i="9"/>
  <c r="D6" i="9"/>
  <c r="D7" i="9"/>
  <c r="D8" i="9"/>
  <c r="D9" i="9"/>
  <c r="D10" i="9"/>
  <c r="D167" i="9"/>
  <c r="D209" i="9"/>
  <c r="D110" i="9"/>
  <c r="D210" i="9"/>
  <c r="D42" i="9"/>
  <c r="D43" i="9"/>
  <c r="D168" i="9"/>
  <c r="D169" i="9"/>
  <c r="D104" i="9"/>
  <c r="D170" i="9"/>
  <c r="D105" i="9"/>
  <c r="D171" i="9"/>
  <c r="D106" i="9"/>
  <c r="D172" i="9"/>
  <c r="D107" i="9"/>
  <c r="D173" i="9"/>
  <c r="D108" i="9"/>
  <c r="D174" i="9"/>
  <c r="D175" i="9"/>
  <c r="D109" i="9"/>
  <c r="D176" i="9"/>
  <c r="D44" i="9"/>
  <c r="D45" i="9"/>
  <c r="D177" i="9"/>
  <c r="D46" i="9"/>
  <c r="D47" i="9"/>
  <c r="D48" i="9"/>
  <c r="D49" i="9"/>
  <c r="D130" i="9"/>
  <c r="D131" i="9"/>
  <c r="D132" i="9"/>
  <c r="D133" i="9"/>
  <c r="D134" i="9"/>
  <c r="D135" i="9"/>
  <c r="D136" i="9"/>
  <c r="D211" i="9"/>
  <c r="D212" i="9"/>
  <c r="D213" i="9"/>
  <c r="D214" i="9"/>
  <c r="D215" i="9"/>
  <c r="D216" i="9"/>
  <c r="D178" i="9"/>
  <c r="D179" i="9"/>
  <c r="D111" i="9"/>
  <c r="D180" i="9"/>
  <c r="D112" i="9"/>
  <c r="D113" i="9"/>
  <c r="D114" i="9"/>
  <c r="D115" i="9"/>
  <c r="D116" i="9"/>
  <c r="D181" i="9"/>
  <c r="D217" i="9"/>
  <c r="D218" i="9"/>
  <c r="D219" i="9"/>
  <c r="D220" i="9"/>
  <c r="D221" i="9"/>
  <c r="D222" i="9"/>
  <c r="D223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224" i="9"/>
  <c r="D225" i="9"/>
  <c r="D226" i="9"/>
  <c r="D227" i="9"/>
  <c r="D228" i="9"/>
  <c r="D229" i="9"/>
  <c r="D230" i="9"/>
  <c r="D231" i="9"/>
  <c r="D232" i="9"/>
  <c r="D182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117" i="9"/>
  <c r="D118" i="9"/>
  <c r="D233" i="9"/>
  <c r="D183" i="9"/>
  <c r="D65" i="9"/>
  <c r="D184" i="9"/>
  <c r="D185" i="9"/>
  <c r="D66" i="9"/>
  <c r="D67" i="9"/>
  <c r="D234" i="9"/>
  <c r="D235" i="9"/>
  <c r="D236" i="9"/>
  <c r="D237" i="9"/>
  <c r="D238" i="9"/>
  <c r="D68" i="9"/>
  <c r="D69" i="9"/>
  <c r="D70" i="9"/>
  <c r="D71" i="9"/>
  <c r="D72" i="9"/>
  <c r="D73" i="9"/>
  <c r="D74" i="9"/>
  <c r="D75" i="9"/>
  <c r="D76" i="9"/>
  <c r="D77" i="9"/>
  <c r="D78" i="9"/>
  <c r="D186" i="9"/>
  <c r="D187" i="9"/>
  <c r="D79" i="9"/>
  <c r="D80" i="9"/>
  <c r="D188" i="9"/>
  <c r="D239" i="9"/>
  <c r="D152" i="9"/>
  <c r="D153" i="9"/>
  <c r="D81" i="9"/>
  <c r="D240" i="9"/>
  <c r="D189" i="9"/>
  <c r="D36" i="9"/>
  <c r="D11" i="9"/>
  <c r="D82" i="9"/>
  <c r="D119" i="9"/>
  <c r="D83" i="9"/>
  <c r="D190" i="9"/>
  <c r="D84" i="9"/>
  <c r="D191" i="9"/>
  <c r="D192" i="9"/>
  <c r="D120" i="9"/>
  <c r="D12" i="9"/>
  <c r="D85" i="9"/>
  <c r="D13" i="9"/>
  <c r="D193" i="9"/>
  <c r="D86" i="9"/>
  <c r="D194" i="9"/>
  <c r="D87" i="9"/>
  <c r="D14" i="9"/>
  <c r="D195" i="9"/>
  <c r="D15" i="9"/>
  <c r="D196" i="9"/>
  <c r="D197" i="9"/>
  <c r="D37" i="9"/>
  <c r="D88" i="9"/>
  <c r="D89" i="9"/>
  <c r="D121" i="9"/>
  <c r="D38" i="9"/>
  <c r="D198" i="9"/>
  <c r="D199" i="9"/>
  <c r="D90" i="9"/>
  <c r="D122" i="9"/>
  <c r="D123" i="9"/>
  <c r="D241" i="9"/>
  <c r="D124" i="9"/>
  <c r="D242" i="9"/>
  <c r="D125" i="9"/>
  <c r="D126" i="9"/>
  <c r="D16" i="9"/>
  <c r="D17" i="9"/>
  <c r="D154" i="9"/>
  <c r="D155" i="9"/>
  <c r="D18" i="9"/>
  <c r="D19" i="9"/>
  <c r="D20" i="9"/>
  <c r="D21" i="9"/>
  <c r="D200" i="9"/>
  <c r="D22" i="9"/>
  <c r="D23" i="9"/>
  <c r="D24" i="9"/>
  <c r="D25" i="9"/>
  <c r="D26" i="9"/>
  <c r="D27" i="9"/>
  <c r="D1" i="9"/>
  <c r="D2" i="9"/>
  <c r="D156" i="9"/>
  <c r="D157" i="9"/>
  <c r="D201" i="9"/>
  <c r="D202" i="9"/>
  <c r="D158" i="9"/>
  <c r="D159" i="9"/>
  <c r="D160" i="9"/>
  <c r="D161" i="9"/>
  <c r="D243" i="9"/>
  <c r="D244" i="9"/>
  <c r="D245" i="9"/>
  <c r="D246" i="9"/>
  <c r="D247" i="9"/>
  <c r="D28" i="9"/>
  <c r="D29" i="9"/>
  <c r="D30" i="9"/>
  <c r="D31" i="9"/>
  <c r="D248" i="9"/>
  <c r="D249" i="9"/>
  <c r="D250" i="9"/>
  <c r="D251" i="9"/>
  <c r="D32" i="9"/>
  <c r="D33" i="9"/>
  <c r="D34" i="9"/>
  <c r="D35" i="9"/>
  <c r="D203" i="9"/>
  <c r="D204" i="9"/>
  <c r="D205" i="9"/>
  <c r="D206" i="9"/>
  <c r="D252" i="9"/>
  <c r="D253" i="9"/>
  <c r="D207" i="9"/>
  <c r="D254" i="9"/>
  <c r="D255" i="9"/>
  <c r="D256" i="9"/>
  <c r="D257" i="9"/>
  <c r="D258" i="9"/>
  <c r="D259" i="9"/>
  <c r="D260" i="9"/>
  <c r="D261" i="9"/>
  <c r="D91" i="9"/>
  <c r="D92" i="9"/>
  <c r="D93" i="9"/>
  <c r="D94" i="9"/>
  <c r="D95" i="9"/>
  <c r="D96" i="9"/>
  <c r="D97" i="9"/>
  <c r="D208" i="9"/>
  <c r="D262" i="9"/>
  <c r="D263" i="9"/>
  <c r="D264" i="9"/>
  <c r="D265" i="9"/>
  <c r="D127" i="9"/>
  <c r="D98" i="9"/>
  <c r="D99" i="9"/>
  <c r="D100" i="9"/>
  <c r="D101" i="9"/>
  <c r="D102" i="9"/>
  <c r="D103" i="9"/>
  <c r="D128" i="9"/>
  <c r="D129" i="9"/>
  <c r="D266" i="9"/>
  <c r="D39" i="9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" i="6"/>
</calcChain>
</file>

<file path=xl/sharedStrings.xml><?xml version="1.0" encoding="utf-8"?>
<sst xmlns="http://schemas.openxmlformats.org/spreadsheetml/2006/main" count="5004" uniqueCount="1056">
  <si>
    <t>// Global manual enable</t>
  </si>
  <si>
    <t xml:space="preserve">    // Turn indicators</t>
  </si>
  <si>
    <t xml:space="preserve">    // EEPROM</t>
  </si>
  <si>
    <t xml:space="preserve">    // Steering common</t>
  </si>
  <si>
    <t xml:space="preserve">    // Steering front</t>
  </si>
  <si>
    <t xml:space="preserve">    // Steering rear</t>
  </si>
  <si>
    <t xml:space="preserve">    // io lib errors</t>
  </si>
  <si>
    <t xml:space="preserve">     // State monitoring</t>
  </si>
  <si>
    <t xml:space="preserve">    // Brakes</t>
  </si>
  <si>
    <t xml:space="preserve">    // parameters</t>
  </si>
  <si>
    <t xml:space="preserve">    // signals</t>
  </si>
  <si>
    <t xml:space="preserve">    // Graceful stop curve</t>
  </si>
  <si>
    <t xml:space="preserve">     // System monitoring</t>
  </si>
  <si>
    <t xml:space="preserve">    // Voltage monitoring</t>
  </si>
  <si>
    <t xml:space="preserve">    // BMS</t>
  </si>
  <si>
    <t xml:space="preserve">    // Parking brakes</t>
  </si>
  <si>
    <t xml:space="preserve">    // Discrete input signals</t>
  </si>
  <si>
    <t xml:space="preserve">    // ABS</t>
  </si>
  <si>
    <t>0x2100</t>
  </si>
  <si>
    <t>0x2101</t>
  </si>
  <si>
    <t>0x2102</t>
  </si>
  <si>
    <t>0x2107</t>
  </si>
  <si>
    <t>0x2108</t>
  </si>
  <si>
    <t>0x2109</t>
  </si>
  <si>
    <t>0x2110</t>
  </si>
  <si>
    <t xml:space="preserve"> </t>
  </si>
  <si>
    <t>0x2111</t>
  </si>
  <si>
    <t>0x2112</t>
  </si>
  <si>
    <t>0x2113</t>
  </si>
  <si>
    <t>0x2115</t>
  </si>
  <si>
    <t>0x2116</t>
  </si>
  <si>
    <t>0x2117</t>
  </si>
  <si>
    <t>0x2118</t>
  </si>
  <si>
    <t>0x2120</t>
  </si>
  <si>
    <t>0x2125</t>
  </si>
  <si>
    <t>0x2130</t>
  </si>
  <si>
    <t>0x2131</t>
  </si>
  <si>
    <t>0x2135</t>
  </si>
  <si>
    <t>0x2140</t>
  </si>
  <si>
    <t>0x2145</t>
  </si>
  <si>
    <t>0x2150</t>
  </si>
  <si>
    <t>0x2160</t>
  </si>
  <si>
    <t>GLOBAL_MANUAL_ENABLE</t>
  </si>
  <si>
    <t>LIGHTS_TURNS_PERIOD_MS</t>
  </si>
  <si>
    <t>EEPROM_CMD_READ</t>
  </si>
  <si>
    <t>EEPROM_CMD_WRITE</t>
  </si>
  <si>
    <t>PSTED_OUT_RUN</t>
  </si>
  <si>
    <t>PSTED_OUT_EM_STOP</t>
  </si>
  <si>
    <t>PSTED_OUT_REF_TORQUE</t>
  </si>
  <si>
    <t>PSTED_OUT_FLUX_CURRENT</t>
  </si>
  <si>
    <t>PSTED_OUT_BMS_VOLTAGE</t>
  </si>
  <si>
    <t>SYSTEM_PSTED_ONLINE</t>
  </si>
  <si>
    <t>PSTED_STATUS</t>
  </si>
  <si>
    <t>PSTED_TORQUE</t>
  </si>
  <si>
    <t>PSTED_MOTOR_SPEED</t>
  </si>
  <si>
    <t>PSTED_CURRENT</t>
  </si>
  <si>
    <t>PSTED_POWER</t>
  </si>
  <si>
    <t>PSTED_VOLTAGE</t>
  </si>
  <si>
    <t>PSTED_PHASE_VOLTAGE</t>
  </si>
  <si>
    <t>PSTED_MOTOR_TEMP</t>
  </si>
  <si>
    <t>PSTED_FLUXCOIL_TEMP</t>
  </si>
  <si>
    <t>PSTED_INV_RADIATOR_TEMP</t>
  </si>
  <si>
    <t>PSTED_INV_INTERNAL_TEMP</t>
  </si>
  <si>
    <t>PSTED_ISOLATION_STATUS</t>
  </si>
  <si>
    <t>PSTED_ERRORS_1</t>
  </si>
  <si>
    <t>PSTED_ERRORS_2</t>
  </si>
  <si>
    <t>PSTED_WARNINGS</t>
  </si>
  <si>
    <t>PSTED_MANUAL_REFTORQUE</t>
  </si>
  <si>
    <t>PSTED_TORQUE_INVERT</t>
  </si>
  <si>
    <t>PSTED_RAMP_MAX_TORQUE</t>
  </si>
  <si>
    <t>PSTED_RAMP_TIME_MS</t>
  </si>
  <si>
    <t>STEERING_MANUAL_CMD_FRONT</t>
  </si>
  <si>
    <t>STEERING_MANUAL_CMD_REAR</t>
  </si>
  <si>
    <t>STEERING_PARAM_MSG_TIMEOUT</t>
  </si>
  <si>
    <t>STEERING_PARAM_REAR_TASK_ACTIVE</t>
  </si>
  <si>
    <t>STEERING_AUTOPILOT_CMD_FRONT</t>
  </si>
  <si>
    <t>STEERING_AUTOPILOT_CUR_POS_FRONT</t>
  </si>
  <si>
    <t>STEERING_SERVO_CMD_FRONT</t>
  </si>
  <si>
    <t>STEERING_SERVO_CUR_POS_FRONT</t>
  </si>
  <si>
    <t>STEERING_SERVO_RUN_FRONT</t>
  </si>
  <si>
    <t>STEERING_SERVO_PRESENT_FRONT</t>
  </si>
  <si>
    <t>STEERING_PARAM_ZERO_FRONT</t>
  </si>
  <si>
    <t>STEERING_PARAM_MAX_FRONT</t>
  </si>
  <si>
    <t>STEERING_PARAM_MIN_FRONT</t>
  </si>
  <si>
    <t>STEERING_PARAM_INVERT_FRONT</t>
  </si>
  <si>
    <t>STEERING_SERVO_STATUS_FRONT</t>
  </si>
  <si>
    <t>STEERING_SERVO_CURRENT_FRONT</t>
  </si>
  <si>
    <t>STEERING_SERVO_TEMP_FRONT</t>
  </si>
  <si>
    <t>STEERING_SERVO_MOTORTEMP_FRONT</t>
  </si>
  <si>
    <t>STEERING_AUTOPILOT_CMD_REAR</t>
  </si>
  <si>
    <t>STEERING_AUTOPILOT_CUR_POS_REAR</t>
  </si>
  <si>
    <t>STEERING_SERVO_CMD_REAR</t>
  </si>
  <si>
    <t>STEERING_SERVO_CUR_POS_REAR</t>
  </si>
  <si>
    <t>STEERING_SERVO_RUN_REAR</t>
  </si>
  <si>
    <t>STEERING_SERVO_PRESENT_REAR</t>
  </si>
  <si>
    <t>STEERING_PARAM_ZERO_REAR</t>
  </si>
  <si>
    <t>STEERING_PARAM_MAX_REAR</t>
  </si>
  <si>
    <t>STEERING_PARAM_MIN_REAR</t>
  </si>
  <si>
    <t>STEERING_PARAM_INVERT_REAR</t>
  </si>
  <si>
    <t>STEERING_SERVO_STATUS_REAR</t>
  </si>
  <si>
    <t>STEERING_SERVO_CURRENT_REAR</t>
  </si>
  <si>
    <t>STEERING_SERVO_TEMP_REAR</t>
  </si>
  <si>
    <t>STEERING_SERVO_MOTORTEMP_REAR</t>
  </si>
  <si>
    <t>IOLIB_ERROR_CODE</t>
  </si>
  <si>
    <t>IOLIB_ERROR_DEVICE</t>
  </si>
  <si>
    <t>IOLIB_CFG_FLASH_ERRORS</t>
  </si>
  <si>
    <t>IOLIB_FLASH_ERRORS</t>
  </si>
  <si>
    <t>IOLIB_RAM_ERRORS</t>
  </si>
  <si>
    <t>CANOPEN_ERROR_LIST_VALUE</t>
  </si>
  <si>
    <t>CANOPEN_ERROR_LIST_TIMEOUT</t>
  </si>
  <si>
    <t>SM_CURRENT_STATE</t>
  </si>
  <si>
    <t>ACTIVE_WARNING_NUMBER_CANOPEN</t>
  </si>
  <si>
    <t>ACTIVE_CRITICAL_NUMBER_CANOPEN</t>
  </si>
  <si>
    <t>ERROR_LIST_ONLY_CRITICAL</t>
  </si>
  <si>
    <t>BRAKE_ACC_PRESSURE_MAX</t>
  </si>
  <si>
    <t>BRAKE_ACC_PRESSURE_MIN</t>
  </si>
  <si>
    <t>BRAKE_ACC_PRESSURE_CRITICAL</t>
  </si>
  <si>
    <t>BRAKE_ACC_CRITICAL_TIMEOUT_MS</t>
  </si>
  <si>
    <t>BRAKE_SLA_VOLT_MAX</t>
  </si>
  <si>
    <t>BRAKE_SLA_VOLT_MIN</t>
  </si>
  <si>
    <t>BRAKE_SLR_VOLT_MAX</t>
  </si>
  <si>
    <t>BRAKE_SLR_VOLT_MIN</t>
  </si>
  <si>
    <t>BRAKE_PID_PROP_NUM</t>
  </si>
  <si>
    <t>BRAKE_PID_PROP_DENOM</t>
  </si>
  <si>
    <t>BRAKE_PID_INT_NUM</t>
  </si>
  <si>
    <t>BRAKE_PID_INT_DENOM</t>
  </si>
  <si>
    <t>BRAKE_DIRECT_UNITS_CONTROL</t>
  </si>
  <si>
    <t>BRAKE_TASK_ACTIVE</t>
  </si>
  <si>
    <t>BRAKE_ADC_FILTER_FACTOR</t>
  </si>
  <si>
    <t>BRAKE_SMC_VOLT_MAX</t>
  </si>
  <si>
    <t>BRAKE_SMC_VOLT_MIN</t>
  </si>
  <si>
    <t>BRAKE_EMERGENCY_STOP_POWER</t>
  </si>
  <si>
    <t>BRAKE_CMD_CANOPEN</t>
  </si>
  <si>
    <t>BRAKE_CONT1_CUR_PRESSURE_CANOPEN</t>
  </si>
  <si>
    <t>BRAKE_CONT2_CUR_PRESSURE_CANOPEN</t>
  </si>
  <si>
    <t>BRAKE_PUMP_ENABLED</t>
  </si>
  <si>
    <t>BRAKE_ACC_CUR_PRESSURE</t>
  </si>
  <si>
    <t>BRAKE_MANUAL_PUMP_EN</t>
  </si>
  <si>
    <t>BRAKE_SMC1_MANUAL_CTRL</t>
  </si>
  <si>
    <t>BRAKE_SMC2_MANUAL_CTRL</t>
  </si>
  <si>
    <t>BRAKE_SLAL_MANUAL_CTRL</t>
  </si>
  <si>
    <t>BRAKE_SLRL_MANUAL_CTRL</t>
  </si>
  <si>
    <t>BRAKE_SLAR_MANUAL_CTRL</t>
  </si>
  <si>
    <t>BRAKE_SLRR_MANUAL_CTRL</t>
  </si>
  <si>
    <t>BRAKE_CURVE_TIME_1</t>
  </si>
  <si>
    <t>BRAKE_CURVE_TIME_2</t>
  </si>
  <si>
    <t>BRAKE_CURVE_TIME_3</t>
  </si>
  <si>
    <t>BRAKE_CURVE_TIME_4</t>
  </si>
  <si>
    <t>BRAKE_CURVE_TIME_5</t>
  </si>
  <si>
    <t>BRAKE_CURVE_PRESSURE_1</t>
  </si>
  <si>
    <t>BRAKE_CURVE_PRESSURE_2</t>
  </si>
  <si>
    <t>BRAKE_CURVE_PRESSURE_3</t>
  </si>
  <si>
    <t>BRAKE_CURVE_PRESSURE_4</t>
  </si>
  <si>
    <t>BRAKE_CURVE_PRESSURE_5</t>
  </si>
  <si>
    <t>SYSTEM_BKU_ONLINE</t>
  </si>
  <si>
    <t>POWER_BKU_TURNOFF_TIMEOUT_MS</t>
  </si>
  <si>
    <t>SYSTEM_BKU_MSG_TIMEOUT</t>
  </si>
  <si>
    <t>RESET_ERRORS_CMD_CANOPEN</t>
  </si>
  <si>
    <t>SUSPENSION_ENABLE_PIN_SIGNAL</t>
  </si>
  <si>
    <t>SUSPENSION_HEIGHT_CUR_1</t>
  </si>
  <si>
    <t>SUSPENSION_HEIGHT_CUR_2</t>
  </si>
  <si>
    <t>SUSPENSION_HEIGHT_CUR_3</t>
  </si>
  <si>
    <t>SUSPENSION_HEIGHT_CUR_4</t>
  </si>
  <si>
    <t>SUSPENSION_PRESSURE_CUR_1</t>
  </si>
  <si>
    <t>SUSPENSION_PRESSURE_CUR_2</t>
  </si>
  <si>
    <t>SUSPENSION_PRESSURE_CUR_3</t>
  </si>
  <si>
    <t>SUSPENSION_PRESSURE_CUR_4</t>
  </si>
  <si>
    <t>SUSPENSION_TASK_DETAILED_STATUS</t>
  </si>
  <si>
    <t>SUSPENSION_PRESSURE_MAX</t>
  </si>
  <si>
    <t>SUSPENSION_PRESSURE_MIN</t>
  </si>
  <si>
    <t>SUSPENSION_HEIGHT_TOLERANCE</t>
  </si>
  <si>
    <t>SUSPENSION_PRESSURE_SENSOR_FILTER_PARAM</t>
  </si>
  <si>
    <t>SUSPENSION_HEIGHT_SENSOR_FILTER_PARAM</t>
  </si>
  <si>
    <t>SUSPENSION_HEIGHT_INVERT_1</t>
  </si>
  <si>
    <t>SUSPENSION_HEIGHT_INVERT_2</t>
  </si>
  <si>
    <t>SUSPENSION_HEIGHT_INVERT_3</t>
  </si>
  <si>
    <t>SUSPENSION_HEIGHT_INVERT_4</t>
  </si>
  <si>
    <t>SUSPENSION_HEIGHT_H_OFFSET_1</t>
  </si>
  <si>
    <t>SUSPENSION_HEIGHT_H_OFFSET_3</t>
  </si>
  <si>
    <t>SUSPENSION_HEIGHT_H_OFFSET_2</t>
  </si>
  <si>
    <t>SUSPENSION_HEIGHT_H_OFFSET_4</t>
  </si>
  <si>
    <t>SYSTEM_24V_VOLTAGE</t>
  </si>
  <si>
    <t>SYSTEM_12V_VOLTAGE</t>
  </si>
  <si>
    <t>SYSTEM_24V_VOLTAGE_LOWER_LIM</t>
  </si>
  <si>
    <t>SYSTEM_24V_VOLTAGE_UPPER_LIM</t>
  </si>
  <si>
    <t>SYSTEM_12V_VOLTAGE_LOWER_LIM</t>
  </si>
  <si>
    <t>SYSTEM_12V_VOLTAGE_UPPER_LIM</t>
  </si>
  <si>
    <t>CHARGER_TIMEOUT_MS</t>
  </si>
  <si>
    <t>CHARGER_PSTED_VOLTAGE_THRES</t>
  </si>
  <si>
    <t>CHARGER_IGNORE_VOLT_ERR_TIMEOUT_MS</t>
  </si>
  <si>
    <t>INPUT_RED_BUTTON</t>
  </si>
  <si>
    <t>INPUT_ANTIFREEZE_SENSOR</t>
  </si>
  <si>
    <t>INPUT_BRAKE_FLUID_SENSOR</t>
  </si>
  <si>
    <t>ABS_WHEEL_TICK_COUNT</t>
  </si>
  <si>
    <t>ABS_WHEEL_DIAMETER</t>
  </si>
  <si>
    <t>ABS_WHEEL_MIN_SPEED_THRESHOLD</t>
  </si>
  <si>
    <t>ABS_MOTOR_MIN_SPEED_THRESHOLD</t>
  </si>
  <si>
    <t>ABS_WARNING_COUNT_THRESHOLD</t>
  </si>
  <si>
    <t>ABS_FAILURE_COUNT_THRESHOLD</t>
  </si>
  <si>
    <t>ABS_SENSOR_MAPPING_FL</t>
  </si>
  <si>
    <t>ABS_SENSOR_MAPPING_FR</t>
  </si>
  <si>
    <t>ABS_SENSOR_MAPPING_RL</t>
  </si>
  <si>
    <t>ABS_SENSOR_MAPPING_RR</t>
  </si>
  <si>
    <t>ABS_FILTER_FACTOR</t>
  </si>
  <si>
    <t xml:space="preserve">    // PSTED (outputs)</t>
  </si>
  <si>
    <t xml:space="preserve">    // PSTED (inputs)</t>
  </si>
  <si>
    <t xml:space="preserve">    // PSTED (paramaters)</t>
  </si>
  <si>
    <t xml:space="preserve">    // Suspension control (inputs)</t>
  </si>
  <si>
    <t xml:space="preserve">    // Suspension control (settings)</t>
  </si>
  <si>
    <t>manual</t>
  </si>
  <si>
    <t>enable</t>
  </si>
  <si>
    <t>UNSIGNED8</t>
  </si>
  <si>
    <t>Turn</t>
  </si>
  <si>
    <t>indicators</t>
  </si>
  <si>
    <t>UNSIGNED16</t>
  </si>
  <si>
    <t>EEPROM</t>
  </si>
  <si>
    <t>UNSIGNED32</t>
  </si>
  <si>
    <t>PSTED</t>
  </si>
  <si>
    <t>(outputs)</t>
  </si>
  <si>
    <t>SIGNED16</t>
  </si>
  <si>
    <t>BMS</t>
  </si>
  <si>
    <t>(inputs)</t>
  </si>
  <si>
    <t>SIGNED8</t>
  </si>
  <si>
    <t>(paramaters)</t>
  </si>
  <si>
    <t>Steering</t>
  </si>
  <si>
    <t>common</t>
  </si>
  <si>
    <t>front</t>
  </si>
  <si>
    <t>rear</t>
  </si>
  <si>
    <t>io</t>
  </si>
  <si>
    <t>lib</t>
  </si>
  <si>
    <t>State</t>
  </si>
  <si>
    <t>monitoring</t>
  </si>
  <si>
    <t>Brakes</t>
  </si>
  <si>
    <t>parameters</t>
  </si>
  <si>
    <t>signals</t>
  </si>
  <si>
    <t>Graceful</t>
  </si>
  <si>
    <t>stop</t>
  </si>
  <si>
    <t>System</t>
  </si>
  <si>
    <t>Suspension</t>
  </si>
  <si>
    <t>control</t>
  </si>
  <si>
    <t>Voltage</t>
  </si>
  <si>
    <t>Parking</t>
  </si>
  <si>
    <t>brakes</t>
  </si>
  <si>
    <t>Discrete</t>
  </si>
  <si>
    <t>input</t>
  </si>
  <si>
    <t>ABS</t>
  </si>
  <si>
    <t>FLOAT</t>
  </si>
  <si>
    <t xml:space="preserve">    {CO_KEY(0x2100</t>
  </si>
  <si>
    <t xml:space="preserve"> CO_UNSIGNED8  | CO_OBJ_D__R_)</t>
  </si>
  <si>
    <t xml:space="preserve"> 0}</t>
  </si>
  <si>
    <t xml:space="preserve"> CO_UNSIGNED8  | CO_OBJ___PRW)</t>
  </si>
  <si>
    <t xml:space="preserve"> static_cast&lt;uint32_t&gt;(eIndex</t>
  </si>
  <si>
    <t>GLOBAL_MANUAL_ENABLE)</t>
  </si>
  <si>
    <t xml:space="preserve"> nullptr</t>
  </si>
  <si>
    <t xml:space="preserve"> INIT_FROM_DB_FLAG}</t>
  </si>
  <si>
    <t>JOYSTICK_ENABLE)</t>
  </si>
  <si>
    <t xml:space="preserve">      nullptr</t>
  </si>
  <si>
    <t xml:space="preserve">    {CO_KEY(0x2101</t>
  </si>
  <si>
    <t xml:space="preserve"> CO_UNSIGNED16 | CO_OBJ____RW)</t>
  </si>
  <si>
    <t>LIGHTS_TURNS_PERIOD_MS)</t>
  </si>
  <si>
    <t xml:space="preserve">    {CO_KEY(0x2102</t>
  </si>
  <si>
    <t xml:space="preserve"> CO_UNSIGNED8 | CO_OBJ_D__R_)</t>
  </si>
  <si>
    <t xml:space="preserve"> CO_UNSIGNED32 | CO_OBJ____RW)</t>
  </si>
  <si>
    <t xml:space="preserve"> CO_COUNTER</t>
  </si>
  <si>
    <t>EEPROM_CMD_READ)</t>
  </si>
  <si>
    <t xml:space="preserve">  nullptr</t>
  </si>
  <si>
    <t>EEPROM_CMD_WRITE)</t>
  </si>
  <si>
    <t xml:space="preserve">    {CO_KEY(0x2107</t>
  </si>
  <si>
    <t xml:space="preserve"> CO_UNSIGNED8  | CO_OBJ___PR_)</t>
  </si>
  <si>
    <t>PSTED_OUT_RUN)</t>
  </si>
  <si>
    <t xml:space="preserve">          nullptr</t>
  </si>
  <si>
    <t>PSTED_OUT_EM_STOP)</t>
  </si>
  <si>
    <t xml:space="preserve"> CO_SIGNED16   | CO_OBJ___PR_)</t>
  </si>
  <si>
    <t>PSTED_OUT_REF_TORQUE)</t>
  </si>
  <si>
    <t xml:space="preserve">   nullptr</t>
  </si>
  <si>
    <t>PSTED_OUT_FLUX_CURRENT)</t>
  </si>
  <si>
    <t xml:space="preserve"> CO_UNSIGNED16 | CO_OBJ___PR_)</t>
  </si>
  <si>
    <t>PSTED_OUT_BMS_VOLTAGE)</t>
  </si>
  <si>
    <t xml:space="preserve"> CO_UNSIGNED8  | CO_OBJ____R_)</t>
  </si>
  <si>
    <t>SYSTEM_PSTED_ONLINE)</t>
  </si>
  <si>
    <t xml:space="preserve">    nullptr</t>
  </si>
  <si>
    <t xml:space="preserve">    {CO_KEY(0x2108</t>
  </si>
  <si>
    <t xml:space="preserve"> CO_UNSIGNED32 | CO_OBJ___PRW)</t>
  </si>
  <si>
    <t>PSTED_STATUS)</t>
  </si>
  <si>
    <t xml:space="preserve">            nullptr</t>
  </si>
  <si>
    <t xml:space="preserve"> CO_SIGNED8    | CO_OBJ___PRW)</t>
  </si>
  <si>
    <t>PSTED_TORQUE)</t>
  </si>
  <si>
    <t xml:space="preserve"> CO_SIGNED16   | CO_OBJ___PRW)</t>
  </si>
  <si>
    <t>PSTED_MOTOR_SPEED)</t>
  </si>
  <si>
    <t xml:space="preserve">       nullptr</t>
  </si>
  <si>
    <t>PSTED_CURRENT)</t>
  </si>
  <si>
    <t xml:space="preserve">           nullptr</t>
  </si>
  <si>
    <t>PSTED_POWER)</t>
  </si>
  <si>
    <t xml:space="preserve">             nullptr</t>
  </si>
  <si>
    <t>PSTED_VOLTAGE)</t>
  </si>
  <si>
    <t>PSTED_PHASE_VOLTAGE)</t>
  </si>
  <si>
    <t xml:space="preserve">     nullptr</t>
  </si>
  <si>
    <t>PSTED_MOTOR_TEMP)</t>
  </si>
  <si>
    <t xml:space="preserve">        nullptr</t>
  </si>
  <si>
    <t>PSTED_FLUXCOIL_TEMP)</t>
  </si>
  <si>
    <t>PSTED_INV_RADIATOR_TEMP)</t>
  </si>
  <si>
    <t>PSTED_INV_INTERNAL_TEMP)</t>
  </si>
  <si>
    <t>PSTED_ISOLATION_STATUS)</t>
  </si>
  <si>
    <t>PSTED_ERRORS_1)</t>
  </si>
  <si>
    <t xml:space="preserve"> CO_UNSIGNED16 | CO_OBJ___PRW)</t>
  </si>
  <si>
    <t>PSTED_ERRORS_2)</t>
  </si>
  <si>
    <t>PSTED_WARNINGS)</t>
  </si>
  <si>
    <t>PSTED_MANUAL_REFTORQUE)</t>
  </si>
  <si>
    <t xml:space="preserve">    {CO_KEY(0x2109</t>
  </si>
  <si>
    <t xml:space="preserve"> CO_UNSIGNED8  | CO_OBJ____RW)</t>
  </si>
  <si>
    <t>PSTED_TORQUE_INVERT)</t>
  </si>
  <si>
    <t>PSTED_RAMP_MAX_TORQUE)</t>
  </si>
  <si>
    <t>PSTED_RAMP_TIME_MS)</t>
  </si>
  <si>
    <t xml:space="preserve">    {CO_KEY(0x2110</t>
  </si>
  <si>
    <t>STEERING_MANUAL_CMD_FRONT)</t>
  </si>
  <si>
    <t>STEERING_MANUAL_CMD_REAR)</t>
  </si>
  <si>
    <t>STEERING_PARAM_MSG_TIMEOUT)</t>
  </si>
  <si>
    <t>STEERING_PARAM_REAR_TASK_ACTIVE)</t>
  </si>
  <si>
    <t xml:space="preserve">    {CO_KEY(0x2111</t>
  </si>
  <si>
    <t xml:space="preserve"> CO_UNSIGNED32 | CO_OBJ___PR_)</t>
  </si>
  <si>
    <t>STEERING_AUTOPILOT_CMD_FRONT)</t>
  </si>
  <si>
    <t>STEERING_AUTOPILOT_CUR_POS_FRONT)</t>
  </si>
  <si>
    <t>STEERING_SERVO_CMD_FRONT)</t>
  </si>
  <si>
    <t xml:space="preserve">         nullptr</t>
  </si>
  <si>
    <t>STEERING_SERVO_CUR_POS_FRONT)</t>
  </si>
  <si>
    <t>STEERING_SERVO_RUN_FRONT)</t>
  </si>
  <si>
    <t>STEERING_SERVO_PRESENT_FRONT)</t>
  </si>
  <si>
    <t>STEERING_PARAM_ZERO_FRONT)</t>
  </si>
  <si>
    <t>STEERING_PARAM_MAX_FRONT)</t>
  </si>
  <si>
    <t>STEERING_PARAM_MIN_FRONT)</t>
  </si>
  <si>
    <t xml:space="preserve"> CO_UNSIGNED8 | CO_OBJ___PRW)</t>
  </si>
  <si>
    <t>STEERING_PARAM_INVERT_FRONT)</t>
  </si>
  <si>
    <t>STEERING_SERVO_STATUS_FRONT)</t>
  </si>
  <si>
    <t xml:space="preserve"> CO_SIGNED16  | CO_OBJ___PRW)</t>
  </si>
  <si>
    <t>STEERING_SERVO_CURRENT_FRONT)</t>
  </si>
  <si>
    <t>STEERING_SERVO_TEMP_FRONT)</t>
  </si>
  <si>
    <t>STEERING_SERVO_MOTORTEMP_FRONT)</t>
  </si>
  <si>
    <t xml:space="preserve">    {CO_KEY(0x2112</t>
  </si>
  <si>
    <t>STEERING_AUTOPILOT_CMD_REAR)</t>
  </si>
  <si>
    <t>STEERING_AUTOPILOT_CUR_POS_REAR)</t>
  </si>
  <si>
    <t>STEERING_SERVO_CMD_REAR)</t>
  </si>
  <si>
    <t>STEERING_SERVO_CUR_POS_REAR)</t>
  </si>
  <si>
    <t>STEERING_SERVO_RUN_REAR)</t>
  </si>
  <si>
    <t>STEERING_SERVO_PRESENT_REAR)</t>
  </si>
  <si>
    <t>STEERING_PARAM_ZERO_REAR)</t>
  </si>
  <si>
    <t>STEERING_PARAM_MAX_REAR)</t>
  </si>
  <si>
    <t>STEERING_PARAM_MIN_REAR)</t>
  </si>
  <si>
    <t>STEERING_PARAM_INVERT_REAR)</t>
  </si>
  <si>
    <t>STEERING_SERVO_STATUS_REAR)</t>
  </si>
  <si>
    <t>STEERING_SERVO_CURRENT_REAR)</t>
  </si>
  <si>
    <t>STEERING_SERVO_TEMP_REAR)</t>
  </si>
  <si>
    <t>STEERING_SERVO_MOTORTEMP_REAR)</t>
  </si>
  <si>
    <t xml:space="preserve">    {CO_KEY(0x2113</t>
  </si>
  <si>
    <t>IOLIB_ERROR_CODE)</t>
  </si>
  <si>
    <t>IOLIB_ERROR_DEVICE)</t>
  </si>
  <si>
    <t xml:space="preserve"> CO_UNSIGNED16 | CO_OBJ____R_)</t>
  </si>
  <si>
    <t>IOLIB_CFG_FLASH_ERRORS)</t>
  </si>
  <si>
    <t>IOLIB_FLASH_ERRORS)</t>
  </si>
  <si>
    <t>IOLIB_RAM_ERRORS)</t>
  </si>
  <si>
    <t xml:space="preserve">    {CO_KEY(0x2115</t>
  </si>
  <si>
    <t>CANOPEN_ERROR_LIST_VALUE)</t>
  </si>
  <si>
    <t>CANOPEN_ERROR_LIST_TIMEOUT)</t>
  </si>
  <si>
    <t>SM_CURRENT_STATE)</t>
  </si>
  <si>
    <t xml:space="preserve">               nullptr</t>
  </si>
  <si>
    <t>ACTIVE_WARNING_NUMBER_CANOPEN)</t>
  </si>
  <si>
    <t>ACTIVE_CRITICAL_NUMBER_CANOPEN)</t>
  </si>
  <si>
    <t>ERROR_LIST_ONLY_CRITICAL)</t>
  </si>
  <si>
    <t xml:space="preserve">    {CO_KEY(0x2116</t>
  </si>
  <si>
    <t xml:space="preserve">  CO_UNSIGNED8  | CO_OBJ_D__R_)</t>
  </si>
  <si>
    <t xml:space="preserve">  CO_UNSIGNED16 | CO_OBJ____RW)</t>
  </si>
  <si>
    <t>BRAKE_ACC_PRESSURE_MAX)</t>
  </si>
  <si>
    <t>BRAKE_ACC_PRESSURE_MIN)</t>
  </si>
  <si>
    <t>BRAKE_ACC_PRESSURE_CRITICAL)</t>
  </si>
  <si>
    <t>BRAKE_ACC_CRITICAL_TIMEOUT_MS)</t>
  </si>
  <si>
    <t>BRAKE_SLA_VOLT_MAX)</t>
  </si>
  <si>
    <t>BRAKE_SLA_VOLT_MIN)</t>
  </si>
  <si>
    <t>BRAKE_SLR_VOLT_MAX)</t>
  </si>
  <si>
    <t>BRAKE_SLR_VOLT_MIN)</t>
  </si>
  <si>
    <t>BRAKE_PID_PROP_NUM)</t>
  </si>
  <si>
    <t>BRAKE_PID_PROP_DENOM)</t>
  </si>
  <si>
    <t>BRAKE_PID_INT_NUM)</t>
  </si>
  <si>
    <t>BRAKE_PID_INT_DENOM)</t>
  </si>
  <si>
    <t>BRAKE_DIRECT_UNITS_CONTROL)</t>
  </si>
  <si>
    <t>BRAKE_TASK_ACTIVE)</t>
  </si>
  <si>
    <t>BRAKE_ADC_FILTER_FACTOR)</t>
  </si>
  <si>
    <t>BRAKE_SMC_VOLT_MAX)</t>
  </si>
  <si>
    <t>BRAKE_SMC_VOLT_MIN)</t>
  </si>
  <si>
    <t>BRAKE_EMERGENCY_STOP_POWER)</t>
  </si>
  <si>
    <t xml:space="preserve">    {CO_KEY(0x2117</t>
  </si>
  <si>
    <t xml:space="preserve">  CO_UNSIGNED8  | CO_OBJ___PRW)</t>
  </si>
  <si>
    <t>BRAKE_CMD_CANOPEN)</t>
  </si>
  <si>
    <t xml:space="preserve">                nullptr</t>
  </si>
  <si>
    <t xml:space="preserve">  CO_UNSIGNED16 | CO_OBJ____R_)</t>
  </si>
  <si>
    <t>BRAKE_CONT1_CUR_PRESSURE_CANOPEN)</t>
  </si>
  <si>
    <t>BRAKE_CONT2_CUR_PRESSURE_CANOPEN)</t>
  </si>
  <si>
    <t xml:space="preserve">  CO_UNSIGNED8  | CO_OBJ____R_)</t>
  </si>
  <si>
    <t>BRAKE_PUMP_ENABLED)</t>
  </si>
  <si>
    <t>BRAKE_ACC_CUR_PRESSURE)</t>
  </si>
  <si>
    <t xml:space="preserve">  CO_UNSIGNED8  | CO_OBJ____RW)</t>
  </si>
  <si>
    <t>BRAKE_MANUAL_PUMP_EN)</t>
  </si>
  <si>
    <t>BRAKE_SMC1_MANUAL_CTRL)</t>
  </si>
  <si>
    <t>BRAKE_SMC2_MANUAL_CTRL)</t>
  </si>
  <si>
    <t>BRAKE_SLAL_MANUAL_CTRL)</t>
  </si>
  <si>
    <t>BRAKE_SLRL_MANUAL_CTRL)</t>
  </si>
  <si>
    <t>BRAKE_SLAR_MANUAL_CTRL)</t>
  </si>
  <si>
    <t>BRAKE_SLRR_MANUAL_CTRL)</t>
  </si>
  <si>
    <t xml:space="preserve">    {CO_KEY(0x2118</t>
  </si>
  <si>
    <t>BRAKE_CURVE_TIME_1)</t>
  </si>
  <si>
    <t>BRAKE_CURVE_TIME_2)</t>
  </si>
  <si>
    <t>BRAKE_CURVE_TIME_3)</t>
  </si>
  <si>
    <t>BRAKE_CURVE_TIME_4)</t>
  </si>
  <si>
    <t>BRAKE_CURVE_TIME_5)</t>
  </si>
  <si>
    <t>BRAKE_CURVE_PRESSURE_1)</t>
  </si>
  <si>
    <t>BRAKE_CURVE_PRESSURE_2)</t>
  </si>
  <si>
    <t>BRAKE_CURVE_PRESSURE_3)</t>
  </si>
  <si>
    <t>BRAKE_CURVE_PRESSURE_4)</t>
  </si>
  <si>
    <t>BRAKE_CURVE_PRESSURE_5)</t>
  </si>
  <si>
    <t xml:space="preserve">    {CO_KEY(0x2120</t>
  </si>
  <si>
    <t>SYSTEM_BKU_ONLINE)</t>
  </si>
  <si>
    <t>POWER_BKU_TURNOFF_TIMEOUT_MS)</t>
  </si>
  <si>
    <t>SYSTEM_BKU_MSG_TIMEOUT)</t>
  </si>
  <si>
    <t xml:space="preserve">    {CO_KEY(0x2125</t>
  </si>
  <si>
    <t>RESET_ERRORS_CMD_CANOPEN)</t>
  </si>
  <si>
    <t xml:space="preserve">    {CO_KEY(0x2130</t>
  </si>
  <si>
    <t>SUSPENSION_ENABLE_PIN_SIGNAL)</t>
  </si>
  <si>
    <t xml:space="preserve"> CO_SIGNED16   | CO_OBJ____R_)</t>
  </si>
  <si>
    <t>SUSPENSION_HEIGHT_CUR_1)</t>
  </si>
  <si>
    <t>SUSPENSION_HEIGHT_CUR_2)</t>
  </si>
  <si>
    <t>SUSPENSION_HEIGHT_CUR_3)</t>
  </si>
  <si>
    <t>SUSPENSION_HEIGHT_CUR_4)</t>
  </si>
  <si>
    <t>SUSPENSION_PRESSURE_CUR_1)</t>
  </si>
  <si>
    <t>SUSPENSION_PRESSURE_CUR_2)</t>
  </si>
  <si>
    <t>SUSPENSION_PRESSURE_CUR_3)</t>
  </si>
  <si>
    <t>SUSPENSION_PRESSURE_CUR_4)</t>
  </si>
  <si>
    <t xml:space="preserve"> CO_UNSIGNED32 | CO_OBJ____R_)</t>
  </si>
  <si>
    <t>SUSPENSION_TASK_DETAILED_STATUS)</t>
  </si>
  <si>
    <t xml:space="preserve">    {CO_KEY(0x2131</t>
  </si>
  <si>
    <t>SUSPENSION_PRESSURE_MAX)</t>
  </si>
  <si>
    <t xml:space="preserve">                 nullptr</t>
  </si>
  <si>
    <t>SUSPENSION_PRESSURE_MIN)</t>
  </si>
  <si>
    <t>SUSPENSION_HEIGHT_TOLERANCE)</t>
  </si>
  <si>
    <t>SUSPENSION_PRESSURE_SENSOR_FILTER_PARAM)</t>
  </si>
  <si>
    <t>SUSPENSION_HEIGHT_SENSOR_FILTER_PARAM)</t>
  </si>
  <si>
    <t>SUSPENSION_HEIGHT_INVERT_1)</t>
  </si>
  <si>
    <t xml:space="preserve">              nullptr</t>
  </si>
  <si>
    <t>SUSPENSION_HEIGHT_INVERT_2)</t>
  </si>
  <si>
    <t>SUSPENSION_HEIGHT_INVERT_3)</t>
  </si>
  <si>
    <t>SUSPENSION_HEIGHT_INVERT_4)</t>
  </si>
  <si>
    <t>SUSPENSION_HEIGHT_H_OFFSET_1)</t>
  </si>
  <si>
    <t>SUSPENSION_HEIGHT_H_OFFSET_3)</t>
  </si>
  <si>
    <t>SUSPENSION_HEIGHT_H_OFFSET_2)</t>
  </si>
  <si>
    <t>SUSPENSION_HEIGHT_H_OFFSET_4)</t>
  </si>
  <si>
    <t xml:space="preserve">    {CO_KEY(0x2135</t>
  </si>
  <si>
    <t>SYSTEM_24V_VOLTAGE)</t>
  </si>
  <si>
    <t>SYSTEM_12V_VOLTAGE)</t>
  </si>
  <si>
    <t>SYSTEM_24V_VOLTAGE_LOWER_LIM)</t>
  </si>
  <si>
    <t>SYSTEM_24V_VOLTAGE_UPPER_LIM)</t>
  </si>
  <si>
    <t>SYSTEM_12V_VOLTAGE_LOWER_LIM)</t>
  </si>
  <si>
    <t>SYSTEM_12V_VOLTAGE_UPPER_LIM)</t>
  </si>
  <si>
    <t xml:space="preserve">    {CO_KEY(0x2140</t>
  </si>
  <si>
    <t>BMS_TIMEOUT_MS)</t>
  </si>
  <si>
    <t xml:space="preserve">                     nullptr</t>
  </si>
  <si>
    <t>CHARGER_TIMEOUT_MS)</t>
  </si>
  <si>
    <t>CHARGER_PSTED_VOLTAGE_THRES)</t>
  </si>
  <si>
    <t>CHARGER_IGNORE_VOLT_ERR_TIMEOUT_MS)</t>
  </si>
  <si>
    <t>SYSTEM_BMS_ONLINE)</t>
  </si>
  <si>
    <t xml:space="preserve">                  nullptr</t>
  </si>
  <si>
    <t>SYSTEM_BZU_ONLINE)</t>
  </si>
  <si>
    <t xml:space="preserve">    {CO_KEY(0x2145</t>
  </si>
  <si>
    <t>PARKING_BRAKE_CMD_HOLD_CANOPEN)</t>
  </si>
  <si>
    <t xml:space="preserve"> CO_UNSIGNED8 | CO_OBJ____R_)</t>
  </si>
  <si>
    <t>PARKING_BRAKE_HELD_CANOPEN)</t>
  </si>
  <si>
    <t xml:space="preserve">    {CO_KEY(0x2150</t>
  </si>
  <si>
    <t>INPUT_RED_BUTTON)</t>
  </si>
  <si>
    <t>INPUT_ANTIFREEZE_SENSOR)</t>
  </si>
  <si>
    <t>INPUT_BRAKE_FLUID_SENSOR)</t>
  </si>
  <si>
    <t xml:space="preserve">    {CO_KEY(0x2160</t>
  </si>
  <si>
    <t>ABS_WHEEL_TICK_COUNT)</t>
  </si>
  <si>
    <t>ABS_WHEEL_DIAMETER)</t>
  </si>
  <si>
    <t xml:space="preserve">  CO_FLOAT      | CO_OBJ____RW)</t>
  </si>
  <si>
    <t>ABS_WHEEL_MIN_SPEED_THRESHOLD)</t>
  </si>
  <si>
    <t>ABS_MOTOR_MIN_SPEED_THRESHOLD)</t>
  </si>
  <si>
    <t>ABS_WARNING_COUNT_THRESHOLD)</t>
  </si>
  <si>
    <t>ABS_FAILURE_COUNT_THRESHOLD)</t>
  </si>
  <si>
    <t>ABS_SENSOR_MAPPING_FL)</t>
  </si>
  <si>
    <t>ABS_SENSOR_MAPPING_FR)</t>
  </si>
  <si>
    <t>ABS_SENSOR_MAPPING_RL)</t>
  </si>
  <si>
    <t>ABS_SENSOR_MAPPING_RR)</t>
  </si>
  <si>
    <t>ABS_FILTER_FACTOR)</t>
  </si>
  <si>
    <t>JOYSTICK_ENABLE</t>
  </si>
  <si>
    <t>BMS_TIMEOUT_MS</t>
  </si>
  <si>
    <t>SYSTEM_BMS_ONLINE</t>
  </si>
  <si>
    <t>SYSTEM_BZU_ONLINE</t>
  </si>
  <si>
    <t>PARKING_BRAKE_CMD_HOLD_CANOPEN</t>
  </si>
  <si>
    <t>PARKING_BRAKE_HELD_CANOPEN</t>
  </si>
  <si>
    <t>JOYSTICK_TIMEOUT</t>
  </si>
  <si>
    <t>name</t>
  </si>
  <si>
    <t>address</t>
  </si>
  <si>
    <t>editable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</si>
  <si>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</si>
  <si>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</si>
  <si>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</si>
  <si>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</si>
  <si>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</si>
  <si>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</si>
  <si>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</si>
  <si>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</si>
  <si>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group</t>
  </si>
  <si>
    <t>period</t>
  </si>
  <si>
    <t>size</t>
  </si>
  <si>
    <t>degree</t>
  </si>
  <si>
    <t>group IMPORTANT !!!</t>
  </si>
  <si>
    <t>CO_PRODUCER_HB</t>
  </si>
  <si>
    <t>0x101700</t>
  </si>
  <si>
    <t>0x210001</t>
  </si>
  <si>
    <t xml:space="preserve">UNSIGNED8 </t>
  </si>
  <si>
    <t>0x210002</t>
  </si>
  <si>
    <t>DO_SERVICE_MODE_ENABLE</t>
  </si>
  <si>
    <t>0x210003</t>
  </si>
  <si>
    <t>BRAKE_TYPE</t>
  </si>
  <si>
    <t>0x210004</t>
  </si>
  <si>
    <t>0x210101</t>
  </si>
  <si>
    <t>0x210201</t>
  </si>
  <si>
    <t>0x210202</t>
  </si>
  <si>
    <t xml:space="preserve">group CAN Devices Monitoring </t>
  </si>
  <si>
    <t>CAN_MON_BKU_ONLINE</t>
  </si>
  <si>
    <t>0x210401</t>
  </si>
  <si>
    <t>CAN_MON_PSTED_ONLINE</t>
  </si>
  <si>
    <t>0x210402</t>
  </si>
  <si>
    <t>CAN_MON_STEERING_FRONT_ONLINE</t>
  </si>
  <si>
    <t>0x210403</t>
  </si>
  <si>
    <t>CAN_MON_STEERING_REAR_ONLINE</t>
  </si>
  <si>
    <t>0x210404</t>
  </si>
  <si>
    <t>CAN_MON_CHARGER_ONLINE</t>
  </si>
  <si>
    <t>0x210405</t>
  </si>
  <si>
    <t>CAN_MON_BMS_ONLINE</t>
  </si>
  <si>
    <t>0x210406</t>
  </si>
  <si>
    <t>CAN_MON_JOYSTICK_ONLINE</t>
  </si>
  <si>
    <t>0x210407</t>
  </si>
  <si>
    <t>CAN_MON_BKU_TIMEOUT_MS</t>
  </si>
  <si>
    <t>0x210501</t>
  </si>
  <si>
    <t xml:space="preserve">UNSIGNED16 </t>
  </si>
  <si>
    <t>CAN_MON_PSTED_TIMEOUT_MS</t>
  </si>
  <si>
    <t>0x210502</t>
  </si>
  <si>
    <t>CAN_MON_STEERING_TIMEOUT_MS</t>
  </si>
  <si>
    <t>0x210503</t>
  </si>
  <si>
    <t>CAN_MON_CHARGER_TIMEOUT_MS</t>
  </si>
  <si>
    <t>0x210504</t>
  </si>
  <si>
    <t>CAN_MON_BMS_TIMEOUT_MS</t>
  </si>
  <si>
    <t>0x210505</t>
  </si>
  <si>
    <t>CAN_MON_JOYSTICK_TIMEOUT_MS</t>
  </si>
  <si>
    <t>0x210506</t>
  </si>
  <si>
    <t>group Motor Control  (outputs)</t>
  </si>
  <si>
    <t>0x210701</t>
  </si>
  <si>
    <t>0x210702</t>
  </si>
  <si>
    <t>PSTED_OUT_REF_MAIN_VALUE</t>
  </si>
  <si>
    <t>0x210703</t>
  </si>
  <si>
    <t xml:space="preserve">SIGNED16  </t>
  </si>
  <si>
    <t>PSTED_OUT_REF_FLUX_CURRENT</t>
  </si>
  <si>
    <t>0x210704</t>
  </si>
  <si>
    <t>0x210705</t>
  </si>
  <si>
    <t>PSTED_OUT_REF_ANGLE</t>
  </si>
  <si>
    <t>0x210707</t>
  </si>
  <si>
    <t>PSTED_OUT_MOTOR_VELOCITY_LIMIT</t>
  </si>
  <si>
    <t>0x210708</t>
  </si>
  <si>
    <t>group Motor Control  (inputs)</t>
  </si>
  <si>
    <t>0x210801</t>
  </si>
  <si>
    <t>0x210802</t>
  </si>
  <si>
    <t xml:space="preserve">SIGNED8   </t>
  </si>
  <si>
    <t>0x210803</t>
  </si>
  <si>
    <t>0x210804</t>
  </si>
  <si>
    <t>0x210805</t>
  </si>
  <si>
    <t>0x210806</t>
  </si>
  <si>
    <t>0x210807</t>
  </si>
  <si>
    <t>0x210808</t>
  </si>
  <si>
    <t>0x210809</t>
  </si>
  <si>
    <t>0x21080a</t>
  </si>
  <si>
    <t>0x21080b</t>
  </si>
  <si>
    <t>0x21080c</t>
  </si>
  <si>
    <t>0x21080d</t>
  </si>
  <si>
    <t>0x21080e</t>
  </si>
  <si>
    <t>0x21080f</t>
  </si>
  <si>
    <t>0x210810</t>
  </si>
  <si>
    <t>group Motor Control (paramaters)</t>
  </si>
  <si>
    <t>0x210901</t>
  </si>
  <si>
    <t>0x210902</t>
  </si>
  <si>
    <t>0x210903</t>
  </si>
  <si>
    <t>PSTED_CONTROL_MODE</t>
  </si>
  <si>
    <t>0x210905</t>
  </si>
  <si>
    <t>PSTED_MAX_STATOR_CURRENT</t>
  </si>
  <si>
    <t>0x210906</t>
  </si>
  <si>
    <t>PSTED_IF_TO_IQ_MULT</t>
  </si>
  <si>
    <t>0x210907</t>
  </si>
  <si>
    <t>PSTED_DEFAULT_ANGLE</t>
  </si>
  <si>
    <t>0x210908</t>
  </si>
  <si>
    <t>PSTED_DEFAULT_MOTOR_VELOCITY_LIMIT</t>
  </si>
  <si>
    <t>0x210909</t>
  </si>
  <si>
    <t xml:space="preserve">group Steering </t>
  </si>
  <si>
    <t>0x211001</t>
  </si>
  <si>
    <t>0x211002</t>
  </si>
  <si>
    <t>0x211004</t>
  </si>
  <si>
    <t>group Steering front</t>
  </si>
  <si>
    <t>0x211101</t>
  </si>
  <si>
    <t>0x211102</t>
  </si>
  <si>
    <t>0x211103</t>
  </si>
  <si>
    <t>0x211104</t>
  </si>
  <si>
    <t>0x211105</t>
  </si>
  <si>
    <t>0x211107</t>
  </si>
  <si>
    <t>0x211108</t>
  </si>
  <si>
    <t>0x211109</t>
  </si>
  <si>
    <t>0x21110a</t>
  </si>
  <si>
    <t>0x21110b</t>
  </si>
  <si>
    <t>0x21110c</t>
  </si>
  <si>
    <t xml:space="preserve">SIGNED16 </t>
  </si>
  <si>
    <t>0x21110d</t>
  </si>
  <si>
    <t>0x21110e</t>
  </si>
  <si>
    <t>group Steering rear</t>
  </si>
  <si>
    <t>0x211201</t>
  </si>
  <si>
    <t>0x211202</t>
  </si>
  <si>
    <t>0x211203</t>
  </si>
  <si>
    <t>0x211204</t>
  </si>
  <si>
    <t>0x211205</t>
  </si>
  <si>
    <t>0x211207</t>
  </si>
  <si>
    <t>0x211208</t>
  </si>
  <si>
    <t>0x211209</t>
  </si>
  <si>
    <t>0x21120a</t>
  </si>
  <si>
    <t>0x21120b</t>
  </si>
  <si>
    <t>0x21120c</t>
  </si>
  <si>
    <t>0x21120d</t>
  </si>
  <si>
    <t>0x21120e</t>
  </si>
  <si>
    <t>group IOLIB Errors Monitoring &amp;  Main FSM</t>
  </si>
  <si>
    <t>0x211301</t>
  </si>
  <si>
    <t>0x211302</t>
  </si>
  <si>
    <t>0x211303</t>
  </si>
  <si>
    <t>0x211304</t>
  </si>
  <si>
    <t>0x211305</t>
  </si>
  <si>
    <t>MAINFSM_CURRENT_STATE</t>
  </si>
  <si>
    <t>0x211401</t>
  </si>
  <si>
    <t>MAINFSM_STARTUP_TIMEOUT_MS</t>
  </si>
  <si>
    <t>0x211402</t>
  </si>
  <si>
    <t>MAINFSM_VEHICLE_STOP_TIMEOUT_MS</t>
  </si>
  <si>
    <t>0x211403</t>
  </si>
  <si>
    <t xml:space="preserve">group Smooth Brake parameters </t>
  </si>
  <si>
    <t>0x211601</t>
  </si>
  <si>
    <t>0x211602</t>
  </si>
  <si>
    <t>0x211603</t>
  </si>
  <si>
    <t>0x211604</t>
  </si>
  <si>
    <t>0x211605</t>
  </si>
  <si>
    <t>0x211606</t>
  </si>
  <si>
    <t>0x211607</t>
  </si>
  <si>
    <t>0x211608</t>
  </si>
  <si>
    <t>0x211609</t>
  </si>
  <si>
    <t>0x21160a</t>
  </si>
  <si>
    <t>0x21160b</t>
  </si>
  <si>
    <t>0x21160c</t>
  </si>
  <si>
    <t>0x21160d</t>
  </si>
  <si>
    <t>0x21160f</t>
  </si>
  <si>
    <t>BRAKE_MIN_VALID_CMD_VALUE</t>
  </si>
  <si>
    <t>0x211610</t>
  </si>
  <si>
    <t>BRAKE_MAX_ALLOW_PRESSURE_AT_ZERO</t>
  </si>
  <si>
    <t>0x211611</t>
  </si>
  <si>
    <t>0x211612</t>
  </si>
  <si>
    <t>BRAKE_FRONT_CONTOUR_ENABLE</t>
  </si>
  <si>
    <t>0x211613</t>
  </si>
  <si>
    <t>BRAKE_REAR_CONTOUR_ENABLE</t>
  </si>
  <si>
    <t>0x211614</t>
  </si>
  <si>
    <t>BRAKE_PUMP_LOWER_THRES</t>
  </si>
  <si>
    <t>0x211615</t>
  </si>
  <si>
    <t>BRAKE_PUMP_UPPER_THRES</t>
  </si>
  <si>
    <t>0x211616</t>
  </si>
  <si>
    <t>BRAKE_VELOCITY_CONTROL_ENABLE</t>
  </si>
  <si>
    <t>0x211617</t>
  </si>
  <si>
    <t>group Smooth Brake signals</t>
  </si>
  <si>
    <t>0x211701</t>
  </si>
  <si>
    <t>BRAKE_CONT_REAR_CUR_PRESSURE_CANOPEN</t>
  </si>
  <si>
    <t>0x211702</t>
  </si>
  <si>
    <t>BRAKE_CONT_FRONT_CUR_PRESSURE_CANOPEN</t>
  </si>
  <si>
    <t>0x211703</t>
  </si>
  <si>
    <t>0x211704</t>
  </si>
  <si>
    <t>0x211705</t>
  </si>
  <si>
    <t>0x211706</t>
  </si>
  <si>
    <t>BRAKE_SOL_ACCUM_REAR_MANUAL_CTRL</t>
  </si>
  <si>
    <t>0x211709</t>
  </si>
  <si>
    <t>BRAKE_SOL_REL_REAR_MANUAL_CTRL</t>
  </si>
  <si>
    <t>0x21170a</t>
  </si>
  <si>
    <t>BRAKE_SOL_ACCUM_FRONT_MANUAL_CTRL</t>
  </si>
  <si>
    <t>0x21170b</t>
  </si>
  <si>
    <t>BRAKE_SOL_REL_FRONT_MANUAL_CTRL</t>
  </si>
  <si>
    <t>0x21170c</t>
  </si>
  <si>
    <t>BRAKE_ACC_ERRORS</t>
  </si>
  <si>
    <t>0x21170d</t>
  </si>
  <si>
    <t>BRAKE_CONT_FRONT_ERRORS</t>
  </si>
  <si>
    <t>0x21170e</t>
  </si>
  <si>
    <t>BRAKE_CONT_REAR_ERRORS</t>
  </si>
  <si>
    <t>0x21170f</t>
  </si>
  <si>
    <t>group Smooth Brake Graceful stop curve</t>
  </si>
  <si>
    <t>0x211801</t>
  </si>
  <si>
    <t>0x211802</t>
  </si>
  <si>
    <t>0x211803</t>
  </si>
  <si>
    <t>0x211804</t>
  </si>
  <si>
    <t>0x211805</t>
  </si>
  <si>
    <t>0x211806</t>
  </si>
  <si>
    <t>0x211807</t>
  </si>
  <si>
    <t>0x211808</t>
  </si>
  <si>
    <t>0x211809</t>
  </si>
  <si>
    <t>0x21180a</t>
  </si>
  <si>
    <t>group Power Management&amp;Main Loop&amp;Error</t>
  </si>
  <si>
    <t>0x212002</t>
  </si>
  <si>
    <t>SYSTEM_MAINLOOP_TIME</t>
  </si>
  <si>
    <t>0x212101</t>
  </si>
  <si>
    <t>SYSTEM_MAINLOOP_MAX_TIME</t>
  </si>
  <si>
    <t>0x212102</t>
  </si>
  <si>
    <t>CANOPEN_LISTER_FAULT_VALUE</t>
  </si>
  <si>
    <t>0x212401</t>
  </si>
  <si>
    <t>CANOPEN_LISTER_FAULT_NUM</t>
  </si>
  <si>
    <t>0x212402</t>
  </si>
  <si>
    <t>CANOPEN_LISTER_WARNING_VALUE</t>
  </si>
  <si>
    <t>0x212403</t>
  </si>
  <si>
    <t>CANOPEN_LISTER_WARNING_NUM</t>
  </si>
  <si>
    <t>0x212404</t>
  </si>
  <si>
    <t>CANOPEN_LISTER_TIMEOUT_MS</t>
  </si>
  <si>
    <t>0x212405</t>
  </si>
  <si>
    <t>0x212501</t>
  </si>
  <si>
    <t>LOG_LAST_IDX</t>
  </si>
  <si>
    <t>0x212601</t>
  </si>
  <si>
    <t>LOG_FAULT_0</t>
  </si>
  <si>
    <t>0x212602</t>
  </si>
  <si>
    <t>LOG_FAULT_1</t>
  </si>
  <si>
    <t>0x212603</t>
  </si>
  <si>
    <t>LOG_FAULT_2</t>
  </si>
  <si>
    <t>0x212604</t>
  </si>
  <si>
    <t>LOG_FAULT_3</t>
  </si>
  <si>
    <t>0x212605</t>
  </si>
  <si>
    <t>LOG_FAULT_4</t>
  </si>
  <si>
    <t>0x212606</t>
  </si>
  <si>
    <t>LOG_FAULT_5</t>
  </si>
  <si>
    <t>0x212607</t>
  </si>
  <si>
    <t>LOG_FAULT_6</t>
  </si>
  <si>
    <t>0x212608</t>
  </si>
  <si>
    <t>LOG_FAULT_7</t>
  </si>
  <si>
    <t>0x212609</t>
  </si>
  <si>
    <t>LOG_FAULT_8</t>
  </si>
  <si>
    <t>0x21260a</t>
  </si>
  <si>
    <t>LOG_FAULT_9</t>
  </si>
  <si>
    <t>0x21260b</t>
  </si>
  <si>
    <t xml:space="preserve">group  Pneumatic Suspension(inputs) </t>
  </si>
  <si>
    <t>0x213002</t>
  </si>
  <si>
    <t>0x213003</t>
  </si>
  <si>
    <t>0x213004</t>
  </si>
  <si>
    <t>0x213005</t>
  </si>
  <si>
    <t>0x213006</t>
  </si>
  <si>
    <t>0x213007</t>
  </si>
  <si>
    <t>0x213008</t>
  </si>
  <si>
    <t>0x213009</t>
  </si>
  <si>
    <t>0x21300a</t>
  </si>
  <si>
    <t>group Pneumatic Suspension(settings)</t>
  </si>
  <si>
    <t>0x213101</t>
  </si>
  <si>
    <t>0x213102</t>
  </si>
  <si>
    <t>0x213103</t>
  </si>
  <si>
    <t>0x213104</t>
  </si>
  <si>
    <t>0x213105</t>
  </si>
  <si>
    <t>0x213106</t>
  </si>
  <si>
    <t>0x213107</t>
  </si>
  <si>
    <t>0x213108</t>
  </si>
  <si>
    <t>0x213109</t>
  </si>
  <si>
    <t>0x21310a</t>
  </si>
  <si>
    <t>0x21310b</t>
  </si>
  <si>
    <t>0x21310c</t>
  </si>
  <si>
    <t>0x21310d</t>
  </si>
  <si>
    <t xml:space="preserve">group Voltage Monitoring </t>
  </si>
  <si>
    <t>0x213501</t>
  </si>
  <si>
    <t>0x213502</t>
  </si>
  <si>
    <t>0x213503</t>
  </si>
  <si>
    <t>0x213504</t>
  </si>
  <si>
    <t>0x213505</t>
  </si>
  <si>
    <t>0x213506</t>
  </si>
  <si>
    <t xml:space="preserve">group BMS&amp; Parking Brake&amp;Discrete Brake </t>
  </si>
  <si>
    <t>0x214003</t>
  </si>
  <si>
    <t>0x214004</t>
  </si>
  <si>
    <t>BMS_MULTIMSG_PAGE_DEBUG</t>
  </si>
  <si>
    <t>0x214007</t>
  </si>
  <si>
    <t>0x214501</t>
  </si>
  <si>
    <t>0x214502</t>
  </si>
  <si>
    <t>BRAKE_DISCRETE_ACCUM_TIMEOUT_MS</t>
  </si>
  <si>
    <t>0x214601</t>
  </si>
  <si>
    <t>BRAKE_DISCRETE_TOTAL_TIMEOUT_MS</t>
  </si>
  <si>
    <t>0x214602</t>
  </si>
  <si>
    <t>MANUAL_STOP_CMD</t>
  </si>
  <si>
    <t>0x214603</t>
  </si>
  <si>
    <t xml:space="preserve">group ABS </t>
  </si>
  <si>
    <t>0x216001</t>
  </si>
  <si>
    <t>0x216002</t>
  </si>
  <si>
    <t>0x216003</t>
  </si>
  <si>
    <t>0x216004</t>
  </si>
  <si>
    <t>0x216005</t>
  </si>
  <si>
    <t>0x216006</t>
  </si>
  <si>
    <t>0x216007</t>
  </si>
  <si>
    <t>0x216008</t>
  </si>
  <si>
    <t>0x216009</t>
  </si>
  <si>
    <t>0x21600a</t>
  </si>
  <si>
    <t>0x21600b</t>
  </si>
  <si>
    <t>ABS_VELOCITY</t>
  </si>
  <si>
    <t>0x21600c</t>
  </si>
  <si>
    <t>ABS_WHEEL_FREQ_FL_CANOPEN</t>
  </si>
  <si>
    <t>0x21600d</t>
  </si>
  <si>
    <t>ABS_WHEEL_FREQ_FR_CANOPEN</t>
  </si>
  <si>
    <t>0x21600e</t>
  </si>
  <si>
    <t>ABS_WHEEL_FREQ_RL_CANOPEN</t>
  </si>
  <si>
    <t>0x21600f</t>
  </si>
  <si>
    <t>ABS_WHEEL_FREQ_RR_CANOPEN</t>
  </si>
  <si>
    <t>0x216010</t>
  </si>
  <si>
    <t>ABS_MIN_VELOCITY_THRESHOLD</t>
  </si>
  <si>
    <t>0x216011</t>
  </si>
  <si>
    <t>group Cooling fan</t>
  </si>
  <si>
    <t>COOLING_MOTOR_TEMP_MIN</t>
  </si>
  <si>
    <t>0x216501</t>
  </si>
  <si>
    <t>COOLING_MOTOR_TEMP_MAX</t>
  </si>
  <si>
    <t>0x216502</t>
  </si>
  <si>
    <t>COOLING_INVERTOR_TEMP_MIN</t>
  </si>
  <si>
    <t>0x216503</t>
  </si>
  <si>
    <t>COOLING_INVERTOR_TEMP_MAX</t>
  </si>
  <si>
    <t>0x216504</t>
  </si>
  <si>
    <t>COOLING_COIL_TEMP_MIN</t>
  </si>
  <si>
    <t>0x216505</t>
  </si>
  <si>
    <t>COOLING_COIL_TEMP_MAX</t>
  </si>
  <si>
    <t>0x216506</t>
  </si>
  <si>
    <t>COOLING_FAN_ENABLE</t>
  </si>
  <si>
    <t>0x216507</t>
  </si>
  <si>
    <t xml:space="preserve">group Discrete Inputs </t>
  </si>
  <si>
    <t>DI_ANTIFREEZE_SENSOR</t>
  </si>
  <si>
    <t>0x217001</t>
  </si>
  <si>
    <t>DI_BRAKE_FLUID_SENSOR</t>
  </si>
  <si>
    <t>0x217002</t>
  </si>
  <si>
    <t>DI_SUSPENSION_ENABLE_SIGNAL</t>
  </si>
  <si>
    <t>0x217003</t>
  </si>
  <si>
    <t>DI_HEAD_LIGHTS_MANUAL_CTRL</t>
  </si>
  <si>
    <t>0x217004</t>
  </si>
  <si>
    <t>DI_RED_BUTTON</t>
  </si>
  <si>
    <t>0x217005</t>
  </si>
  <si>
    <t>DI_CHARGER_PP</t>
  </si>
  <si>
    <t>0x217006</t>
  </si>
  <si>
    <t>DI_OPEN_BLOCK4_DOOR_SWITCH</t>
  </si>
  <si>
    <t>0x217007</t>
  </si>
  <si>
    <t>DI_OPEN_LEFT_DOOR_SWITCH</t>
  </si>
  <si>
    <t>0x217008</t>
  </si>
  <si>
    <t>DI_OPEN_RIGHT_DOOR_SWITCH</t>
  </si>
  <si>
    <t>0x217009</t>
  </si>
  <si>
    <t>DI_OPEN_CAR_HOOD_SWITCH</t>
  </si>
  <si>
    <t>0x21700a</t>
  </si>
  <si>
    <t>group Discrete Outputs</t>
  </si>
  <si>
    <t>DO_STATUS_PARKING_BRAKE</t>
  </si>
  <si>
    <t>0x217201</t>
  </si>
  <si>
    <t>DO_STATUS_CHARGE_CP</t>
  </si>
  <si>
    <t>0x217202</t>
  </si>
  <si>
    <t>DO_STATUS_START_PSTED</t>
  </si>
  <si>
    <t>0x217203</t>
  </si>
  <si>
    <t>DO_STATUS_SUSP_VALVE_UP_1</t>
  </si>
  <si>
    <t>0x217204</t>
  </si>
  <si>
    <t>DO_STATUS_SUSP_VALVE_UP_2</t>
  </si>
  <si>
    <t>0x217205</t>
  </si>
  <si>
    <t>DO_STATUS_SUSP_VALVE_UP_3</t>
  </si>
  <si>
    <t>0x217206</t>
  </si>
  <si>
    <t>DO_STATUS_SUSP_VALVE_UP_4</t>
  </si>
  <si>
    <t>0x217207</t>
  </si>
  <si>
    <t>DO_STATUS_SUSP_VALVE_DOWN_1</t>
  </si>
  <si>
    <t>0x217208</t>
  </si>
  <si>
    <t>DO_STATUS_SUSP_VALVE_DOWN_2</t>
  </si>
  <si>
    <t>0x217209</t>
  </si>
  <si>
    <t>DO_STATUS_SUSP_VALVE_DOWN_3</t>
  </si>
  <si>
    <t>0x21720a</t>
  </si>
  <si>
    <t>DO_STATUS_SUSP_VALVE_DOWN_4</t>
  </si>
  <si>
    <t>0x21720b</t>
  </si>
  <si>
    <t>DO_STATUS_DISCRETE_BRAKE_PUMP</t>
  </si>
  <si>
    <t>0x21720c</t>
  </si>
  <si>
    <t>DO_STATUS_DISCRETE_BRAKE_VALVE_1_8</t>
  </si>
  <si>
    <t>0x21720d</t>
  </si>
  <si>
    <t>DO_STATUS_DISCRETE_BRAKE_VALVE_2_9</t>
  </si>
  <si>
    <t>0x21720e</t>
  </si>
  <si>
    <t>DO_STATUS_CHARGE_STATE_LED</t>
  </si>
  <si>
    <t>0x21720f</t>
  </si>
  <si>
    <t>DO_CMD_SERVICE_PARKING_BRAKE</t>
  </si>
  <si>
    <t>0x217301</t>
  </si>
  <si>
    <t>DO_CMD_SERVICE_CHARGE_CP</t>
  </si>
  <si>
    <t>0x217302</t>
  </si>
  <si>
    <t>DO_CMD_SERVICE_START_PSTED</t>
  </si>
  <si>
    <t>0x217303</t>
  </si>
  <si>
    <t>DO_CMD_SERVICE_SUSP_VALVE_UP_1</t>
  </si>
  <si>
    <t>0x217304</t>
  </si>
  <si>
    <t>DO_CMD_SERVICE_SUSP_VALVE_UP_2</t>
  </si>
  <si>
    <t>0x217305</t>
  </si>
  <si>
    <t>DO_CMD_SERVICE_SUSP_VALVE_UP_3</t>
  </si>
  <si>
    <t>0x217306</t>
  </si>
  <si>
    <t>DO_CMD_SERVICE_SUSP_VALVE_UP_4</t>
  </si>
  <si>
    <t>0x217307</t>
  </si>
  <si>
    <t>DO_CMD_SERVICE_SUSP_VALVE_DOWN_1</t>
  </si>
  <si>
    <t>0x217308</t>
  </si>
  <si>
    <t>DO_CMD_SERVICE_SUSP_VALVE_DOWN_2</t>
  </si>
  <si>
    <t>0x217309</t>
  </si>
  <si>
    <t>DO_CMD_SERVICE_SUSP_VALVE_DOWN_3</t>
  </si>
  <si>
    <t>0x21730a</t>
  </si>
  <si>
    <t>DO_CMD_SERVICE_SUSP_VALVE_DOWN_4</t>
  </si>
  <si>
    <t>0x21730b</t>
  </si>
  <si>
    <t>DO_CMD_SERVICE_DISCRETE_BRAKE_PUMP</t>
  </si>
  <si>
    <t>0x21730c</t>
  </si>
  <si>
    <t>DO_CMD_SERVICE_DISCRETE_BRAKE_VALVE_1_8</t>
  </si>
  <si>
    <t>0x21730d</t>
  </si>
  <si>
    <t>DO_CMD_SERVICE_DISCRETE_BRAKE_VALVE_2_9</t>
  </si>
  <si>
    <t>0x21730e</t>
  </si>
  <si>
    <t>DO_CMD_SERVICE_CHARGE_STATE_LED</t>
  </si>
  <si>
    <t>0x21730f</t>
  </si>
  <si>
    <t>group Service Modes, EEPROM and Lights Control</t>
  </si>
  <si>
    <t>мс</t>
  </si>
  <si>
    <t>group  CAN Devices Monitoring</t>
  </si>
  <si>
    <t>group PSTED (outputs)</t>
  </si>
  <si>
    <t>%</t>
  </si>
  <si>
    <t>А</t>
  </si>
  <si>
    <t>В</t>
  </si>
  <si>
    <t>°</t>
  </si>
  <si>
    <t xml:space="preserve">об.мин </t>
  </si>
  <si>
    <t>group PSTED (inputs)</t>
  </si>
  <si>
    <t>group PSTED (paramaters)</t>
  </si>
  <si>
    <t>group Steering common</t>
  </si>
  <si>
    <t>A</t>
  </si>
  <si>
    <t>group IOLIB Errors Monitoring and Main FSM</t>
  </si>
  <si>
    <t>group Smooth Brake parameters</t>
  </si>
  <si>
    <t>дбар</t>
  </si>
  <si>
    <t>мВ</t>
  </si>
  <si>
    <t>group Graceful stop curve</t>
  </si>
  <si>
    <t>group System Main Loop Monitoring</t>
  </si>
  <si>
    <t>мкс</t>
  </si>
  <si>
    <t>group Suspension control (inputs)</t>
  </si>
  <si>
    <t>мм</t>
  </si>
  <si>
    <t>мбар</t>
  </si>
  <si>
    <t>group Suspension control (settings)</t>
  </si>
  <si>
    <t>group Voltage Monitoring</t>
  </si>
  <si>
    <t>group Discrete brakes&amp;Parking brakes</t>
  </si>
  <si>
    <t>group ABS</t>
  </si>
  <si>
    <t>об.мин</t>
  </si>
  <si>
    <t>м/с</t>
  </si>
  <si>
    <t>Гц</t>
  </si>
  <si>
    <t>group D inputs</t>
  </si>
  <si>
    <t>group D outputs</t>
  </si>
  <si>
    <t>AUTOPILOT_ONLINE</t>
  </si>
  <si>
    <t>0x210006</t>
  </si>
  <si>
    <t>BRAKE_CMD_BKU</t>
  </si>
  <si>
    <t>0x219006</t>
  </si>
  <si>
    <t>DEV_INFO_SN_0</t>
  </si>
  <si>
    <t>0x218001</t>
  </si>
  <si>
    <t>DEV_INFO_SN_1</t>
  </si>
  <si>
    <t>0x218002</t>
  </si>
  <si>
    <t>DEV_INFO_SN_2</t>
  </si>
  <si>
    <t>0x218003</t>
  </si>
  <si>
    <t>DEV_INFO_SN_3</t>
  </si>
  <si>
    <t>0x218004</t>
  </si>
  <si>
    <t>DEV_INFO_USER_DATA_0</t>
  </si>
  <si>
    <t>0x218101</t>
  </si>
  <si>
    <t>DEV_INFO_USER_DATA_1</t>
  </si>
  <si>
    <t>0x218102</t>
  </si>
  <si>
    <t>DISCRETE_BRAKE_CMD_BKU</t>
  </si>
  <si>
    <t>0x219003</t>
  </si>
  <si>
    <t>DO_CMD_CHARGE_CP</t>
  </si>
  <si>
    <t>0x217402</t>
  </si>
  <si>
    <t>DO_CMD_CHARGE_STATE_LED</t>
  </si>
  <si>
    <t>0x21740f</t>
  </si>
  <si>
    <t>DO_CMD_DISCRETE_BRAKE_PUMP</t>
  </si>
  <si>
    <t>0x21740c</t>
  </si>
  <si>
    <t>DO_CMD_DISCRETE_BRAKE_VALVE_1_8</t>
  </si>
  <si>
    <t>0x21740d</t>
  </si>
  <si>
    <t>DO_CMD_DISCRETE_BRAKE_VALVE_2_9</t>
  </si>
  <si>
    <t>0x21740e</t>
  </si>
  <si>
    <t>DO_CMD_PARKING_BRAKE</t>
  </si>
  <si>
    <t>0x217401</t>
  </si>
  <si>
    <t>DO_CMD_START_PSTED</t>
  </si>
  <si>
    <t>0x217403</t>
  </si>
  <si>
    <t>DO_CMD_SUSP_VALVE_DOWN_1</t>
  </si>
  <si>
    <t>0x217408</t>
  </si>
  <si>
    <t>DO_CMD_SUSP_VALVE_DOWN_2</t>
  </si>
  <si>
    <t>0x217409</t>
  </si>
  <si>
    <t>DO_CMD_SUSP_VALVE_DOWN_3</t>
  </si>
  <si>
    <t>0x21740a</t>
  </si>
  <si>
    <t>DO_CMD_SUSP_VALVE_DOWN_4</t>
  </si>
  <si>
    <t>0x21740b</t>
  </si>
  <si>
    <t>DO_CMD_SUSP_VALVE_UP_1</t>
  </si>
  <si>
    <t>0x217404</t>
  </si>
  <si>
    <t>DO_CMD_SUSP_VALVE_UP_2</t>
  </si>
  <si>
    <t>0x217405</t>
  </si>
  <si>
    <t>DO_CMD_SUSP_VALVE_UP_3</t>
  </si>
  <si>
    <t>0x217406</t>
  </si>
  <si>
    <t>DO_CMD_SUSP_VALVE_UP_4</t>
  </si>
  <si>
    <t>0x217407</t>
  </si>
  <si>
    <t>ENABLE_BKU_RX</t>
  </si>
  <si>
    <t>0x210005</t>
  </si>
  <si>
    <t>LIGHTS_BKU_ENABLE_BACK</t>
  </si>
  <si>
    <t>0x21900a</t>
  </si>
  <si>
    <t>LIGHTS_BKU_ENABLE_HEAD</t>
  </si>
  <si>
    <t>0x21900b</t>
  </si>
  <si>
    <t>LIGHTS_BKU_ENABLE_STOP</t>
  </si>
  <si>
    <t>0x219009</t>
  </si>
  <si>
    <t>LIGHTS_BKU_TURN_LEFT_CTRL</t>
  </si>
  <si>
    <t>0x219007</t>
  </si>
  <si>
    <t>LIGHTS_BKU_TURN_RIGHT_CTRL</t>
  </si>
  <si>
    <t>0x219008</t>
  </si>
  <si>
    <t>PARKING_BRAKE_CMD_HOLD_BKU</t>
  </si>
  <si>
    <t>0x219002</t>
  </si>
  <si>
    <t>PSTED_BKU_REF_TORQUE</t>
  </si>
  <si>
    <t>0x219004</t>
  </si>
  <si>
    <t>0x219005</t>
  </si>
  <si>
    <t>0x21900c</t>
  </si>
  <si>
    <t>SUSPENSION_BKU_ENABLE</t>
  </si>
  <si>
    <t>0x21900d</t>
  </si>
  <si>
    <t>SUSPENSION_BKU_HEIGHT_CMD_1</t>
  </si>
  <si>
    <t>0x21900e</t>
  </si>
  <si>
    <t>SUSPENSION_BKU_HEIGHT_CMD_2</t>
  </si>
  <si>
    <t>0x21900f</t>
  </si>
  <si>
    <t>SUSPENSION_BKU_HEIGHT_CMD_3</t>
  </si>
  <si>
    <t>0x219010</t>
  </si>
  <si>
    <t>SUSPENSION_BKU_HEIGHT_CMD_4</t>
  </si>
  <si>
    <t>0x219011</t>
  </si>
  <si>
    <t>SUSPENSION_HEIGHT_CUR_RAW_1</t>
  </si>
  <si>
    <t>0x21300b</t>
  </si>
  <si>
    <t>SUSPENSION_HEIGHT_CUR_RAW_2</t>
  </si>
  <si>
    <t>0x21300c</t>
  </si>
  <si>
    <t>SUSPENSION_HEIGHT_CUR_RAW_3</t>
  </si>
  <si>
    <t>0x21300d</t>
  </si>
  <si>
    <t>SUSPENSION_HEIGHT_CUR_RAW_4</t>
  </si>
  <si>
    <t>0x21300e</t>
  </si>
  <si>
    <t>SUSPENSION_HEIGHT_MAX</t>
  </si>
  <si>
    <t>0x213117</t>
  </si>
  <si>
    <t>SUSPENSION_HEIGHT_MIN</t>
  </si>
  <si>
    <t>0x213116</t>
  </si>
  <si>
    <t>SUSPENSION_HEIGHT_SENSOR_MAX_1</t>
  </si>
  <si>
    <t>0x213112</t>
  </si>
  <si>
    <t>SUSPENSION_HEIGHT_SENSOR_MAX_2</t>
  </si>
  <si>
    <t>0x213113</t>
  </si>
  <si>
    <t>SUSPENSION_HEIGHT_SENSOR_MAX_3</t>
  </si>
  <si>
    <t>0x213114</t>
  </si>
  <si>
    <t>SUSPENSION_HEIGHT_SENSOR_MAX_4</t>
  </si>
  <si>
    <t>0x213115</t>
  </si>
  <si>
    <t>SUSPENSION_HEIGHT_SENSOR_MIN_1</t>
  </si>
  <si>
    <t>0x21310e</t>
  </si>
  <si>
    <t>SUSPENSION_HEIGHT_SENSOR_MIN_2</t>
  </si>
  <si>
    <t>0x21310f</t>
  </si>
  <si>
    <t>SUSPENSION_HEIGHT_SENSOR_MIN_3</t>
  </si>
  <si>
    <t>0x213110</t>
  </si>
  <si>
    <t>SUSPENSION_HEIGHT_SENSOR_MIN_4</t>
  </si>
  <si>
    <t>0x213111</t>
  </si>
  <si>
    <t>SUSPENSION_PWD_CUR_1</t>
  </si>
  <si>
    <t>0x21300f</t>
  </si>
  <si>
    <t>SUSPENSION_PWD_CUR_2</t>
  </si>
  <si>
    <t>0x213010</t>
  </si>
  <si>
    <t>SUSPENSION_PWD_CUR_3</t>
  </si>
  <si>
    <t>0x213011</t>
  </si>
  <si>
    <t>SUSPENSION_PWD_CUR_4</t>
  </si>
  <si>
    <t>0x213012</t>
  </si>
  <si>
    <t>VMU_WORK_MODE_CMD_ARMED</t>
  </si>
  <si>
    <t>0x219001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</si>
</sst>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5436-CABE-4545-9FF9-3BBF88355381}">
  <dimension ref="A1:D236"/>
  <sheetViews>
    <sheetView workbookViewId="0">
      <selection activeCell="D237" sqref="D237"/>
    </sheetView>
  </sheetViews>
  <sheetFormatPr defaultRowHeight="14.4" x14ac:dyDescent="0.3"/>
  <cols>
    <col min="3" max="3" width="26.21875" customWidth="1"/>
  </cols>
  <sheetData>
    <row r="1" spans="1:4" x14ac:dyDescent="0.3">
      <c r="A1" t="s">
        <v>209</v>
      </c>
      <c r="B1" t="s">
        <v>210</v>
      </c>
    </row>
    <row r="2" spans="1:4" x14ac:dyDescent="0.3">
      <c r="A2" t="s">
        <v>18</v>
      </c>
      <c r="B2">
        <v>0</v>
      </c>
      <c r="C2" s="1" t="s">
        <v>211</v>
      </c>
      <c r="D2" s="1" t="s">
        <v>25</v>
      </c>
    </row>
    <row r="3" spans="1:4" x14ac:dyDescent="0.3">
      <c r="A3" t="s">
        <v>18</v>
      </c>
      <c r="B3">
        <v>1</v>
      </c>
      <c r="C3" s="1" t="s">
        <v>211</v>
      </c>
      <c r="D3" s="1" t="s">
        <v>42</v>
      </c>
    </row>
    <row r="4" spans="1:4" x14ac:dyDescent="0.3">
      <c r="A4" t="s">
        <v>18</v>
      </c>
      <c r="B4">
        <v>2</v>
      </c>
      <c r="C4" s="1" t="s">
        <v>211</v>
      </c>
      <c r="D4" s="1" t="s">
        <v>489</v>
      </c>
    </row>
    <row r="6" spans="1:4" x14ac:dyDescent="0.3">
      <c r="A6" t="s">
        <v>212</v>
      </c>
      <c r="B6" t="s">
        <v>213</v>
      </c>
    </row>
    <row r="7" spans="1:4" x14ac:dyDescent="0.3">
      <c r="A7" t="s">
        <v>19</v>
      </c>
      <c r="B7">
        <v>0</v>
      </c>
      <c r="C7" s="1" t="s">
        <v>211</v>
      </c>
      <c r="D7" s="1" t="s">
        <v>25</v>
      </c>
    </row>
    <row r="8" spans="1:4" x14ac:dyDescent="0.3">
      <c r="A8" t="s">
        <v>19</v>
      </c>
      <c r="B8">
        <v>1</v>
      </c>
      <c r="C8" s="1" t="s">
        <v>214</v>
      </c>
      <c r="D8" s="1" t="s">
        <v>43</v>
      </c>
    </row>
    <row r="10" spans="1:4" x14ac:dyDescent="0.3">
      <c r="A10" t="s">
        <v>215</v>
      </c>
    </row>
    <row r="11" spans="1:4" x14ac:dyDescent="0.3">
      <c r="A11" t="s">
        <v>20</v>
      </c>
      <c r="B11">
        <v>0</v>
      </c>
      <c r="C11" s="1" t="s">
        <v>211</v>
      </c>
      <c r="D11" s="1" t="s">
        <v>25</v>
      </c>
    </row>
    <row r="12" spans="1:4" x14ac:dyDescent="0.3">
      <c r="A12" t="s">
        <v>20</v>
      </c>
      <c r="B12">
        <v>1</v>
      </c>
      <c r="C12" s="1" t="s">
        <v>216</v>
      </c>
      <c r="D12" s="1" t="s">
        <v>44</v>
      </c>
    </row>
    <row r="13" spans="1:4" x14ac:dyDescent="0.3">
      <c r="A13" t="s">
        <v>20</v>
      </c>
      <c r="B13">
        <v>2</v>
      </c>
      <c r="C13" s="1" t="s">
        <v>216</v>
      </c>
      <c r="D13" s="1" t="s">
        <v>45</v>
      </c>
    </row>
    <row r="15" spans="1:4" x14ac:dyDescent="0.3">
      <c r="A15" t="s">
        <v>217</v>
      </c>
      <c r="B15" t="s">
        <v>218</v>
      </c>
    </row>
    <row r="16" spans="1:4" x14ac:dyDescent="0.3">
      <c r="A16" t="s">
        <v>21</v>
      </c>
      <c r="B16">
        <v>0</v>
      </c>
      <c r="C16" s="1" t="s">
        <v>211</v>
      </c>
      <c r="D16" s="1" t="s">
        <v>25</v>
      </c>
    </row>
    <row r="17" spans="1:4" x14ac:dyDescent="0.3">
      <c r="A17" t="s">
        <v>21</v>
      </c>
      <c r="B17">
        <v>1</v>
      </c>
      <c r="C17" s="1" t="s">
        <v>211</v>
      </c>
      <c r="D17" s="1" t="s">
        <v>46</v>
      </c>
    </row>
    <row r="18" spans="1:4" x14ac:dyDescent="0.3">
      <c r="A18" t="s">
        <v>21</v>
      </c>
      <c r="B18">
        <v>2</v>
      </c>
      <c r="C18" s="1" t="s">
        <v>211</v>
      </c>
      <c r="D18" s="1" t="s">
        <v>47</v>
      </c>
    </row>
    <row r="19" spans="1:4" x14ac:dyDescent="0.3">
      <c r="A19" t="s">
        <v>21</v>
      </c>
      <c r="B19">
        <v>3</v>
      </c>
      <c r="C19" s="1" t="s">
        <v>219</v>
      </c>
      <c r="D19" s="1" t="s">
        <v>48</v>
      </c>
    </row>
    <row r="20" spans="1:4" x14ac:dyDescent="0.3">
      <c r="A20" t="s">
        <v>21</v>
      </c>
      <c r="B20">
        <v>4</v>
      </c>
      <c r="C20" s="1" t="s">
        <v>211</v>
      </c>
      <c r="D20" s="1" t="s">
        <v>49</v>
      </c>
    </row>
    <row r="21" spans="1:4" x14ac:dyDescent="0.3">
      <c r="A21" t="s">
        <v>21</v>
      </c>
      <c r="B21">
        <v>5</v>
      </c>
      <c r="C21" s="1" t="s">
        <v>214</v>
      </c>
      <c r="D21" s="1" t="s">
        <v>50</v>
      </c>
    </row>
    <row r="22" spans="1:4" x14ac:dyDescent="0.3">
      <c r="A22" t="s">
        <v>21</v>
      </c>
      <c r="B22">
        <v>6</v>
      </c>
      <c r="C22" s="1" t="s">
        <v>211</v>
      </c>
      <c r="D22" s="1" t="s">
        <v>51</v>
      </c>
    </row>
    <row r="24" spans="1:4" x14ac:dyDescent="0.3">
      <c r="A24" t="s">
        <v>217</v>
      </c>
      <c r="B24" t="s">
        <v>221</v>
      </c>
    </row>
    <row r="25" spans="1:4" x14ac:dyDescent="0.3">
      <c r="A25" t="s">
        <v>22</v>
      </c>
      <c r="B25">
        <v>0</v>
      </c>
      <c r="C25" s="1" t="s">
        <v>211</v>
      </c>
      <c r="D25" s="1" t="s">
        <v>25</v>
      </c>
    </row>
    <row r="26" spans="1:4" x14ac:dyDescent="0.3">
      <c r="A26" t="s">
        <v>22</v>
      </c>
      <c r="B26">
        <v>1</v>
      </c>
      <c r="C26" s="1" t="s">
        <v>216</v>
      </c>
      <c r="D26" s="1" t="s">
        <v>52</v>
      </c>
    </row>
    <row r="27" spans="1:4" x14ac:dyDescent="0.3">
      <c r="A27" t="s">
        <v>22</v>
      </c>
      <c r="B27">
        <v>2</v>
      </c>
      <c r="C27" s="1" t="s">
        <v>222</v>
      </c>
      <c r="D27" s="1" t="s">
        <v>53</v>
      </c>
    </row>
    <row r="28" spans="1:4" x14ac:dyDescent="0.3">
      <c r="A28" t="s">
        <v>22</v>
      </c>
      <c r="B28">
        <v>3</v>
      </c>
      <c r="C28" s="1" t="s">
        <v>219</v>
      </c>
      <c r="D28" s="1" t="s">
        <v>54</v>
      </c>
    </row>
    <row r="29" spans="1:4" x14ac:dyDescent="0.3">
      <c r="A29" t="s">
        <v>22</v>
      </c>
      <c r="B29">
        <v>4</v>
      </c>
      <c r="C29" s="1" t="s">
        <v>222</v>
      </c>
      <c r="D29" s="1" t="s">
        <v>55</v>
      </c>
    </row>
    <row r="30" spans="1:4" x14ac:dyDescent="0.3">
      <c r="A30" t="s">
        <v>22</v>
      </c>
      <c r="B30">
        <v>5</v>
      </c>
      <c r="C30" s="1" t="s">
        <v>222</v>
      </c>
      <c r="D30" s="1" t="s">
        <v>56</v>
      </c>
    </row>
    <row r="31" spans="1:4" x14ac:dyDescent="0.3">
      <c r="A31" t="s">
        <v>22</v>
      </c>
      <c r="B31">
        <v>6</v>
      </c>
      <c r="C31" s="1" t="s">
        <v>211</v>
      </c>
      <c r="D31" s="1" t="s">
        <v>57</v>
      </c>
    </row>
    <row r="32" spans="1:4" x14ac:dyDescent="0.3">
      <c r="A32" t="s">
        <v>22</v>
      </c>
      <c r="B32">
        <v>7</v>
      </c>
      <c r="C32" s="1" t="s">
        <v>211</v>
      </c>
      <c r="D32" s="1" t="s">
        <v>58</v>
      </c>
    </row>
    <row r="33" spans="1:4" x14ac:dyDescent="0.3">
      <c r="A33" t="s">
        <v>22</v>
      </c>
      <c r="B33">
        <v>8</v>
      </c>
      <c r="C33" s="1" t="s">
        <v>211</v>
      </c>
      <c r="D33" s="1" t="s">
        <v>59</v>
      </c>
    </row>
    <row r="34" spans="1:4" x14ac:dyDescent="0.3">
      <c r="A34" t="s">
        <v>22</v>
      </c>
      <c r="B34">
        <v>9</v>
      </c>
      <c r="C34" s="1" t="s">
        <v>211</v>
      </c>
      <c r="D34" s="1" t="s">
        <v>60</v>
      </c>
    </row>
    <row r="35" spans="1:4" x14ac:dyDescent="0.3">
      <c r="A35" t="s">
        <v>22</v>
      </c>
      <c r="B35">
        <v>10</v>
      </c>
      <c r="C35" s="1" t="s">
        <v>211</v>
      </c>
      <c r="D35" s="1" t="s">
        <v>61</v>
      </c>
    </row>
    <row r="36" spans="1:4" x14ac:dyDescent="0.3">
      <c r="A36" t="s">
        <v>22</v>
      </c>
      <c r="B36">
        <v>11</v>
      </c>
      <c r="C36" s="1" t="s">
        <v>211</v>
      </c>
      <c r="D36" s="1" t="s">
        <v>62</v>
      </c>
    </row>
    <row r="37" spans="1:4" x14ac:dyDescent="0.3">
      <c r="A37" t="s">
        <v>22</v>
      </c>
      <c r="B37">
        <v>12</v>
      </c>
      <c r="C37" s="1" t="s">
        <v>216</v>
      </c>
      <c r="D37" s="1" t="s">
        <v>63</v>
      </c>
    </row>
    <row r="38" spans="1:4" x14ac:dyDescent="0.3">
      <c r="A38" t="s">
        <v>22</v>
      </c>
      <c r="B38">
        <v>13</v>
      </c>
      <c r="C38" s="1" t="s">
        <v>216</v>
      </c>
      <c r="D38" s="1" t="s">
        <v>64</v>
      </c>
    </row>
    <row r="39" spans="1:4" x14ac:dyDescent="0.3">
      <c r="A39" t="s">
        <v>22</v>
      </c>
      <c r="B39">
        <v>14</v>
      </c>
      <c r="C39" s="1" t="s">
        <v>214</v>
      </c>
      <c r="D39" s="1" t="s">
        <v>65</v>
      </c>
    </row>
    <row r="40" spans="1:4" x14ac:dyDescent="0.3">
      <c r="A40" t="s">
        <v>22</v>
      </c>
      <c r="B40">
        <v>15</v>
      </c>
      <c r="C40" s="1" t="s">
        <v>214</v>
      </c>
      <c r="D40" s="1" t="s">
        <v>66</v>
      </c>
    </row>
    <row r="41" spans="1:4" x14ac:dyDescent="0.3">
      <c r="A41" t="s">
        <v>22</v>
      </c>
      <c r="B41">
        <v>16</v>
      </c>
      <c r="C41" s="1" t="s">
        <v>219</v>
      </c>
      <c r="D41" s="1" t="s">
        <v>67</v>
      </c>
    </row>
    <row r="43" spans="1:4" x14ac:dyDescent="0.3">
      <c r="A43" t="s">
        <v>217</v>
      </c>
      <c r="B43" t="s">
        <v>223</v>
      </c>
    </row>
    <row r="44" spans="1:4" x14ac:dyDescent="0.3">
      <c r="A44" t="s">
        <v>23</v>
      </c>
      <c r="B44">
        <v>0</v>
      </c>
      <c r="C44" s="1" t="s">
        <v>211</v>
      </c>
      <c r="D44" s="1" t="s">
        <v>25</v>
      </c>
    </row>
    <row r="45" spans="1:4" x14ac:dyDescent="0.3">
      <c r="A45" t="s">
        <v>23</v>
      </c>
      <c r="B45">
        <v>1</v>
      </c>
      <c r="C45" s="1" t="s">
        <v>211</v>
      </c>
      <c r="D45" s="1" t="s">
        <v>68</v>
      </c>
    </row>
    <row r="46" spans="1:4" x14ac:dyDescent="0.3">
      <c r="A46" t="s">
        <v>23</v>
      </c>
      <c r="B46">
        <v>2</v>
      </c>
      <c r="C46" s="1" t="s">
        <v>214</v>
      </c>
      <c r="D46" s="1" t="s">
        <v>69</v>
      </c>
    </row>
    <row r="47" spans="1:4" x14ac:dyDescent="0.3">
      <c r="A47" t="s">
        <v>23</v>
      </c>
      <c r="B47">
        <v>3</v>
      </c>
      <c r="C47" s="1" t="s">
        <v>214</v>
      </c>
      <c r="D47" s="1" t="s">
        <v>70</v>
      </c>
    </row>
    <row r="49" spans="1:4" x14ac:dyDescent="0.3">
      <c r="A49" t="s">
        <v>224</v>
      </c>
      <c r="B49" t="s">
        <v>225</v>
      </c>
    </row>
    <row r="50" spans="1:4" x14ac:dyDescent="0.3">
      <c r="A50" t="s">
        <v>24</v>
      </c>
      <c r="B50">
        <v>0</v>
      </c>
      <c r="C50" s="1" t="s">
        <v>211</v>
      </c>
      <c r="D50" s="1" t="s">
        <v>25</v>
      </c>
    </row>
    <row r="51" spans="1:4" x14ac:dyDescent="0.3">
      <c r="A51" t="s">
        <v>24</v>
      </c>
      <c r="B51">
        <v>1</v>
      </c>
      <c r="C51" s="1" t="s">
        <v>219</v>
      </c>
      <c r="D51" s="1" t="s">
        <v>71</v>
      </c>
    </row>
    <row r="52" spans="1:4" x14ac:dyDescent="0.3">
      <c r="A52" t="s">
        <v>24</v>
      </c>
      <c r="B52">
        <v>2</v>
      </c>
      <c r="C52" s="1" t="s">
        <v>219</v>
      </c>
      <c r="D52" s="1" t="s">
        <v>72</v>
      </c>
    </row>
    <row r="53" spans="1:4" x14ac:dyDescent="0.3">
      <c r="A53" t="s">
        <v>24</v>
      </c>
      <c r="B53">
        <v>3</v>
      </c>
      <c r="C53" s="1" t="s">
        <v>214</v>
      </c>
      <c r="D53" s="1" t="s">
        <v>73</v>
      </c>
    </row>
    <row r="54" spans="1:4" x14ac:dyDescent="0.3">
      <c r="A54" t="s">
        <v>24</v>
      </c>
      <c r="B54">
        <v>4</v>
      </c>
      <c r="C54" s="1" t="s">
        <v>211</v>
      </c>
      <c r="D54" s="1" t="s">
        <v>74</v>
      </c>
    </row>
    <row r="56" spans="1:4" x14ac:dyDescent="0.3">
      <c r="A56" t="s">
        <v>224</v>
      </c>
      <c r="B56" t="s">
        <v>226</v>
      </c>
    </row>
    <row r="57" spans="1:4" x14ac:dyDescent="0.3">
      <c r="A57" t="s">
        <v>26</v>
      </c>
      <c r="B57">
        <v>0</v>
      </c>
      <c r="C57" s="1" t="s">
        <v>211</v>
      </c>
      <c r="D57" s="1" t="s">
        <v>25</v>
      </c>
    </row>
    <row r="58" spans="1:4" x14ac:dyDescent="0.3">
      <c r="A58" t="s">
        <v>26</v>
      </c>
      <c r="B58">
        <v>1</v>
      </c>
      <c r="C58" s="1" t="s">
        <v>216</v>
      </c>
      <c r="D58" s="1" t="s">
        <v>75</v>
      </c>
    </row>
    <row r="59" spans="1:4" x14ac:dyDescent="0.3">
      <c r="A59" t="s">
        <v>26</v>
      </c>
      <c r="B59">
        <v>2</v>
      </c>
      <c r="C59" s="1" t="s">
        <v>216</v>
      </c>
      <c r="D59" s="1" t="s">
        <v>76</v>
      </c>
    </row>
    <row r="60" spans="1:4" x14ac:dyDescent="0.3">
      <c r="A60" t="s">
        <v>26</v>
      </c>
      <c r="B60">
        <v>3</v>
      </c>
      <c r="C60" s="1" t="s">
        <v>219</v>
      </c>
      <c r="D60" s="1" t="s">
        <v>77</v>
      </c>
    </row>
    <row r="61" spans="1:4" x14ac:dyDescent="0.3">
      <c r="A61" t="s">
        <v>26</v>
      </c>
      <c r="B61">
        <v>4</v>
      </c>
      <c r="C61" s="1" t="s">
        <v>219</v>
      </c>
      <c r="D61" s="1" t="s">
        <v>78</v>
      </c>
    </row>
    <row r="62" spans="1:4" x14ac:dyDescent="0.3">
      <c r="A62" t="s">
        <v>26</v>
      </c>
      <c r="B62">
        <v>5</v>
      </c>
      <c r="C62" s="1" t="s">
        <v>211</v>
      </c>
      <c r="D62" s="1" t="s">
        <v>79</v>
      </c>
    </row>
    <row r="63" spans="1:4" x14ac:dyDescent="0.3">
      <c r="A63" t="s">
        <v>26</v>
      </c>
      <c r="B63">
        <v>6</v>
      </c>
      <c r="C63" s="1" t="s">
        <v>211</v>
      </c>
      <c r="D63" s="1" t="s">
        <v>80</v>
      </c>
    </row>
    <row r="64" spans="1:4" x14ac:dyDescent="0.3">
      <c r="A64" t="s">
        <v>26</v>
      </c>
      <c r="B64">
        <v>7</v>
      </c>
      <c r="C64" s="1" t="s">
        <v>219</v>
      </c>
      <c r="D64" s="1" t="s">
        <v>81</v>
      </c>
    </row>
    <row r="65" spans="1:4" x14ac:dyDescent="0.3">
      <c r="A65" t="s">
        <v>26</v>
      </c>
      <c r="B65">
        <v>8</v>
      </c>
      <c r="C65" s="1" t="s">
        <v>219</v>
      </c>
      <c r="D65" s="1" t="s">
        <v>82</v>
      </c>
    </row>
    <row r="66" spans="1:4" x14ac:dyDescent="0.3">
      <c r="A66" t="s">
        <v>26</v>
      </c>
      <c r="B66">
        <v>9</v>
      </c>
      <c r="C66" s="1" t="s">
        <v>219</v>
      </c>
      <c r="D66" s="1" t="s">
        <v>83</v>
      </c>
    </row>
    <row r="67" spans="1:4" x14ac:dyDescent="0.3">
      <c r="A67" t="s">
        <v>26</v>
      </c>
      <c r="B67">
        <v>10</v>
      </c>
      <c r="C67" s="1" t="s">
        <v>211</v>
      </c>
      <c r="D67" s="1" t="s">
        <v>84</v>
      </c>
    </row>
    <row r="68" spans="1:4" x14ac:dyDescent="0.3">
      <c r="A68" t="s">
        <v>26</v>
      </c>
      <c r="B68">
        <v>11</v>
      </c>
      <c r="C68" s="1" t="s">
        <v>211</v>
      </c>
      <c r="D68" s="1" t="s">
        <v>85</v>
      </c>
    </row>
    <row r="69" spans="1:4" x14ac:dyDescent="0.3">
      <c r="A69" t="s">
        <v>26</v>
      </c>
      <c r="B69">
        <v>12</v>
      </c>
      <c r="C69" s="1" t="s">
        <v>219</v>
      </c>
      <c r="D69" s="1" t="s">
        <v>86</v>
      </c>
    </row>
    <row r="70" spans="1:4" x14ac:dyDescent="0.3">
      <c r="A70" t="s">
        <v>26</v>
      </c>
      <c r="B70">
        <v>13</v>
      </c>
      <c r="C70" s="1" t="s">
        <v>211</v>
      </c>
      <c r="D70" s="1" t="s">
        <v>87</v>
      </c>
    </row>
    <row r="71" spans="1:4" x14ac:dyDescent="0.3">
      <c r="A71" t="s">
        <v>26</v>
      </c>
      <c r="B71">
        <v>14</v>
      </c>
      <c r="C71" s="1" t="s">
        <v>211</v>
      </c>
      <c r="D71" s="1" t="s">
        <v>88</v>
      </c>
    </row>
    <row r="73" spans="1:4" x14ac:dyDescent="0.3">
      <c r="A73" t="s">
        <v>224</v>
      </c>
      <c r="B73" t="s">
        <v>227</v>
      </c>
    </row>
    <row r="74" spans="1:4" x14ac:dyDescent="0.3">
      <c r="A74" t="s">
        <v>27</v>
      </c>
      <c r="B74">
        <v>0</v>
      </c>
      <c r="C74" s="1" t="s">
        <v>211</v>
      </c>
      <c r="D74" s="1" t="s">
        <v>25</v>
      </c>
    </row>
    <row r="75" spans="1:4" x14ac:dyDescent="0.3">
      <c r="A75" t="s">
        <v>27</v>
      </c>
      <c r="B75">
        <v>1</v>
      </c>
      <c r="C75" s="1" t="s">
        <v>216</v>
      </c>
      <c r="D75" s="1" t="s">
        <v>89</v>
      </c>
    </row>
    <row r="76" spans="1:4" x14ac:dyDescent="0.3">
      <c r="A76" t="s">
        <v>27</v>
      </c>
      <c r="B76">
        <v>2</v>
      </c>
      <c r="C76" s="1" t="s">
        <v>216</v>
      </c>
      <c r="D76" s="1" t="s">
        <v>90</v>
      </c>
    </row>
    <row r="77" spans="1:4" x14ac:dyDescent="0.3">
      <c r="A77" t="s">
        <v>27</v>
      </c>
      <c r="B77">
        <v>3</v>
      </c>
      <c r="C77" s="1" t="s">
        <v>219</v>
      </c>
      <c r="D77" s="1" t="s">
        <v>91</v>
      </c>
    </row>
    <row r="78" spans="1:4" x14ac:dyDescent="0.3">
      <c r="A78" t="s">
        <v>27</v>
      </c>
      <c r="B78">
        <v>4</v>
      </c>
      <c r="C78" s="1" t="s">
        <v>219</v>
      </c>
      <c r="D78" s="1" t="s">
        <v>92</v>
      </c>
    </row>
    <row r="79" spans="1:4" x14ac:dyDescent="0.3">
      <c r="A79" t="s">
        <v>27</v>
      </c>
      <c r="B79">
        <v>5</v>
      </c>
      <c r="C79" s="1" t="s">
        <v>211</v>
      </c>
      <c r="D79" s="1" t="s">
        <v>93</v>
      </c>
    </row>
    <row r="80" spans="1:4" x14ac:dyDescent="0.3">
      <c r="A80" t="s">
        <v>27</v>
      </c>
      <c r="B80">
        <v>6</v>
      </c>
      <c r="C80" s="1" t="s">
        <v>211</v>
      </c>
      <c r="D80" s="1" t="s">
        <v>94</v>
      </c>
    </row>
    <row r="81" spans="1:4" x14ac:dyDescent="0.3">
      <c r="A81" t="s">
        <v>27</v>
      </c>
      <c r="B81">
        <v>7</v>
      </c>
      <c r="C81" s="1" t="s">
        <v>219</v>
      </c>
      <c r="D81" s="1" t="s">
        <v>95</v>
      </c>
    </row>
    <row r="82" spans="1:4" x14ac:dyDescent="0.3">
      <c r="A82" t="s">
        <v>27</v>
      </c>
      <c r="B82">
        <v>8</v>
      </c>
      <c r="C82" s="1" t="s">
        <v>219</v>
      </c>
      <c r="D82" s="1" t="s">
        <v>96</v>
      </c>
    </row>
    <row r="83" spans="1:4" x14ac:dyDescent="0.3">
      <c r="A83" t="s">
        <v>27</v>
      </c>
      <c r="B83">
        <v>9</v>
      </c>
      <c r="C83" s="1" t="s">
        <v>219</v>
      </c>
      <c r="D83" s="1" t="s">
        <v>97</v>
      </c>
    </row>
    <row r="84" spans="1:4" x14ac:dyDescent="0.3">
      <c r="A84" t="s">
        <v>27</v>
      </c>
      <c r="B84">
        <v>10</v>
      </c>
      <c r="C84" s="1" t="s">
        <v>211</v>
      </c>
      <c r="D84" s="1" t="s">
        <v>98</v>
      </c>
    </row>
    <row r="85" spans="1:4" x14ac:dyDescent="0.3">
      <c r="A85" t="s">
        <v>27</v>
      </c>
      <c r="B85">
        <v>11</v>
      </c>
      <c r="C85" s="1" t="s">
        <v>211</v>
      </c>
      <c r="D85" s="1" t="s">
        <v>99</v>
      </c>
    </row>
    <row r="86" spans="1:4" x14ac:dyDescent="0.3">
      <c r="A86" t="s">
        <v>27</v>
      </c>
      <c r="B86">
        <v>12</v>
      </c>
      <c r="C86" s="1" t="s">
        <v>219</v>
      </c>
      <c r="D86" s="1" t="s">
        <v>100</v>
      </c>
    </row>
    <row r="87" spans="1:4" x14ac:dyDescent="0.3">
      <c r="A87" t="s">
        <v>27</v>
      </c>
      <c r="B87">
        <v>13</v>
      </c>
      <c r="C87" s="1" t="s">
        <v>211</v>
      </c>
      <c r="D87" s="1" t="s">
        <v>101</v>
      </c>
    </row>
    <row r="88" spans="1:4" x14ac:dyDescent="0.3">
      <c r="A88" t="s">
        <v>27</v>
      </c>
      <c r="B88">
        <v>14</v>
      </c>
      <c r="C88" s="1" t="s">
        <v>211</v>
      </c>
      <c r="D88" s="1" t="s">
        <v>102</v>
      </c>
    </row>
    <row r="90" spans="1:4" x14ac:dyDescent="0.3">
      <c r="A90" t="s">
        <v>228</v>
      </c>
      <c r="B90" t="s">
        <v>229</v>
      </c>
    </row>
    <row r="91" spans="1:4" x14ac:dyDescent="0.3">
      <c r="A91" t="s">
        <v>28</v>
      </c>
      <c r="B91">
        <v>0</v>
      </c>
      <c r="C91" s="1" t="s">
        <v>211</v>
      </c>
      <c r="D91" s="1" t="s">
        <v>25</v>
      </c>
    </row>
    <row r="92" spans="1:4" x14ac:dyDescent="0.3">
      <c r="A92" t="s">
        <v>28</v>
      </c>
      <c r="B92">
        <v>1</v>
      </c>
      <c r="C92" s="1" t="s">
        <v>211</v>
      </c>
      <c r="D92" s="1" t="s">
        <v>103</v>
      </c>
    </row>
    <row r="93" spans="1:4" x14ac:dyDescent="0.3">
      <c r="A93" t="s">
        <v>28</v>
      </c>
      <c r="B93">
        <v>2</v>
      </c>
      <c r="C93" s="1" t="s">
        <v>211</v>
      </c>
      <c r="D93" s="1" t="s">
        <v>104</v>
      </c>
    </row>
    <row r="94" spans="1:4" x14ac:dyDescent="0.3">
      <c r="A94" t="s">
        <v>28</v>
      </c>
      <c r="B94">
        <v>3</v>
      </c>
      <c r="C94" s="1" t="s">
        <v>214</v>
      </c>
      <c r="D94" s="1" t="s">
        <v>105</v>
      </c>
    </row>
    <row r="95" spans="1:4" x14ac:dyDescent="0.3">
      <c r="A95" t="s">
        <v>28</v>
      </c>
      <c r="B95">
        <v>4</v>
      </c>
      <c r="C95" s="1" t="s">
        <v>214</v>
      </c>
      <c r="D95" s="1" t="s">
        <v>106</v>
      </c>
    </row>
    <row r="96" spans="1:4" x14ac:dyDescent="0.3">
      <c r="A96" t="s">
        <v>28</v>
      </c>
      <c r="B96">
        <v>5</v>
      </c>
      <c r="C96" s="1" t="s">
        <v>214</v>
      </c>
      <c r="D96" s="1" t="s">
        <v>107</v>
      </c>
    </row>
    <row r="98" spans="1:4" x14ac:dyDescent="0.3">
      <c r="A98" t="s">
        <v>230</v>
      </c>
      <c r="B98" t="s">
        <v>231</v>
      </c>
    </row>
    <row r="99" spans="1:4" x14ac:dyDescent="0.3">
      <c r="A99" t="s">
        <v>29</v>
      </c>
      <c r="B99">
        <v>0</v>
      </c>
      <c r="C99" s="1" t="s">
        <v>211</v>
      </c>
      <c r="D99" s="1" t="s">
        <v>25</v>
      </c>
    </row>
    <row r="100" spans="1:4" x14ac:dyDescent="0.3">
      <c r="A100" t="s">
        <v>29</v>
      </c>
      <c r="B100">
        <v>1</v>
      </c>
      <c r="C100" s="1" t="s">
        <v>214</v>
      </c>
      <c r="D100" s="1" t="s">
        <v>108</v>
      </c>
    </row>
    <row r="101" spans="1:4" x14ac:dyDescent="0.3">
      <c r="A101" t="s">
        <v>29</v>
      </c>
      <c r="B101">
        <v>2</v>
      </c>
      <c r="C101" s="1" t="s">
        <v>216</v>
      </c>
      <c r="D101" s="1" t="s">
        <v>109</v>
      </c>
    </row>
    <row r="102" spans="1:4" x14ac:dyDescent="0.3">
      <c r="A102" t="s">
        <v>29</v>
      </c>
      <c r="B102">
        <v>3</v>
      </c>
      <c r="C102" s="1" t="s">
        <v>211</v>
      </c>
      <c r="D102" s="1" t="s">
        <v>110</v>
      </c>
    </row>
    <row r="103" spans="1:4" x14ac:dyDescent="0.3">
      <c r="A103" t="s">
        <v>29</v>
      </c>
      <c r="B103">
        <v>4</v>
      </c>
      <c r="C103" s="1" t="s">
        <v>211</v>
      </c>
      <c r="D103" s="1" t="s">
        <v>111</v>
      </c>
    </row>
    <row r="104" spans="1:4" x14ac:dyDescent="0.3">
      <c r="A104" t="s">
        <v>29</v>
      </c>
      <c r="B104">
        <v>5</v>
      </c>
      <c r="C104" s="1" t="s">
        <v>211</v>
      </c>
      <c r="D104" s="1" t="s">
        <v>112</v>
      </c>
    </row>
    <row r="105" spans="1:4" x14ac:dyDescent="0.3">
      <c r="A105" t="s">
        <v>29</v>
      </c>
      <c r="B105">
        <v>6</v>
      </c>
      <c r="C105" s="1" t="s">
        <v>211</v>
      </c>
      <c r="D105" s="1" t="s">
        <v>113</v>
      </c>
    </row>
    <row r="107" spans="1:4" x14ac:dyDescent="0.3">
      <c r="A107" t="s">
        <v>232</v>
      </c>
    </row>
    <row r="108" spans="1:4" x14ac:dyDescent="0.3">
      <c r="A108" t="s">
        <v>233</v>
      </c>
    </row>
    <row r="109" spans="1:4" x14ac:dyDescent="0.3">
      <c r="A109" t="s">
        <v>30</v>
      </c>
      <c r="B109">
        <v>0</v>
      </c>
      <c r="C109" s="1" t="s">
        <v>211</v>
      </c>
      <c r="D109" s="1" t="s">
        <v>25</v>
      </c>
    </row>
    <row r="110" spans="1:4" x14ac:dyDescent="0.3">
      <c r="A110" t="s">
        <v>30</v>
      </c>
      <c r="B110">
        <v>1</v>
      </c>
      <c r="C110" s="1" t="s">
        <v>214</v>
      </c>
      <c r="D110" s="1" t="s">
        <v>114</v>
      </c>
    </row>
    <row r="111" spans="1:4" x14ac:dyDescent="0.3">
      <c r="A111" t="s">
        <v>30</v>
      </c>
      <c r="B111">
        <v>2</v>
      </c>
      <c r="C111" s="1" t="s">
        <v>214</v>
      </c>
      <c r="D111" s="1" t="s">
        <v>115</v>
      </c>
    </row>
    <row r="112" spans="1:4" x14ac:dyDescent="0.3">
      <c r="A112" t="s">
        <v>30</v>
      </c>
      <c r="B112">
        <v>3</v>
      </c>
      <c r="C112" s="1" t="s">
        <v>214</v>
      </c>
      <c r="D112" s="1" t="s">
        <v>116</v>
      </c>
    </row>
    <row r="113" spans="1:4" x14ac:dyDescent="0.3">
      <c r="A113" t="s">
        <v>30</v>
      </c>
      <c r="B113">
        <v>4</v>
      </c>
      <c r="C113" s="1" t="s">
        <v>214</v>
      </c>
      <c r="D113" s="1" t="s">
        <v>117</v>
      </c>
    </row>
    <row r="114" spans="1:4" x14ac:dyDescent="0.3">
      <c r="A114" t="s">
        <v>30</v>
      </c>
      <c r="B114">
        <v>5</v>
      </c>
      <c r="C114" s="1" t="s">
        <v>214</v>
      </c>
      <c r="D114" s="1" t="s">
        <v>118</v>
      </c>
    </row>
    <row r="115" spans="1:4" x14ac:dyDescent="0.3">
      <c r="A115" t="s">
        <v>30</v>
      </c>
      <c r="B115">
        <v>6</v>
      </c>
      <c r="C115" s="1" t="s">
        <v>214</v>
      </c>
      <c r="D115" s="1" t="s">
        <v>119</v>
      </c>
    </row>
    <row r="116" spans="1:4" x14ac:dyDescent="0.3">
      <c r="A116" t="s">
        <v>30</v>
      </c>
      <c r="B116">
        <v>7</v>
      </c>
      <c r="C116" s="1" t="s">
        <v>214</v>
      </c>
      <c r="D116" s="1" t="s">
        <v>120</v>
      </c>
    </row>
    <row r="117" spans="1:4" x14ac:dyDescent="0.3">
      <c r="A117" t="s">
        <v>30</v>
      </c>
      <c r="B117">
        <v>8</v>
      </c>
      <c r="C117" s="1" t="s">
        <v>214</v>
      </c>
      <c r="D117" s="1" t="s">
        <v>121</v>
      </c>
    </row>
    <row r="118" spans="1:4" x14ac:dyDescent="0.3">
      <c r="A118" t="s">
        <v>30</v>
      </c>
      <c r="B118">
        <v>9</v>
      </c>
      <c r="C118" s="1" t="s">
        <v>214</v>
      </c>
      <c r="D118" s="1" t="s">
        <v>122</v>
      </c>
    </row>
    <row r="119" spans="1:4" x14ac:dyDescent="0.3">
      <c r="A119" t="s">
        <v>30</v>
      </c>
      <c r="B119">
        <v>10</v>
      </c>
      <c r="C119" s="1" t="s">
        <v>214</v>
      </c>
      <c r="D119" s="1" t="s">
        <v>123</v>
      </c>
    </row>
    <row r="120" spans="1:4" x14ac:dyDescent="0.3">
      <c r="A120" t="s">
        <v>30</v>
      </c>
      <c r="B120">
        <v>11</v>
      </c>
      <c r="C120" s="1" t="s">
        <v>214</v>
      </c>
      <c r="D120" s="1" t="s">
        <v>124</v>
      </c>
    </row>
    <row r="121" spans="1:4" x14ac:dyDescent="0.3">
      <c r="A121" t="s">
        <v>30</v>
      </c>
      <c r="B121">
        <v>12</v>
      </c>
      <c r="C121" s="1" t="s">
        <v>214</v>
      </c>
      <c r="D121" s="1" t="s">
        <v>125</v>
      </c>
    </row>
    <row r="122" spans="1:4" x14ac:dyDescent="0.3">
      <c r="A122" t="s">
        <v>30</v>
      </c>
      <c r="B122">
        <v>13</v>
      </c>
      <c r="C122" s="1" t="s">
        <v>211</v>
      </c>
      <c r="D122" s="1" t="s">
        <v>126</v>
      </c>
    </row>
    <row r="123" spans="1:4" x14ac:dyDescent="0.3">
      <c r="A123" t="s">
        <v>30</v>
      </c>
      <c r="B123">
        <v>14</v>
      </c>
      <c r="C123" s="1" t="s">
        <v>211</v>
      </c>
      <c r="D123" s="1" t="s">
        <v>127</v>
      </c>
    </row>
    <row r="124" spans="1:4" x14ac:dyDescent="0.3">
      <c r="A124" t="s">
        <v>30</v>
      </c>
      <c r="B124">
        <v>15</v>
      </c>
      <c r="C124" s="1" t="s">
        <v>211</v>
      </c>
      <c r="D124" s="1" t="s">
        <v>128</v>
      </c>
    </row>
    <row r="125" spans="1:4" x14ac:dyDescent="0.3">
      <c r="A125" t="s">
        <v>30</v>
      </c>
      <c r="B125">
        <v>16</v>
      </c>
      <c r="C125" s="1" t="s">
        <v>214</v>
      </c>
      <c r="D125" s="1" t="s">
        <v>129</v>
      </c>
    </row>
    <row r="126" spans="1:4" x14ac:dyDescent="0.3">
      <c r="A126" t="s">
        <v>30</v>
      </c>
      <c r="B126">
        <v>17</v>
      </c>
      <c r="C126" s="1" t="s">
        <v>214</v>
      </c>
      <c r="D126" s="1" t="s">
        <v>130</v>
      </c>
    </row>
    <row r="127" spans="1:4" x14ac:dyDescent="0.3">
      <c r="A127" t="s">
        <v>30</v>
      </c>
      <c r="B127">
        <v>18</v>
      </c>
      <c r="C127" s="1" t="s">
        <v>211</v>
      </c>
      <c r="D127" s="1" t="s">
        <v>131</v>
      </c>
    </row>
    <row r="128" spans="1:4" x14ac:dyDescent="0.3">
      <c r="A128" t="s">
        <v>234</v>
      </c>
    </row>
    <row r="129" spans="1:4" x14ac:dyDescent="0.3">
      <c r="A129" t="s">
        <v>31</v>
      </c>
      <c r="B129">
        <v>0</v>
      </c>
      <c r="C129" s="1" t="s">
        <v>211</v>
      </c>
      <c r="D129" s="1" t="s">
        <v>25</v>
      </c>
    </row>
    <row r="130" spans="1:4" x14ac:dyDescent="0.3">
      <c r="A130" t="s">
        <v>31</v>
      </c>
      <c r="B130">
        <v>1</v>
      </c>
      <c r="C130" s="1" t="s">
        <v>211</v>
      </c>
      <c r="D130" s="1" t="s">
        <v>132</v>
      </c>
    </row>
    <row r="131" spans="1:4" x14ac:dyDescent="0.3">
      <c r="A131" t="s">
        <v>31</v>
      </c>
      <c r="B131">
        <v>2</v>
      </c>
      <c r="C131" s="1" t="s">
        <v>214</v>
      </c>
      <c r="D131" s="1" t="s">
        <v>133</v>
      </c>
    </row>
    <row r="132" spans="1:4" x14ac:dyDescent="0.3">
      <c r="A132" t="s">
        <v>31</v>
      </c>
      <c r="B132">
        <v>3</v>
      </c>
      <c r="C132" s="1" t="s">
        <v>214</v>
      </c>
      <c r="D132" s="1" t="s">
        <v>134</v>
      </c>
    </row>
    <row r="133" spans="1:4" x14ac:dyDescent="0.3">
      <c r="A133" t="s">
        <v>31</v>
      </c>
      <c r="B133">
        <v>4</v>
      </c>
      <c r="C133" s="1" t="s">
        <v>211</v>
      </c>
      <c r="D133" s="1" t="s">
        <v>135</v>
      </c>
    </row>
    <row r="134" spans="1:4" x14ac:dyDescent="0.3">
      <c r="A134" t="s">
        <v>31</v>
      </c>
      <c r="B134">
        <v>5</v>
      </c>
      <c r="C134" s="1" t="s">
        <v>214</v>
      </c>
      <c r="D134" s="1" t="s">
        <v>136</v>
      </c>
    </row>
    <row r="135" spans="1:4" x14ac:dyDescent="0.3">
      <c r="A135" t="s">
        <v>31</v>
      </c>
      <c r="B135">
        <v>6</v>
      </c>
      <c r="C135" s="1" t="s">
        <v>211</v>
      </c>
      <c r="D135" s="1" t="s">
        <v>137</v>
      </c>
    </row>
    <row r="136" spans="1:4" x14ac:dyDescent="0.3">
      <c r="A136" t="s">
        <v>31</v>
      </c>
      <c r="B136">
        <v>7</v>
      </c>
      <c r="C136" s="1" t="s">
        <v>214</v>
      </c>
      <c r="D136" s="1" t="s">
        <v>138</v>
      </c>
    </row>
    <row r="137" spans="1:4" x14ac:dyDescent="0.3">
      <c r="A137" t="s">
        <v>31</v>
      </c>
      <c r="B137">
        <v>8</v>
      </c>
      <c r="C137" s="1" t="s">
        <v>214</v>
      </c>
      <c r="D137" s="1" t="s">
        <v>139</v>
      </c>
    </row>
    <row r="138" spans="1:4" x14ac:dyDescent="0.3">
      <c r="A138" t="s">
        <v>31</v>
      </c>
      <c r="B138">
        <v>9</v>
      </c>
      <c r="C138" s="1" t="s">
        <v>214</v>
      </c>
      <c r="D138" s="1" t="s">
        <v>140</v>
      </c>
    </row>
    <row r="139" spans="1:4" x14ac:dyDescent="0.3">
      <c r="A139" t="s">
        <v>31</v>
      </c>
      <c r="B139">
        <v>10</v>
      </c>
      <c r="C139" s="1" t="s">
        <v>214</v>
      </c>
      <c r="D139" s="1" t="s">
        <v>141</v>
      </c>
    </row>
    <row r="140" spans="1:4" x14ac:dyDescent="0.3">
      <c r="A140" t="s">
        <v>31</v>
      </c>
      <c r="B140">
        <v>11</v>
      </c>
      <c r="C140" s="1" t="s">
        <v>214</v>
      </c>
      <c r="D140" s="1" t="s">
        <v>142</v>
      </c>
    </row>
    <row r="141" spans="1:4" x14ac:dyDescent="0.3">
      <c r="A141" t="s">
        <v>31</v>
      </c>
      <c r="B141">
        <v>12</v>
      </c>
      <c r="C141" s="1" t="s">
        <v>214</v>
      </c>
      <c r="D141" s="1" t="s">
        <v>143</v>
      </c>
    </row>
    <row r="142" spans="1:4" x14ac:dyDescent="0.3">
      <c r="A142" t="s">
        <v>235</v>
      </c>
      <c r="B142" t="s">
        <v>236</v>
      </c>
    </row>
    <row r="143" spans="1:4" x14ac:dyDescent="0.3">
      <c r="A143" t="s">
        <v>32</v>
      </c>
      <c r="B143">
        <v>0</v>
      </c>
      <c r="C143" s="1" t="s">
        <v>211</v>
      </c>
      <c r="D143" s="1" t="s">
        <v>25</v>
      </c>
    </row>
    <row r="144" spans="1:4" x14ac:dyDescent="0.3">
      <c r="A144" t="s">
        <v>32</v>
      </c>
      <c r="B144">
        <v>1</v>
      </c>
      <c r="C144" s="1" t="s">
        <v>214</v>
      </c>
      <c r="D144" s="1" t="s">
        <v>144</v>
      </c>
    </row>
    <row r="145" spans="1:4" x14ac:dyDescent="0.3">
      <c r="A145" t="s">
        <v>32</v>
      </c>
      <c r="B145">
        <v>2</v>
      </c>
      <c r="C145" s="1" t="s">
        <v>214</v>
      </c>
      <c r="D145" s="1" t="s">
        <v>145</v>
      </c>
    </row>
    <row r="146" spans="1:4" x14ac:dyDescent="0.3">
      <c r="A146" t="s">
        <v>32</v>
      </c>
      <c r="B146">
        <v>3</v>
      </c>
      <c r="C146" s="1" t="s">
        <v>214</v>
      </c>
      <c r="D146" s="1" t="s">
        <v>146</v>
      </c>
    </row>
    <row r="147" spans="1:4" x14ac:dyDescent="0.3">
      <c r="A147" t="s">
        <v>32</v>
      </c>
      <c r="B147">
        <v>4</v>
      </c>
      <c r="C147" s="1" t="s">
        <v>214</v>
      </c>
      <c r="D147" s="1" t="s">
        <v>147</v>
      </c>
    </row>
    <row r="148" spans="1:4" x14ac:dyDescent="0.3">
      <c r="A148" t="s">
        <v>32</v>
      </c>
      <c r="B148">
        <v>5</v>
      </c>
      <c r="C148" s="1" t="s">
        <v>214</v>
      </c>
      <c r="D148" s="1" t="s">
        <v>148</v>
      </c>
    </row>
    <row r="149" spans="1:4" x14ac:dyDescent="0.3">
      <c r="A149" t="s">
        <v>32</v>
      </c>
      <c r="B149">
        <v>6</v>
      </c>
      <c r="C149" s="1" t="s">
        <v>211</v>
      </c>
      <c r="D149" s="1" t="s">
        <v>149</v>
      </c>
    </row>
    <row r="150" spans="1:4" x14ac:dyDescent="0.3">
      <c r="A150" t="s">
        <v>32</v>
      </c>
      <c r="B150">
        <v>7</v>
      </c>
      <c r="C150" s="1" t="s">
        <v>211</v>
      </c>
      <c r="D150" s="1" t="s">
        <v>150</v>
      </c>
    </row>
    <row r="151" spans="1:4" x14ac:dyDescent="0.3">
      <c r="A151" t="s">
        <v>32</v>
      </c>
      <c r="B151">
        <v>8</v>
      </c>
      <c r="C151" s="1" t="s">
        <v>211</v>
      </c>
      <c r="D151" s="1" t="s">
        <v>151</v>
      </c>
    </row>
    <row r="152" spans="1:4" x14ac:dyDescent="0.3">
      <c r="A152" t="s">
        <v>32</v>
      </c>
      <c r="B152">
        <v>9</v>
      </c>
      <c r="C152" s="1" t="s">
        <v>211</v>
      </c>
      <c r="D152" s="1" t="s">
        <v>152</v>
      </c>
    </row>
    <row r="153" spans="1:4" x14ac:dyDescent="0.3">
      <c r="A153" t="s">
        <v>32</v>
      </c>
      <c r="B153">
        <v>10</v>
      </c>
      <c r="C153" s="1" t="s">
        <v>211</v>
      </c>
      <c r="D153" s="1" t="s">
        <v>153</v>
      </c>
    </row>
    <row r="155" spans="1:4" x14ac:dyDescent="0.3">
      <c r="A155" t="s">
        <v>237</v>
      </c>
      <c r="B155" t="s">
        <v>231</v>
      </c>
    </row>
    <row r="156" spans="1:4" x14ac:dyDescent="0.3">
      <c r="A156" t="s">
        <v>33</v>
      </c>
      <c r="B156">
        <v>0</v>
      </c>
      <c r="C156" s="1" t="s">
        <v>211</v>
      </c>
      <c r="D156" s="1" t="s">
        <v>25</v>
      </c>
    </row>
    <row r="157" spans="1:4" x14ac:dyDescent="0.3">
      <c r="A157" t="s">
        <v>33</v>
      </c>
      <c r="B157">
        <v>1</v>
      </c>
      <c r="C157" s="1" t="s">
        <v>211</v>
      </c>
      <c r="D157" s="1" t="s">
        <v>154</v>
      </c>
    </row>
    <row r="158" spans="1:4" x14ac:dyDescent="0.3">
      <c r="A158" t="s">
        <v>33</v>
      </c>
      <c r="B158">
        <v>2</v>
      </c>
      <c r="C158" s="1" t="s">
        <v>214</v>
      </c>
      <c r="D158" s="1" t="s">
        <v>155</v>
      </c>
    </row>
    <row r="159" spans="1:4" x14ac:dyDescent="0.3">
      <c r="A159" t="s">
        <v>33</v>
      </c>
      <c r="B159">
        <v>3</v>
      </c>
      <c r="C159" s="1" t="s">
        <v>214</v>
      </c>
      <c r="D159" s="1" t="s">
        <v>156</v>
      </c>
    </row>
    <row r="161" spans="1:4" x14ac:dyDescent="0.3">
      <c r="A161" t="s">
        <v>34</v>
      </c>
      <c r="B161">
        <v>0</v>
      </c>
      <c r="C161" s="1" t="s">
        <v>211</v>
      </c>
      <c r="D161" s="1" t="s">
        <v>25</v>
      </c>
    </row>
    <row r="162" spans="1:4" x14ac:dyDescent="0.3">
      <c r="A162" t="s">
        <v>34</v>
      </c>
      <c r="B162">
        <v>1</v>
      </c>
      <c r="C162" s="1" t="s">
        <v>216</v>
      </c>
      <c r="D162" s="1" t="s">
        <v>157</v>
      </c>
    </row>
    <row r="164" spans="1:4" x14ac:dyDescent="0.3">
      <c r="A164" t="s">
        <v>238</v>
      </c>
      <c r="B164" t="s">
        <v>239</v>
      </c>
    </row>
    <row r="165" spans="1:4" x14ac:dyDescent="0.3">
      <c r="A165" t="s">
        <v>35</v>
      </c>
      <c r="B165">
        <v>0</v>
      </c>
      <c r="C165" s="1" t="s">
        <v>211</v>
      </c>
      <c r="D165" s="1" t="s">
        <v>25</v>
      </c>
    </row>
    <row r="166" spans="1:4" x14ac:dyDescent="0.3">
      <c r="A166" t="s">
        <v>35</v>
      </c>
      <c r="B166">
        <v>1</v>
      </c>
      <c r="C166" s="1" t="s">
        <v>211</v>
      </c>
      <c r="D166" s="1" t="s">
        <v>158</v>
      </c>
    </row>
    <row r="167" spans="1:4" x14ac:dyDescent="0.3">
      <c r="A167" t="s">
        <v>35</v>
      </c>
      <c r="B167">
        <v>2</v>
      </c>
      <c r="C167" s="1" t="s">
        <v>219</v>
      </c>
      <c r="D167" s="1" t="s">
        <v>159</v>
      </c>
    </row>
    <row r="168" spans="1:4" x14ac:dyDescent="0.3">
      <c r="A168" t="s">
        <v>35</v>
      </c>
      <c r="B168">
        <v>3</v>
      </c>
      <c r="C168" s="1" t="s">
        <v>219</v>
      </c>
      <c r="D168" s="1" t="s">
        <v>160</v>
      </c>
    </row>
    <row r="169" spans="1:4" x14ac:dyDescent="0.3">
      <c r="A169" t="s">
        <v>35</v>
      </c>
      <c r="B169">
        <v>4</v>
      </c>
      <c r="C169" s="1" t="s">
        <v>219</v>
      </c>
      <c r="D169" s="1" t="s">
        <v>161</v>
      </c>
    </row>
    <row r="170" spans="1:4" x14ac:dyDescent="0.3">
      <c r="A170" t="s">
        <v>35</v>
      </c>
      <c r="B170">
        <v>5</v>
      </c>
      <c r="C170" s="1" t="s">
        <v>219</v>
      </c>
      <c r="D170" s="1" t="s">
        <v>162</v>
      </c>
    </row>
    <row r="171" spans="1:4" x14ac:dyDescent="0.3">
      <c r="A171" t="s">
        <v>35</v>
      </c>
      <c r="B171">
        <v>6</v>
      </c>
      <c r="C171" s="1" t="s">
        <v>214</v>
      </c>
      <c r="D171" s="1" t="s">
        <v>163</v>
      </c>
    </row>
    <row r="172" spans="1:4" x14ac:dyDescent="0.3">
      <c r="A172" t="s">
        <v>35</v>
      </c>
      <c r="B172">
        <v>7</v>
      </c>
      <c r="C172" s="1" t="s">
        <v>214</v>
      </c>
      <c r="D172" s="1" t="s">
        <v>164</v>
      </c>
    </row>
    <row r="173" spans="1:4" x14ac:dyDescent="0.3">
      <c r="A173" t="s">
        <v>35</v>
      </c>
      <c r="B173">
        <v>8</v>
      </c>
      <c r="C173" s="1" t="s">
        <v>214</v>
      </c>
      <c r="D173" s="1" t="s">
        <v>165</v>
      </c>
    </row>
    <row r="174" spans="1:4" x14ac:dyDescent="0.3">
      <c r="A174" t="s">
        <v>35</v>
      </c>
      <c r="B174">
        <v>9</v>
      </c>
      <c r="C174" s="1" t="s">
        <v>214</v>
      </c>
      <c r="D174" s="1" t="s">
        <v>166</v>
      </c>
    </row>
    <row r="175" spans="1:4" x14ac:dyDescent="0.3">
      <c r="A175" t="s">
        <v>35</v>
      </c>
      <c r="B175">
        <v>10</v>
      </c>
      <c r="C175" s="1" t="s">
        <v>216</v>
      </c>
      <c r="D175" s="1" t="s">
        <v>167</v>
      </c>
    </row>
    <row r="177" spans="1:4" x14ac:dyDescent="0.3">
      <c r="A177" t="s">
        <v>238</v>
      </c>
      <c r="B177" t="s">
        <v>239</v>
      </c>
    </row>
    <row r="178" spans="1:4" x14ac:dyDescent="0.3">
      <c r="A178" t="s">
        <v>36</v>
      </c>
      <c r="B178">
        <v>0</v>
      </c>
      <c r="C178" s="1" t="s">
        <v>211</v>
      </c>
      <c r="D178" s="1" t="s">
        <v>25</v>
      </c>
    </row>
    <row r="179" spans="1:4" x14ac:dyDescent="0.3">
      <c r="A179" t="s">
        <v>36</v>
      </c>
      <c r="B179">
        <v>1</v>
      </c>
      <c r="C179" s="1" t="s">
        <v>214</v>
      </c>
      <c r="D179" s="1" t="s">
        <v>168</v>
      </c>
    </row>
    <row r="180" spans="1:4" x14ac:dyDescent="0.3">
      <c r="A180" t="s">
        <v>36</v>
      </c>
      <c r="B180">
        <v>2</v>
      </c>
      <c r="C180" s="1" t="s">
        <v>214</v>
      </c>
      <c r="D180" s="1" t="s">
        <v>169</v>
      </c>
    </row>
    <row r="181" spans="1:4" x14ac:dyDescent="0.3">
      <c r="A181" t="s">
        <v>36</v>
      </c>
      <c r="B181">
        <v>3</v>
      </c>
      <c r="C181" s="1" t="s">
        <v>214</v>
      </c>
      <c r="D181" s="1" t="s">
        <v>170</v>
      </c>
    </row>
    <row r="182" spans="1:4" x14ac:dyDescent="0.3">
      <c r="A182" t="s">
        <v>36</v>
      </c>
      <c r="B182">
        <v>4</v>
      </c>
      <c r="C182" s="1" t="s">
        <v>211</v>
      </c>
      <c r="D182" s="1" t="s">
        <v>171</v>
      </c>
    </row>
    <row r="183" spans="1:4" x14ac:dyDescent="0.3">
      <c r="A183" t="s">
        <v>36</v>
      </c>
      <c r="B183">
        <v>5</v>
      </c>
      <c r="C183" s="1" t="s">
        <v>211</v>
      </c>
      <c r="D183" s="1" t="s">
        <v>172</v>
      </c>
    </row>
    <row r="184" spans="1:4" x14ac:dyDescent="0.3">
      <c r="A184" t="s">
        <v>36</v>
      </c>
      <c r="B184">
        <v>6</v>
      </c>
      <c r="C184" s="1" t="s">
        <v>211</v>
      </c>
      <c r="D184" s="1" t="s">
        <v>173</v>
      </c>
    </row>
    <row r="185" spans="1:4" x14ac:dyDescent="0.3">
      <c r="A185" t="s">
        <v>36</v>
      </c>
      <c r="B185">
        <v>7</v>
      </c>
      <c r="C185" s="1" t="s">
        <v>211</v>
      </c>
      <c r="D185" s="1" t="s">
        <v>174</v>
      </c>
    </row>
    <row r="186" spans="1:4" x14ac:dyDescent="0.3">
      <c r="A186" t="s">
        <v>36</v>
      </c>
      <c r="B186">
        <v>8</v>
      </c>
      <c r="C186" s="1" t="s">
        <v>211</v>
      </c>
      <c r="D186" s="1" t="s">
        <v>175</v>
      </c>
    </row>
    <row r="187" spans="1:4" x14ac:dyDescent="0.3">
      <c r="A187" t="s">
        <v>36</v>
      </c>
      <c r="B187">
        <v>9</v>
      </c>
      <c r="C187" s="1" t="s">
        <v>211</v>
      </c>
      <c r="D187" s="1" t="s">
        <v>176</v>
      </c>
    </row>
    <row r="188" spans="1:4" x14ac:dyDescent="0.3">
      <c r="A188" t="s">
        <v>36</v>
      </c>
      <c r="B188">
        <v>10</v>
      </c>
      <c r="C188" s="1" t="s">
        <v>214</v>
      </c>
      <c r="D188" s="1" t="s">
        <v>177</v>
      </c>
    </row>
    <row r="189" spans="1:4" x14ac:dyDescent="0.3">
      <c r="A189" t="s">
        <v>36</v>
      </c>
      <c r="B189">
        <v>11</v>
      </c>
      <c r="C189" s="1" t="s">
        <v>214</v>
      </c>
      <c r="D189" s="1" t="s">
        <v>178</v>
      </c>
    </row>
    <row r="190" spans="1:4" x14ac:dyDescent="0.3">
      <c r="A190" t="s">
        <v>36</v>
      </c>
      <c r="B190">
        <v>12</v>
      </c>
      <c r="C190" s="1" t="s">
        <v>214</v>
      </c>
      <c r="D190" s="1" t="s">
        <v>179</v>
      </c>
    </row>
    <row r="191" spans="1:4" x14ac:dyDescent="0.3">
      <c r="A191" t="s">
        <v>36</v>
      </c>
      <c r="B191">
        <v>13</v>
      </c>
      <c r="C191" s="1" t="s">
        <v>214</v>
      </c>
      <c r="D191" s="1" t="s">
        <v>180</v>
      </c>
    </row>
    <row r="193" spans="1:4" x14ac:dyDescent="0.3">
      <c r="A193" t="s">
        <v>240</v>
      </c>
      <c r="B193" t="s">
        <v>231</v>
      </c>
    </row>
    <row r="194" spans="1:4" x14ac:dyDescent="0.3">
      <c r="A194" t="s">
        <v>37</v>
      </c>
      <c r="B194">
        <v>0</v>
      </c>
      <c r="C194" s="1" t="s">
        <v>211</v>
      </c>
      <c r="D194" s="1" t="s">
        <v>25</v>
      </c>
    </row>
    <row r="195" spans="1:4" x14ac:dyDescent="0.3">
      <c r="A195" t="s">
        <v>37</v>
      </c>
      <c r="B195">
        <v>1</v>
      </c>
      <c r="C195" s="1" t="s">
        <v>214</v>
      </c>
      <c r="D195" s="1" t="s">
        <v>181</v>
      </c>
    </row>
    <row r="196" spans="1:4" x14ac:dyDescent="0.3">
      <c r="A196" t="s">
        <v>37</v>
      </c>
      <c r="B196">
        <v>2</v>
      </c>
      <c r="C196" s="1" t="s">
        <v>214</v>
      </c>
      <c r="D196" s="1" t="s">
        <v>182</v>
      </c>
    </row>
    <row r="197" spans="1:4" x14ac:dyDescent="0.3">
      <c r="A197" t="s">
        <v>37</v>
      </c>
      <c r="B197">
        <v>3</v>
      </c>
      <c r="C197" s="1" t="s">
        <v>214</v>
      </c>
      <c r="D197" s="1" t="s">
        <v>183</v>
      </c>
    </row>
    <row r="198" spans="1:4" x14ac:dyDescent="0.3">
      <c r="A198" t="s">
        <v>37</v>
      </c>
      <c r="B198">
        <v>4</v>
      </c>
      <c r="C198" s="1" t="s">
        <v>214</v>
      </c>
      <c r="D198" s="1" t="s">
        <v>184</v>
      </c>
    </row>
    <row r="199" spans="1:4" x14ac:dyDescent="0.3">
      <c r="A199" t="s">
        <v>37</v>
      </c>
      <c r="B199">
        <v>5</v>
      </c>
      <c r="C199" s="1" t="s">
        <v>214</v>
      </c>
      <c r="D199" s="1" t="s">
        <v>185</v>
      </c>
    </row>
    <row r="200" spans="1:4" x14ac:dyDescent="0.3">
      <c r="A200" t="s">
        <v>37</v>
      </c>
      <c r="B200">
        <v>6</v>
      </c>
      <c r="C200" s="1" t="s">
        <v>214</v>
      </c>
      <c r="D200" s="1" t="s">
        <v>186</v>
      </c>
    </row>
    <row r="202" spans="1:4" x14ac:dyDescent="0.3">
      <c r="A202" t="s">
        <v>220</v>
      </c>
    </row>
    <row r="203" spans="1:4" x14ac:dyDescent="0.3">
      <c r="A203" t="s">
        <v>38</v>
      </c>
      <c r="B203">
        <v>0</v>
      </c>
      <c r="C203" s="1" t="s">
        <v>211</v>
      </c>
      <c r="D203" s="1" t="s">
        <v>25</v>
      </c>
    </row>
    <row r="204" spans="1:4" x14ac:dyDescent="0.3">
      <c r="A204" t="s">
        <v>38</v>
      </c>
      <c r="B204">
        <v>1</v>
      </c>
      <c r="C204" s="1" t="s">
        <v>214</v>
      </c>
      <c r="D204" s="1" t="s">
        <v>490</v>
      </c>
    </row>
    <row r="205" spans="1:4" x14ac:dyDescent="0.3">
      <c r="A205" t="s">
        <v>38</v>
      </c>
      <c r="B205">
        <v>2</v>
      </c>
      <c r="C205" s="1" t="s">
        <v>214</v>
      </c>
      <c r="D205" s="1" t="s">
        <v>187</v>
      </c>
    </row>
    <row r="206" spans="1:4" x14ac:dyDescent="0.3">
      <c r="A206" t="s">
        <v>38</v>
      </c>
      <c r="B206">
        <v>3</v>
      </c>
      <c r="C206" s="1" t="s">
        <v>214</v>
      </c>
      <c r="D206" s="1" t="s">
        <v>188</v>
      </c>
    </row>
    <row r="207" spans="1:4" x14ac:dyDescent="0.3">
      <c r="A207" t="s">
        <v>38</v>
      </c>
      <c r="B207">
        <v>4</v>
      </c>
      <c r="C207" s="1" t="s">
        <v>214</v>
      </c>
      <c r="D207" s="1" t="s">
        <v>189</v>
      </c>
    </row>
    <row r="208" spans="1:4" x14ac:dyDescent="0.3">
      <c r="A208" t="s">
        <v>38</v>
      </c>
      <c r="B208">
        <v>5</v>
      </c>
      <c r="C208" s="1" t="s">
        <v>211</v>
      </c>
      <c r="D208" s="1" t="s">
        <v>491</v>
      </c>
    </row>
    <row r="209" spans="1:4" x14ac:dyDescent="0.3">
      <c r="A209" t="s">
        <v>38</v>
      </c>
      <c r="B209">
        <v>6</v>
      </c>
      <c r="C209" s="1" t="s">
        <v>211</v>
      </c>
      <c r="D209" s="1" t="s">
        <v>492</v>
      </c>
    </row>
    <row r="211" spans="1:4" x14ac:dyDescent="0.3">
      <c r="A211" t="s">
        <v>241</v>
      </c>
      <c r="B211" t="s">
        <v>242</v>
      </c>
    </row>
    <row r="212" spans="1:4" x14ac:dyDescent="0.3">
      <c r="A212" t="s">
        <v>39</v>
      </c>
      <c r="B212">
        <v>0</v>
      </c>
      <c r="C212" s="1" t="s">
        <v>211</v>
      </c>
      <c r="D212" s="1" t="s">
        <v>25</v>
      </c>
    </row>
    <row r="213" spans="1:4" x14ac:dyDescent="0.3">
      <c r="A213" t="s">
        <v>39</v>
      </c>
      <c r="B213">
        <v>1</v>
      </c>
      <c r="C213" s="1" t="s">
        <v>211</v>
      </c>
      <c r="D213" s="1" t="s">
        <v>493</v>
      </c>
    </row>
    <row r="214" spans="1:4" x14ac:dyDescent="0.3">
      <c r="A214" t="s">
        <v>39</v>
      </c>
      <c r="B214">
        <v>2</v>
      </c>
      <c r="C214" s="1" t="s">
        <v>211</v>
      </c>
      <c r="D214" s="1" t="s">
        <v>494</v>
      </c>
    </row>
    <row r="216" spans="1:4" x14ac:dyDescent="0.3">
      <c r="A216" t="s">
        <v>243</v>
      </c>
      <c r="B216" t="s">
        <v>244</v>
      </c>
    </row>
    <row r="217" spans="1:4" x14ac:dyDescent="0.3">
      <c r="A217" t="s">
        <v>40</v>
      </c>
      <c r="B217">
        <v>0</v>
      </c>
      <c r="C217" s="1" t="s">
        <v>211</v>
      </c>
      <c r="D217" s="1" t="s">
        <v>25</v>
      </c>
    </row>
    <row r="218" spans="1:4" x14ac:dyDescent="0.3">
      <c r="A218" t="s">
        <v>40</v>
      </c>
      <c r="B218">
        <v>1</v>
      </c>
      <c r="C218" s="1" t="s">
        <v>211</v>
      </c>
      <c r="D218" s="1" t="s">
        <v>190</v>
      </c>
    </row>
    <row r="219" spans="1:4" x14ac:dyDescent="0.3">
      <c r="A219" t="s">
        <v>40</v>
      </c>
      <c r="B219">
        <v>2</v>
      </c>
      <c r="C219" s="1" t="s">
        <v>211</v>
      </c>
      <c r="D219" s="1" t="s">
        <v>191</v>
      </c>
    </row>
    <row r="220" spans="1:4" x14ac:dyDescent="0.3">
      <c r="A220" t="s">
        <v>40</v>
      </c>
      <c r="B220">
        <v>3</v>
      </c>
      <c r="C220" s="1" t="s">
        <v>211</v>
      </c>
      <c r="D220" s="1" t="s">
        <v>192</v>
      </c>
    </row>
    <row r="222" spans="1:4" x14ac:dyDescent="0.3">
      <c r="A222" t="s">
        <v>245</v>
      </c>
    </row>
    <row r="223" spans="1:4" x14ac:dyDescent="0.3">
      <c r="A223" t="s">
        <v>41</v>
      </c>
      <c r="B223">
        <v>0</v>
      </c>
      <c r="C223" s="1" t="s">
        <v>211</v>
      </c>
      <c r="D223" s="1" t="s">
        <v>25</v>
      </c>
    </row>
    <row r="224" spans="1:4" x14ac:dyDescent="0.3">
      <c r="A224" t="s">
        <v>41</v>
      </c>
      <c r="B224">
        <v>1</v>
      </c>
      <c r="C224" s="1" t="s">
        <v>211</v>
      </c>
      <c r="D224" s="1" t="s">
        <v>193</v>
      </c>
    </row>
    <row r="225" spans="1:4" x14ac:dyDescent="0.3">
      <c r="A225" t="s">
        <v>41</v>
      </c>
      <c r="B225">
        <v>2</v>
      </c>
      <c r="C225" s="1" t="s">
        <v>214</v>
      </c>
      <c r="D225" s="1" t="s">
        <v>194</v>
      </c>
    </row>
    <row r="226" spans="1:4" x14ac:dyDescent="0.3">
      <c r="A226" t="s">
        <v>41</v>
      </c>
      <c r="B226">
        <v>3</v>
      </c>
      <c r="C226" s="1" t="s">
        <v>246</v>
      </c>
      <c r="D226" s="1" t="s">
        <v>195</v>
      </c>
    </row>
    <row r="227" spans="1:4" x14ac:dyDescent="0.3">
      <c r="A227" t="s">
        <v>41</v>
      </c>
      <c r="B227">
        <v>4</v>
      </c>
      <c r="C227" s="1" t="s">
        <v>246</v>
      </c>
      <c r="D227" s="1" t="s">
        <v>196</v>
      </c>
    </row>
    <row r="228" spans="1:4" x14ac:dyDescent="0.3">
      <c r="A228" t="s">
        <v>41</v>
      </c>
      <c r="B228">
        <v>5</v>
      </c>
      <c r="C228" s="1" t="s">
        <v>214</v>
      </c>
      <c r="D228" s="1" t="s">
        <v>197</v>
      </c>
    </row>
    <row r="229" spans="1:4" x14ac:dyDescent="0.3">
      <c r="A229" t="s">
        <v>41</v>
      </c>
      <c r="B229">
        <v>6</v>
      </c>
      <c r="C229" s="1" t="s">
        <v>214</v>
      </c>
      <c r="D229" s="1" t="s">
        <v>198</v>
      </c>
    </row>
    <row r="230" spans="1:4" x14ac:dyDescent="0.3">
      <c r="A230" t="s">
        <v>41</v>
      </c>
      <c r="B230">
        <v>7</v>
      </c>
      <c r="C230" s="1" t="s">
        <v>211</v>
      </c>
      <c r="D230" s="1" t="s">
        <v>199</v>
      </c>
    </row>
    <row r="231" spans="1:4" x14ac:dyDescent="0.3">
      <c r="A231" t="s">
        <v>41</v>
      </c>
      <c r="B231">
        <v>8</v>
      </c>
      <c r="C231" s="1" t="s">
        <v>211</v>
      </c>
      <c r="D231" s="1" t="s">
        <v>200</v>
      </c>
    </row>
    <row r="232" spans="1:4" x14ac:dyDescent="0.3">
      <c r="A232" t="s">
        <v>41</v>
      </c>
      <c r="B232">
        <v>9</v>
      </c>
      <c r="C232" s="1" t="s">
        <v>211</v>
      </c>
      <c r="D232" s="1" t="s">
        <v>201</v>
      </c>
    </row>
    <row r="233" spans="1:4" x14ac:dyDescent="0.3">
      <c r="A233" t="s">
        <v>41</v>
      </c>
      <c r="B233">
        <v>10</v>
      </c>
      <c r="C233" s="1" t="s">
        <v>211</v>
      </c>
      <c r="D233" s="1" t="s">
        <v>202</v>
      </c>
    </row>
    <row r="234" spans="1:4" x14ac:dyDescent="0.3">
      <c r="A234" t="s">
        <v>41</v>
      </c>
      <c r="B234">
        <v>11</v>
      </c>
      <c r="C234" s="1" t="s">
        <v>211</v>
      </c>
      <c r="D234" s="1" t="s">
        <v>203</v>
      </c>
    </row>
    <row r="236" spans="1:4" x14ac:dyDescent="0.3">
      <c r="A236" t="s">
        <v>33</v>
      </c>
      <c r="B236">
        <v>4</v>
      </c>
      <c r="C236" s="1" t="s">
        <v>214</v>
      </c>
      <c r="D236" s="1" t="s">
        <v>495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3C392-3690-4835-9500-54CC905F1222}">
  <dimension ref="A1:J234"/>
  <sheetViews>
    <sheetView workbookViewId="0">
      <selection activeCell="G1" sqref="G1:G1048576"/>
    </sheetView>
  </sheetViews>
  <sheetFormatPr defaultRowHeight="14.4" x14ac:dyDescent="0.3"/>
  <sheetData>
    <row r="1" spans="1:9" x14ac:dyDescent="0.3">
      <c r="A1" t="s">
        <v>0</v>
      </c>
    </row>
    <row r="2" spans="1:9" x14ac:dyDescent="0.3">
      <c r="A2" t="s">
        <v>247</v>
      </c>
      <c r="B2">
        <v>0</v>
      </c>
      <c r="C2" t="s">
        <v>248</v>
      </c>
      <c r="D2">
        <v>0</v>
      </c>
      <c r="E2">
        <v>2</v>
      </c>
      <c r="F2">
        <v>0</v>
      </c>
      <c r="G2" s="1" t="s">
        <v>249</v>
      </c>
    </row>
    <row r="3" spans="1:9" x14ac:dyDescent="0.3">
      <c r="A3" t="s">
        <v>247</v>
      </c>
      <c r="B3">
        <v>1</v>
      </c>
      <c r="C3" t="s">
        <v>250</v>
      </c>
      <c r="D3">
        <v>0</v>
      </c>
      <c r="E3" t="s">
        <v>251</v>
      </c>
      <c r="G3" s="1" t="s">
        <v>252</v>
      </c>
      <c r="H3" t="s">
        <v>253</v>
      </c>
      <c r="I3" t="s">
        <v>254</v>
      </c>
    </row>
    <row r="4" spans="1:9" x14ac:dyDescent="0.3">
      <c r="A4" t="s">
        <v>247</v>
      </c>
      <c r="B4">
        <v>2</v>
      </c>
      <c r="C4" t="s">
        <v>250</v>
      </c>
      <c r="D4">
        <v>0</v>
      </c>
      <c r="E4" t="s">
        <v>251</v>
      </c>
      <c r="G4" s="1" t="s">
        <v>255</v>
      </c>
      <c r="H4" t="s">
        <v>256</v>
      </c>
      <c r="I4" t="s">
        <v>254</v>
      </c>
    </row>
    <row r="6" spans="1:9" x14ac:dyDescent="0.3">
      <c r="A6" t="s">
        <v>1</v>
      </c>
    </row>
    <row r="7" spans="1:9" x14ac:dyDescent="0.3">
      <c r="A7" t="s">
        <v>257</v>
      </c>
      <c r="B7">
        <v>0</v>
      </c>
      <c r="C7" t="s">
        <v>248</v>
      </c>
      <c r="D7">
        <v>0</v>
      </c>
      <c r="E7">
        <v>1</v>
      </c>
      <c r="F7">
        <v>0</v>
      </c>
      <c r="G7" s="1" t="s">
        <v>249</v>
      </c>
    </row>
    <row r="8" spans="1:9" x14ac:dyDescent="0.3">
      <c r="A8" t="s">
        <v>257</v>
      </c>
      <c r="B8">
        <v>1</v>
      </c>
      <c r="C8" t="s">
        <v>258</v>
      </c>
      <c r="D8">
        <v>0</v>
      </c>
      <c r="E8" t="s">
        <v>251</v>
      </c>
      <c r="G8" s="1" t="s">
        <v>259</v>
      </c>
      <c r="H8" t="s">
        <v>253</v>
      </c>
      <c r="I8" t="s">
        <v>254</v>
      </c>
    </row>
    <row r="10" spans="1:9" x14ac:dyDescent="0.3">
      <c r="A10" t="s">
        <v>2</v>
      </c>
    </row>
    <row r="11" spans="1:9" x14ac:dyDescent="0.3">
      <c r="A11" t="s">
        <v>260</v>
      </c>
      <c r="B11">
        <v>0</v>
      </c>
      <c r="C11" t="s">
        <v>261</v>
      </c>
      <c r="D11">
        <v>0</v>
      </c>
      <c r="E11">
        <v>2</v>
      </c>
      <c r="F11">
        <v>0</v>
      </c>
      <c r="G11" s="1" t="s">
        <v>249</v>
      </c>
    </row>
    <row r="12" spans="1:9" x14ac:dyDescent="0.3">
      <c r="A12" t="s">
        <v>260</v>
      </c>
      <c r="B12">
        <v>1</v>
      </c>
      <c r="C12" t="s">
        <v>262</v>
      </c>
      <c r="D12" t="s">
        <v>263</v>
      </c>
      <c r="E12" t="s">
        <v>251</v>
      </c>
      <c r="G12" s="1" t="s">
        <v>264</v>
      </c>
      <c r="H12" t="s">
        <v>265</v>
      </c>
      <c r="I12" t="s">
        <v>254</v>
      </c>
    </row>
    <row r="13" spans="1:9" x14ac:dyDescent="0.3">
      <c r="A13" t="s">
        <v>260</v>
      </c>
      <c r="B13">
        <v>2</v>
      </c>
      <c r="C13" t="s">
        <v>262</v>
      </c>
      <c r="D13" t="s">
        <v>263</v>
      </c>
      <c r="E13" t="s">
        <v>251</v>
      </c>
      <c r="G13" s="1" t="s">
        <v>266</v>
      </c>
      <c r="H13" t="s">
        <v>253</v>
      </c>
      <c r="I13" t="s">
        <v>254</v>
      </c>
    </row>
    <row r="15" spans="1:9" x14ac:dyDescent="0.3">
      <c r="A15" t="s">
        <v>204</v>
      </c>
    </row>
    <row r="16" spans="1:9" x14ac:dyDescent="0.3">
      <c r="A16" t="s">
        <v>267</v>
      </c>
      <c r="B16">
        <v>0</v>
      </c>
      <c r="C16" t="s">
        <v>248</v>
      </c>
      <c r="D16">
        <v>0</v>
      </c>
      <c r="E16">
        <v>6</v>
      </c>
      <c r="F16">
        <v>0</v>
      </c>
      <c r="G16" s="1" t="s">
        <v>249</v>
      </c>
    </row>
    <row r="17" spans="1:9" x14ac:dyDescent="0.3">
      <c r="A17" t="s">
        <v>267</v>
      </c>
      <c r="B17">
        <v>1</v>
      </c>
      <c r="C17" t="s">
        <v>268</v>
      </c>
      <c r="D17">
        <v>0</v>
      </c>
      <c r="E17" t="s">
        <v>251</v>
      </c>
      <c r="G17" s="1" t="s">
        <v>269</v>
      </c>
      <c r="H17" t="s">
        <v>270</v>
      </c>
      <c r="I17" t="s">
        <v>254</v>
      </c>
    </row>
    <row r="18" spans="1:9" x14ac:dyDescent="0.3">
      <c r="A18" t="s">
        <v>267</v>
      </c>
      <c r="B18">
        <v>2</v>
      </c>
      <c r="C18" t="s">
        <v>268</v>
      </c>
      <c r="D18">
        <v>0</v>
      </c>
      <c r="E18" t="s">
        <v>251</v>
      </c>
      <c r="G18" s="1" t="s">
        <v>271</v>
      </c>
      <c r="H18" t="s">
        <v>256</v>
      </c>
      <c r="I18" t="s">
        <v>254</v>
      </c>
    </row>
    <row r="19" spans="1:9" x14ac:dyDescent="0.3">
      <c r="A19" t="s">
        <v>267</v>
      </c>
      <c r="B19">
        <v>3</v>
      </c>
      <c r="C19" t="s">
        <v>272</v>
      </c>
      <c r="D19">
        <v>0</v>
      </c>
      <c r="E19" t="s">
        <v>251</v>
      </c>
      <c r="G19" s="1" t="s">
        <v>273</v>
      </c>
      <c r="H19" t="s">
        <v>274</v>
      </c>
      <c r="I19" t="s">
        <v>254</v>
      </c>
    </row>
    <row r="20" spans="1:9" x14ac:dyDescent="0.3">
      <c r="A20" t="s">
        <v>267</v>
      </c>
      <c r="B20">
        <v>4</v>
      </c>
      <c r="C20" t="s">
        <v>268</v>
      </c>
      <c r="D20">
        <v>0</v>
      </c>
      <c r="E20" t="s">
        <v>251</v>
      </c>
      <c r="G20" s="1" t="s">
        <v>275</v>
      </c>
      <c r="H20" t="s">
        <v>253</v>
      </c>
      <c r="I20" t="s">
        <v>254</v>
      </c>
    </row>
    <row r="21" spans="1:9" x14ac:dyDescent="0.3">
      <c r="A21" t="s">
        <v>267</v>
      </c>
      <c r="B21">
        <v>5</v>
      </c>
      <c r="C21" t="s">
        <v>276</v>
      </c>
      <c r="D21">
        <v>0</v>
      </c>
      <c r="E21" t="s">
        <v>251</v>
      </c>
      <c r="G21" s="1" t="s">
        <v>277</v>
      </c>
      <c r="H21" t="s">
        <v>265</v>
      </c>
      <c r="I21" t="s">
        <v>254</v>
      </c>
    </row>
    <row r="22" spans="1:9" x14ac:dyDescent="0.3">
      <c r="A22" t="s">
        <v>267</v>
      </c>
      <c r="B22">
        <v>6</v>
      </c>
      <c r="C22" t="s">
        <v>278</v>
      </c>
      <c r="D22">
        <v>0</v>
      </c>
      <c r="E22" t="s">
        <v>251</v>
      </c>
      <c r="G22" s="1" t="s">
        <v>279</v>
      </c>
      <c r="H22" t="s">
        <v>280</v>
      </c>
      <c r="I22" t="s">
        <v>254</v>
      </c>
    </row>
    <row r="24" spans="1:9" x14ac:dyDescent="0.3">
      <c r="A24" t="s">
        <v>205</v>
      </c>
    </row>
    <row r="25" spans="1:9" x14ac:dyDescent="0.3">
      <c r="A25" t="s">
        <v>281</v>
      </c>
      <c r="B25">
        <v>0</v>
      </c>
      <c r="C25" t="s">
        <v>248</v>
      </c>
      <c r="D25">
        <v>0</v>
      </c>
      <c r="E25">
        <v>16</v>
      </c>
      <c r="F25">
        <v>0</v>
      </c>
      <c r="G25" s="1" t="s">
        <v>249</v>
      </c>
    </row>
    <row r="26" spans="1:9" x14ac:dyDescent="0.3">
      <c r="A26" t="s">
        <v>281</v>
      </c>
      <c r="B26">
        <v>1</v>
      </c>
      <c r="C26" t="s">
        <v>282</v>
      </c>
      <c r="D26">
        <v>0</v>
      </c>
      <c r="E26" t="s">
        <v>251</v>
      </c>
      <c r="G26" s="1" t="s">
        <v>283</v>
      </c>
      <c r="H26" t="s">
        <v>284</v>
      </c>
      <c r="I26" t="s">
        <v>254</v>
      </c>
    </row>
    <row r="27" spans="1:9" x14ac:dyDescent="0.3">
      <c r="A27" t="s">
        <v>281</v>
      </c>
      <c r="B27">
        <v>2</v>
      </c>
      <c r="C27" t="s">
        <v>285</v>
      </c>
      <c r="D27">
        <v>0</v>
      </c>
      <c r="E27" t="s">
        <v>251</v>
      </c>
      <c r="G27" s="1" t="s">
        <v>286</v>
      </c>
      <c r="H27" t="s">
        <v>284</v>
      </c>
      <c r="I27" t="s">
        <v>254</v>
      </c>
    </row>
    <row r="28" spans="1:9" x14ac:dyDescent="0.3">
      <c r="A28" t="s">
        <v>281</v>
      </c>
      <c r="B28">
        <v>3</v>
      </c>
      <c r="C28" t="s">
        <v>287</v>
      </c>
      <c r="D28">
        <v>0</v>
      </c>
      <c r="E28" t="s">
        <v>251</v>
      </c>
      <c r="G28" s="1" t="s">
        <v>288</v>
      </c>
      <c r="H28" t="s">
        <v>289</v>
      </c>
      <c r="I28" t="s">
        <v>254</v>
      </c>
    </row>
    <row r="29" spans="1:9" x14ac:dyDescent="0.3">
      <c r="A29" t="s">
        <v>281</v>
      </c>
      <c r="B29">
        <v>4</v>
      </c>
      <c r="C29" t="s">
        <v>285</v>
      </c>
      <c r="D29">
        <v>0</v>
      </c>
      <c r="E29" t="s">
        <v>251</v>
      </c>
      <c r="G29" s="1" t="s">
        <v>290</v>
      </c>
      <c r="H29" t="s">
        <v>291</v>
      </c>
      <c r="I29" t="s">
        <v>254</v>
      </c>
    </row>
    <row r="30" spans="1:9" x14ac:dyDescent="0.3">
      <c r="A30" t="s">
        <v>281</v>
      </c>
      <c r="B30">
        <v>5</v>
      </c>
      <c r="C30" t="s">
        <v>285</v>
      </c>
      <c r="D30">
        <v>0</v>
      </c>
      <c r="E30" t="s">
        <v>251</v>
      </c>
      <c r="G30" s="1" t="s">
        <v>292</v>
      </c>
      <c r="H30" t="s">
        <v>293</v>
      </c>
      <c r="I30" t="s">
        <v>254</v>
      </c>
    </row>
    <row r="31" spans="1:9" x14ac:dyDescent="0.3">
      <c r="A31" t="s">
        <v>281</v>
      </c>
      <c r="B31">
        <v>6</v>
      </c>
      <c r="C31" t="s">
        <v>250</v>
      </c>
      <c r="D31">
        <v>0</v>
      </c>
      <c r="E31" t="s">
        <v>251</v>
      </c>
      <c r="G31" s="1" t="s">
        <v>294</v>
      </c>
      <c r="H31" t="s">
        <v>291</v>
      </c>
      <c r="I31" t="s">
        <v>254</v>
      </c>
    </row>
    <row r="32" spans="1:9" x14ac:dyDescent="0.3">
      <c r="A32" t="s">
        <v>281</v>
      </c>
      <c r="B32">
        <v>7</v>
      </c>
      <c r="C32" t="s">
        <v>250</v>
      </c>
      <c r="D32">
        <v>0</v>
      </c>
      <c r="E32" t="s">
        <v>251</v>
      </c>
      <c r="G32" s="1" t="s">
        <v>295</v>
      </c>
      <c r="H32" t="s">
        <v>296</v>
      </c>
      <c r="I32" t="s">
        <v>254</v>
      </c>
    </row>
    <row r="33" spans="1:9" x14ac:dyDescent="0.3">
      <c r="A33" t="s">
        <v>281</v>
      </c>
      <c r="B33">
        <v>8</v>
      </c>
      <c r="C33" t="s">
        <v>250</v>
      </c>
      <c r="D33">
        <v>0</v>
      </c>
      <c r="E33" t="s">
        <v>251</v>
      </c>
      <c r="G33" s="1" t="s">
        <v>297</v>
      </c>
      <c r="H33" t="s">
        <v>298</v>
      </c>
      <c r="I33" t="s">
        <v>254</v>
      </c>
    </row>
    <row r="34" spans="1:9" x14ac:dyDescent="0.3">
      <c r="A34" t="s">
        <v>281</v>
      </c>
      <c r="B34">
        <v>9</v>
      </c>
      <c r="C34" t="s">
        <v>250</v>
      </c>
      <c r="D34">
        <v>0</v>
      </c>
      <c r="E34" t="s">
        <v>251</v>
      </c>
      <c r="G34" s="1" t="s">
        <v>299</v>
      </c>
      <c r="H34" t="s">
        <v>296</v>
      </c>
      <c r="I34" t="s">
        <v>254</v>
      </c>
    </row>
    <row r="35" spans="1:9" x14ac:dyDescent="0.3">
      <c r="A35" t="s">
        <v>281</v>
      </c>
      <c r="B35">
        <v>10</v>
      </c>
      <c r="C35" t="s">
        <v>250</v>
      </c>
      <c r="D35">
        <v>0</v>
      </c>
      <c r="E35" t="s">
        <v>251</v>
      </c>
      <c r="G35" s="1" t="s">
        <v>300</v>
      </c>
      <c r="H35" t="s">
        <v>253</v>
      </c>
      <c r="I35" t="s">
        <v>254</v>
      </c>
    </row>
    <row r="36" spans="1:9" x14ac:dyDescent="0.3">
      <c r="A36" t="s">
        <v>281</v>
      </c>
      <c r="B36">
        <v>11</v>
      </c>
      <c r="C36" t="s">
        <v>250</v>
      </c>
      <c r="D36">
        <v>0</v>
      </c>
      <c r="E36" t="s">
        <v>251</v>
      </c>
      <c r="G36" s="1" t="s">
        <v>301</v>
      </c>
      <c r="H36" t="s">
        <v>253</v>
      </c>
      <c r="I36" t="s">
        <v>254</v>
      </c>
    </row>
    <row r="37" spans="1:9" x14ac:dyDescent="0.3">
      <c r="A37" t="s">
        <v>281</v>
      </c>
      <c r="B37">
        <v>12</v>
      </c>
      <c r="C37" t="s">
        <v>282</v>
      </c>
      <c r="D37">
        <v>0</v>
      </c>
      <c r="E37" t="s">
        <v>251</v>
      </c>
      <c r="G37" s="1" t="s">
        <v>302</v>
      </c>
      <c r="H37" t="s">
        <v>265</v>
      </c>
      <c r="I37" t="s">
        <v>254</v>
      </c>
    </row>
    <row r="38" spans="1:9" x14ac:dyDescent="0.3">
      <c r="A38" t="s">
        <v>281</v>
      </c>
      <c r="B38">
        <v>13</v>
      </c>
      <c r="C38" t="s">
        <v>282</v>
      </c>
      <c r="D38">
        <v>0</v>
      </c>
      <c r="E38" t="s">
        <v>251</v>
      </c>
      <c r="G38" s="1" t="s">
        <v>303</v>
      </c>
      <c r="H38" t="s">
        <v>270</v>
      </c>
      <c r="I38" t="s">
        <v>254</v>
      </c>
    </row>
    <row r="39" spans="1:9" x14ac:dyDescent="0.3">
      <c r="A39" t="s">
        <v>281</v>
      </c>
      <c r="B39">
        <v>14</v>
      </c>
      <c r="C39" t="s">
        <v>304</v>
      </c>
      <c r="D39">
        <v>0</v>
      </c>
      <c r="E39" t="s">
        <v>251</v>
      </c>
      <c r="G39" s="1" t="s">
        <v>305</v>
      </c>
      <c r="H39" t="s">
        <v>270</v>
      </c>
      <c r="I39" t="s">
        <v>254</v>
      </c>
    </row>
    <row r="40" spans="1:9" x14ac:dyDescent="0.3">
      <c r="A40" t="s">
        <v>281</v>
      </c>
      <c r="B40">
        <v>15</v>
      </c>
      <c r="C40" t="s">
        <v>304</v>
      </c>
      <c r="D40">
        <v>0</v>
      </c>
      <c r="E40" t="s">
        <v>251</v>
      </c>
      <c r="G40" s="1" t="s">
        <v>306</v>
      </c>
      <c r="H40" t="s">
        <v>270</v>
      </c>
      <c r="I40" t="s">
        <v>254</v>
      </c>
    </row>
    <row r="41" spans="1:9" x14ac:dyDescent="0.3">
      <c r="A41" t="s">
        <v>281</v>
      </c>
      <c r="B41">
        <v>16</v>
      </c>
      <c r="C41" t="s">
        <v>287</v>
      </c>
      <c r="D41">
        <v>0</v>
      </c>
      <c r="E41" t="s">
        <v>251</v>
      </c>
      <c r="G41" s="1" t="s">
        <v>307</v>
      </c>
      <c r="H41" t="s">
        <v>265</v>
      </c>
      <c r="I41" t="s">
        <v>254</v>
      </c>
    </row>
    <row r="43" spans="1:9" x14ac:dyDescent="0.3">
      <c r="A43" t="s">
        <v>206</v>
      </c>
    </row>
    <row r="44" spans="1:9" x14ac:dyDescent="0.3">
      <c r="A44" t="s">
        <v>308</v>
      </c>
      <c r="B44">
        <v>0</v>
      </c>
      <c r="C44" t="s">
        <v>248</v>
      </c>
      <c r="D44">
        <v>0</v>
      </c>
      <c r="E44">
        <v>3</v>
      </c>
      <c r="F44">
        <v>0</v>
      </c>
      <c r="G44" s="1" t="s">
        <v>249</v>
      </c>
    </row>
    <row r="45" spans="1:9" x14ac:dyDescent="0.3">
      <c r="A45" t="s">
        <v>308</v>
      </c>
      <c r="B45">
        <v>1</v>
      </c>
      <c r="C45" t="s">
        <v>309</v>
      </c>
      <c r="D45">
        <v>0</v>
      </c>
      <c r="E45" t="s">
        <v>251</v>
      </c>
      <c r="G45" s="1" t="s">
        <v>310</v>
      </c>
      <c r="H45" t="s">
        <v>274</v>
      </c>
      <c r="I45" t="s">
        <v>254</v>
      </c>
    </row>
    <row r="46" spans="1:9" x14ac:dyDescent="0.3">
      <c r="A46" t="s">
        <v>308</v>
      </c>
      <c r="B46">
        <v>2</v>
      </c>
      <c r="C46" t="s">
        <v>258</v>
      </c>
      <c r="D46">
        <v>0</v>
      </c>
      <c r="E46" t="s">
        <v>251</v>
      </c>
      <c r="G46" s="1" t="s">
        <v>311</v>
      </c>
      <c r="H46" t="s">
        <v>253</v>
      </c>
      <c r="I46" t="s">
        <v>254</v>
      </c>
    </row>
    <row r="47" spans="1:9" x14ac:dyDescent="0.3">
      <c r="A47" t="s">
        <v>308</v>
      </c>
      <c r="B47">
        <v>3</v>
      </c>
      <c r="C47" t="s">
        <v>258</v>
      </c>
      <c r="D47">
        <v>0</v>
      </c>
      <c r="E47" t="s">
        <v>251</v>
      </c>
      <c r="G47" s="1" t="s">
        <v>312</v>
      </c>
      <c r="H47" t="s">
        <v>280</v>
      </c>
      <c r="I47" t="s">
        <v>254</v>
      </c>
    </row>
    <row r="49" spans="1:10" x14ac:dyDescent="0.3">
      <c r="A49" t="s">
        <v>3</v>
      </c>
    </row>
    <row r="50" spans="1:10" x14ac:dyDescent="0.3">
      <c r="A50" t="s">
        <v>313</v>
      </c>
      <c r="B50">
        <v>0</v>
      </c>
      <c r="C50" t="s">
        <v>248</v>
      </c>
      <c r="D50">
        <v>0</v>
      </c>
      <c r="E50">
        <v>4</v>
      </c>
      <c r="F50">
        <v>0</v>
      </c>
      <c r="G50" s="1" t="s">
        <v>249</v>
      </c>
    </row>
    <row r="51" spans="1:10" x14ac:dyDescent="0.3">
      <c r="A51" t="s">
        <v>313</v>
      </c>
      <c r="B51">
        <v>1</v>
      </c>
      <c r="C51" t="s">
        <v>287</v>
      </c>
      <c r="D51">
        <v>0</v>
      </c>
      <c r="E51" t="s">
        <v>251</v>
      </c>
      <c r="G51" s="1" t="s">
        <v>314</v>
      </c>
      <c r="H51" t="s">
        <v>289</v>
      </c>
      <c r="I51" t="s">
        <v>254</v>
      </c>
      <c r="J51" t="s">
        <v>25</v>
      </c>
    </row>
    <row r="52" spans="1:10" x14ac:dyDescent="0.3">
      <c r="A52" t="s">
        <v>313</v>
      </c>
      <c r="B52">
        <v>2</v>
      </c>
      <c r="C52" t="s">
        <v>287</v>
      </c>
      <c r="D52">
        <v>0</v>
      </c>
      <c r="E52" t="s">
        <v>251</v>
      </c>
      <c r="G52" s="1" t="s">
        <v>315</v>
      </c>
      <c r="H52" t="s">
        <v>298</v>
      </c>
      <c r="I52" t="s">
        <v>254</v>
      </c>
    </row>
    <row r="53" spans="1:10" x14ac:dyDescent="0.3">
      <c r="A53" t="s">
        <v>313</v>
      </c>
      <c r="B53">
        <v>3</v>
      </c>
      <c r="C53" t="s">
        <v>258</v>
      </c>
      <c r="D53">
        <v>0</v>
      </c>
      <c r="E53" t="s">
        <v>251</v>
      </c>
      <c r="G53" s="1" t="s">
        <v>316</v>
      </c>
      <c r="H53" t="s">
        <v>256</v>
      </c>
      <c r="I53" t="s">
        <v>254</v>
      </c>
    </row>
    <row r="54" spans="1:10" x14ac:dyDescent="0.3">
      <c r="A54" t="s">
        <v>313</v>
      </c>
      <c r="B54">
        <v>4</v>
      </c>
      <c r="C54" t="s">
        <v>309</v>
      </c>
      <c r="D54">
        <v>0</v>
      </c>
      <c r="E54" t="s">
        <v>251</v>
      </c>
      <c r="G54" s="1" t="s">
        <v>317</v>
      </c>
      <c r="H54" t="s">
        <v>253</v>
      </c>
      <c r="I54" t="s">
        <v>254</v>
      </c>
    </row>
    <row r="56" spans="1:10" x14ac:dyDescent="0.3">
      <c r="A56" t="s">
        <v>4</v>
      </c>
    </row>
    <row r="57" spans="1:10" x14ac:dyDescent="0.3">
      <c r="A57" t="s">
        <v>318</v>
      </c>
      <c r="B57">
        <v>0</v>
      </c>
      <c r="C57" t="s">
        <v>248</v>
      </c>
      <c r="D57">
        <v>0</v>
      </c>
      <c r="E57">
        <v>14</v>
      </c>
      <c r="F57">
        <v>0</v>
      </c>
      <c r="G57" s="1" t="s">
        <v>249</v>
      </c>
    </row>
    <row r="58" spans="1:10" x14ac:dyDescent="0.3">
      <c r="A58" t="s">
        <v>318</v>
      </c>
      <c r="B58">
        <v>1</v>
      </c>
      <c r="C58" t="s">
        <v>319</v>
      </c>
      <c r="D58">
        <v>0</v>
      </c>
      <c r="E58" t="s">
        <v>251</v>
      </c>
      <c r="G58" s="1" t="s">
        <v>320</v>
      </c>
      <c r="H58" t="s">
        <v>296</v>
      </c>
      <c r="I58" t="s">
        <v>254</v>
      </c>
    </row>
    <row r="59" spans="1:10" x14ac:dyDescent="0.3">
      <c r="A59" t="s">
        <v>318</v>
      </c>
      <c r="B59">
        <v>2</v>
      </c>
      <c r="C59" t="s">
        <v>319</v>
      </c>
      <c r="D59">
        <v>0</v>
      </c>
      <c r="E59" t="s">
        <v>251</v>
      </c>
      <c r="G59" s="1" t="s">
        <v>321</v>
      </c>
      <c r="H59" t="s">
        <v>253</v>
      </c>
      <c r="I59" t="s">
        <v>254</v>
      </c>
      <c r="J59" t="s">
        <v>25</v>
      </c>
    </row>
    <row r="60" spans="1:10" x14ac:dyDescent="0.3">
      <c r="A60" t="s">
        <v>318</v>
      </c>
      <c r="B60">
        <v>3</v>
      </c>
      <c r="C60" t="s">
        <v>272</v>
      </c>
      <c r="D60">
        <v>0</v>
      </c>
      <c r="E60" t="s">
        <v>251</v>
      </c>
      <c r="G60" s="1" t="s">
        <v>322</v>
      </c>
      <c r="H60" t="s">
        <v>323</v>
      </c>
      <c r="I60" t="s">
        <v>254</v>
      </c>
    </row>
    <row r="61" spans="1:10" x14ac:dyDescent="0.3">
      <c r="A61" t="s">
        <v>318</v>
      </c>
      <c r="B61">
        <v>4</v>
      </c>
      <c r="C61" t="s">
        <v>287</v>
      </c>
      <c r="D61">
        <v>0</v>
      </c>
      <c r="E61" t="s">
        <v>251</v>
      </c>
      <c r="G61" s="1" t="s">
        <v>324</v>
      </c>
      <c r="H61" t="s">
        <v>296</v>
      </c>
      <c r="I61" t="s">
        <v>254</v>
      </c>
    </row>
    <row r="62" spans="1:10" x14ac:dyDescent="0.3">
      <c r="A62" t="s">
        <v>318</v>
      </c>
      <c r="B62">
        <v>5</v>
      </c>
      <c r="C62" t="s">
        <v>268</v>
      </c>
      <c r="D62">
        <v>0</v>
      </c>
      <c r="E62" t="s">
        <v>251</v>
      </c>
      <c r="G62" s="1" t="s">
        <v>325</v>
      </c>
      <c r="H62" t="s">
        <v>323</v>
      </c>
      <c r="I62" t="s">
        <v>254</v>
      </c>
    </row>
    <row r="63" spans="1:10" x14ac:dyDescent="0.3">
      <c r="A63" t="s">
        <v>318</v>
      </c>
      <c r="B63">
        <v>6</v>
      </c>
      <c r="C63" t="s">
        <v>268</v>
      </c>
      <c r="D63">
        <v>0</v>
      </c>
      <c r="E63" t="s">
        <v>251</v>
      </c>
      <c r="G63" s="1" t="s">
        <v>326</v>
      </c>
      <c r="H63" t="s">
        <v>296</v>
      </c>
      <c r="I63" t="s">
        <v>254</v>
      </c>
    </row>
    <row r="64" spans="1:10" x14ac:dyDescent="0.3">
      <c r="A64" t="s">
        <v>318</v>
      </c>
      <c r="B64">
        <v>7</v>
      </c>
      <c r="C64" t="s">
        <v>287</v>
      </c>
      <c r="D64">
        <v>0</v>
      </c>
      <c r="E64" t="s">
        <v>251</v>
      </c>
      <c r="G64" s="1" t="s">
        <v>327</v>
      </c>
      <c r="H64" t="s">
        <v>298</v>
      </c>
      <c r="I64" t="s">
        <v>254</v>
      </c>
    </row>
    <row r="65" spans="1:10" x14ac:dyDescent="0.3">
      <c r="A65" t="s">
        <v>318</v>
      </c>
      <c r="B65">
        <v>8</v>
      </c>
      <c r="C65" t="s">
        <v>287</v>
      </c>
      <c r="D65">
        <v>0</v>
      </c>
      <c r="E65" t="s">
        <v>251</v>
      </c>
      <c r="G65" s="1" t="s">
        <v>328</v>
      </c>
      <c r="H65" t="s">
        <v>323</v>
      </c>
      <c r="I65" t="s">
        <v>254</v>
      </c>
    </row>
    <row r="66" spans="1:10" x14ac:dyDescent="0.3">
      <c r="A66" t="s">
        <v>318</v>
      </c>
      <c r="B66">
        <v>9</v>
      </c>
      <c r="C66" t="s">
        <v>287</v>
      </c>
      <c r="D66">
        <v>0</v>
      </c>
      <c r="E66" t="s">
        <v>251</v>
      </c>
      <c r="G66" s="1" t="s">
        <v>329</v>
      </c>
      <c r="H66" t="s">
        <v>323</v>
      </c>
      <c r="I66" t="s">
        <v>254</v>
      </c>
    </row>
    <row r="67" spans="1:10" x14ac:dyDescent="0.3">
      <c r="A67" t="s">
        <v>318</v>
      </c>
      <c r="B67">
        <v>10</v>
      </c>
      <c r="C67" t="s">
        <v>330</v>
      </c>
      <c r="D67">
        <v>0</v>
      </c>
      <c r="E67" t="s">
        <v>251</v>
      </c>
      <c r="G67" s="1" t="s">
        <v>331</v>
      </c>
      <c r="H67" t="s">
        <v>256</v>
      </c>
      <c r="I67" t="s">
        <v>254</v>
      </c>
    </row>
    <row r="68" spans="1:10" x14ac:dyDescent="0.3">
      <c r="A68" t="s">
        <v>318</v>
      </c>
      <c r="B68">
        <v>11</v>
      </c>
      <c r="C68" t="s">
        <v>330</v>
      </c>
      <c r="D68">
        <v>0</v>
      </c>
      <c r="E68" t="s">
        <v>251</v>
      </c>
      <c r="G68" s="1" t="s">
        <v>332</v>
      </c>
      <c r="H68" t="s">
        <v>256</v>
      </c>
      <c r="I68" t="s">
        <v>254</v>
      </c>
    </row>
    <row r="69" spans="1:10" x14ac:dyDescent="0.3">
      <c r="A69" t="s">
        <v>318</v>
      </c>
      <c r="B69">
        <v>12</v>
      </c>
      <c r="C69" t="s">
        <v>333</v>
      </c>
      <c r="D69">
        <v>0</v>
      </c>
      <c r="E69" t="s">
        <v>251</v>
      </c>
      <c r="G69" s="1" t="s">
        <v>334</v>
      </c>
      <c r="H69" t="s">
        <v>296</v>
      </c>
      <c r="I69" t="s">
        <v>254</v>
      </c>
    </row>
    <row r="70" spans="1:10" x14ac:dyDescent="0.3">
      <c r="A70" t="s">
        <v>318</v>
      </c>
      <c r="B70">
        <v>13</v>
      </c>
      <c r="C70" t="s">
        <v>330</v>
      </c>
      <c r="D70">
        <v>0</v>
      </c>
      <c r="E70" t="s">
        <v>251</v>
      </c>
      <c r="G70" s="1" t="s">
        <v>335</v>
      </c>
      <c r="H70" t="s">
        <v>298</v>
      </c>
      <c r="I70" t="s">
        <v>254</v>
      </c>
    </row>
    <row r="71" spans="1:10" x14ac:dyDescent="0.3">
      <c r="A71" t="s">
        <v>318</v>
      </c>
      <c r="B71">
        <v>14</v>
      </c>
      <c r="C71" t="s">
        <v>330</v>
      </c>
      <c r="D71">
        <v>0</v>
      </c>
      <c r="E71" t="s">
        <v>251</v>
      </c>
      <c r="G71" s="1" t="s">
        <v>336</v>
      </c>
      <c r="H71" t="s">
        <v>274</v>
      </c>
      <c r="I71" t="s">
        <v>254</v>
      </c>
    </row>
    <row r="73" spans="1:10" x14ac:dyDescent="0.3">
      <c r="A73" t="s">
        <v>5</v>
      </c>
    </row>
    <row r="74" spans="1:10" x14ac:dyDescent="0.3">
      <c r="A74" t="s">
        <v>337</v>
      </c>
      <c r="B74">
        <v>0</v>
      </c>
      <c r="C74" t="s">
        <v>248</v>
      </c>
      <c r="D74">
        <v>0</v>
      </c>
      <c r="E74">
        <v>14</v>
      </c>
      <c r="F74">
        <v>0</v>
      </c>
      <c r="G74" s="1" t="s">
        <v>249</v>
      </c>
    </row>
    <row r="75" spans="1:10" x14ac:dyDescent="0.3">
      <c r="A75" t="s">
        <v>337</v>
      </c>
      <c r="B75">
        <v>1</v>
      </c>
      <c r="C75" t="s">
        <v>319</v>
      </c>
      <c r="D75">
        <v>0</v>
      </c>
      <c r="E75" t="s">
        <v>251</v>
      </c>
      <c r="G75" s="1" t="s">
        <v>338</v>
      </c>
      <c r="H75" t="s">
        <v>296</v>
      </c>
      <c r="I75" t="s">
        <v>254</v>
      </c>
    </row>
    <row r="76" spans="1:10" x14ac:dyDescent="0.3">
      <c r="A76" t="s">
        <v>337</v>
      </c>
      <c r="B76">
        <v>2</v>
      </c>
      <c r="C76" t="s">
        <v>319</v>
      </c>
      <c r="D76">
        <v>0</v>
      </c>
      <c r="E76" t="s">
        <v>251</v>
      </c>
      <c r="G76" s="1" t="s">
        <v>339</v>
      </c>
      <c r="H76" t="s">
        <v>253</v>
      </c>
      <c r="I76" t="s">
        <v>254</v>
      </c>
      <c r="J76" t="s">
        <v>25</v>
      </c>
    </row>
    <row r="77" spans="1:10" x14ac:dyDescent="0.3">
      <c r="A77" t="s">
        <v>337</v>
      </c>
      <c r="B77">
        <v>3</v>
      </c>
      <c r="C77" t="s">
        <v>272</v>
      </c>
      <c r="D77">
        <v>0</v>
      </c>
      <c r="E77" t="s">
        <v>251</v>
      </c>
      <c r="G77" s="1" t="s">
        <v>340</v>
      </c>
      <c r="H77" t="s">
        <v>323</v>
      </c>
      <c r="I77" t="s">
        <v>254</v>
      </c>
    </row>
    <row r="78" spans="1:10" x14ac:dyDescent="0.3">
      <c r="A78" t="s">
        <v>337</v>
      </c>
      <c r="B78">
        <v>4</v>
      </c>
      <c r="C78" t="s">
        <v>287</v>
      </c>
      <c r="D78">
        <v>0</v>
      </c>
      <c r="E78" t="s">
        <v>251</v>
      </c>
      <c r="G78" s="1" t="s">
        <v>341</v>
      </c>
      <c r="H78" t="s">
        <v>296</v>
      </c>
      <c r="I78" t="s">
        <v>254</v>
      </c>
    </row>
    <row r="79" spans="1:10" x14ac:dyDescent="0.3">
      <c r="A79" t="s">
        <v>337</v>
      </c>
      <c r="B79">
        <v>5</v>
      </c>
      <c r="C79" t="s">
        <v>268</v>
      </c>
      <c r="D79">
        <v>0</v>
      </c>
      <c r="E79" t="s">
        <v>251</v>
      </c>
      <c r="G79" s="1" t="s">
        <v>342</v>
      </c>
      <c r="H79" t="s">
        <v>323</v>
      </c>
      <c r="I79" t="s">
        <v>254</v>
      </c>
    </row>
    <row r="80" spans="1:10" x14ac:dyDescent="0.3">
      <c r="A80" t="s">
        <v>337</v>
      </c>
      <c r="B80">
        <v>6</v>
      </c>
      <c r="C80" t="s">
        <v>268</v>
      </c>
      <c r="D80">
        <v>0</v>
      </c>
      <c r="E80" t="s">
        <v>251</v>
      </c>
      <c r="G80" s="1" t="s">
        <v>343</v>
      </c>
      <c r="H80" t="s">
        <v>296</v>
      </c>
      <c r="I80" t="s">
        <v>254</v>
      </c>
    </row>
    <row r="81" spans="1:9" x14ac:dyDescent="0.3">
      <c r="A81" t="s">
        <v>337</v>
      </c>
      <c r="B81">
        <v>7</v>
      </c>
      <c r="C81" t="s">
        <v>287</v>
      </c>
      <c r="D81">
        <v>0</v>
      </c>
      <c r="E81" t="s">
        <v>251</v>
      </c>
      <c r="G81" s="1" t="s">
        <v>344</v>
      </c>
      <c r="H81" t="s">
        <v>298</v>
      </c>
      <c r="I81" t="s">
        <v>254</v>
      </c>
    </row>
    <row r="82" spans="1:9" x14ac:dyDescent="0.3">
      <c r="A82" t="s">
        <v>337</v>
      </c>
      <c r="B82">
        <v>8</v>
      </c>
      <c r="C82" t="s">
        <v>287</v>
      </c>
      <c r="D82">
        <v>0</v>
      </c>
      <c r="E82" t="s">
        <v>251</v>
      </c>
      <c r="G82" s="1" t="s">
        <v>345</v>
      </c>
      <c r="H82" t="s">
        <v>323</v>
      </c>
      <c r="I82" t="s">
        <v>254</v>
      </c>
    </row>
    <row r="83" spans="1:9" x14ac:dyDescent="0.3">
      <c r="A83" t="s">
        <v>337</v>
      </c>
      <c r="B83">
        <v>9</v>
      </c>
      <c r="C83" t="s">
        <v>287</v>
      </c>
      <c r="D83">
        <v>0</v>
      </c>
      <c r="E83" t="s">
        <v>251</v>
      </c>
      <c r="G83" s="1" t="s">
        <v>346</v>
      </c>
      <c r="H83" t="s">
        <v>323</v>
      </c>
      <c r="I83" t="s">
        <v>254</v>
      </c>
    </row>
    <row r="84" spans="1:9" x14ac:dyDescent="0.3">
      <c r="A84" t="s">
        <v>337</v>
      </c>
      <c r="B84">
        <v>10</v>
      </c>
      <c r="C84" t="s">
        <v>330</v>
      </c>
      <c r="D84">
        <v>0</v>
      </c>
      <c r="E84" t="s">
        <v>251</v>
      </c>
      <c r="G84" s="1" t="s">
        <v>347</v>
      </c>
      <c r="H84" t="s">
        <v>256</v>
      </c>
      <c r="I84" t="s">
        <v>254</v>
      </c>
    </row>
    <row r="85" spans="1:9" x14ac:dyDescent="0.3">
      <c r="A85" t="s">
        <v>337</v>
      </c>
      <c r="B85">
        <v>11</v>
      </c>
      <c r="C85" t="s">
        <v>330</v>
      </c>
      <c r="D85">
        <v>0</v>
      </c>
      <c r="E85" t="s">
        <v>251</v>
      </c>
      <c r="G85" s="1" t="s">
        <v>348</v>
      </c>
      <c r="H85" t="s">
        <v>256</v>
      </c>
      <c r="I85" t="s">
        <v>254</v>
      </c>
    </row>
    <row r="86" spans="1:9" x14ac:dyDescent="0.3">
      <c r="A86" t="s">
        <v>337</v>
      </c>
      <c r="B86">
        <v>12</v>
      </c>
      <c r="C86" t="s">
        <v>333</v>
      </c>
      <c r="D86">
        <v>0</v>
      </c>
      <c r="E86" t="s">
        <v>251</v>
      </c>
      <c r="G86" s="1" t="s">
        <v>349</v>
      </c>
      <c r="H86" t="s">
        <v>296</v>
      </c>
      <c r="I86" t="s">
        <v>254</v>
      </c>
    </row>
    <row r="87" spans="1:9" x14ac:dyDescent="0.3">
      <c r="A87" t="s">
        <v>337</v>
      </c>
      <c r="B87">
        <v>13</v>
      </c>
      <c r="C87" t="s">
        <v>330</v>
      </c>
      <c r="D87">
        <v>0</v>
      </c>
      <c r="E87" t="s">
        <v>251</v>
      </c>
      <c r="G87" s="1" t="s">
        <v>350</v>
      </c>
      <c r="H87" t="s">
        <v>298</v>
      </c>
      <c r="I87" t="s">
        <v>254</v>
      </c>
    </row>
    <row r="88" spans="1:9" x14ac:dyDescent="0.3">
      <c r="A88" t="s">
        <v>337</v>
      </c>
      <c r="B88">
        <v>14</v>
      </c>
      <c r="C88" t="s">
        <v>330</v>
      </c>
      <c r="D88">
        <v>0</v>
      </c>
      <c r="E88" t="s">
        <v>251</v>
      </c>
      <c r="G88" s="1" t="s">
        <v>351</v>
      </c>
      <c r="H88" t="s">
        <v>274</v>
      </c>
      <c r="I88" t="s">
        <v>254</v>
      </c>
    </row>
    <row r="90" spans="1:9" x14ac:dyDescent="0.3">
      <c r="A90" t="s">
        <v>6</v>
      </c>
    </row>
    <row r="91" spans="1:9" x14ac:dyDescent="0.3">
      <c r="A91" t="s">
        <v>352</v>
      </c>
      <c r="B91">
        <v>0</v>
      </c>
      <c r="C91" t="s">
        <v>248</v>
      </c>
      <c r="D91">
        <v>0</v>
      </c>
      <c r="E91">
        <v>5</v>
      </c>
      <c r="F91">
        <v>0</v>
      </c>
      <c r="G91" s="1" t="s">
        <v>249</v>
      </c>
    </row>
    <row r="92" spans="1:9" x14ac:dyDescent="0.3">
      <c r="A92" t="s">
        <v>352</v>
      </c>
      <c r="B92">
        <v>1</v>
      </c>
      <c r="C92" t="s">
        <v>278</v>
      </c>
      <c r="D92">
        <v>0</v>
      </c>
      <c r="E92" t="s">
        <v>251</v>
      </c>
      <c r="G92" s="1" t="s">
        <v>353</v>
      </c>
      <c r="H92" t="s">
        <v>289</v>
      </c>
      <c r="I92" t="s">
        <v>254</v>
      </c>
    </row>
    <row r="93" spans="1:9" x14ac:dyDescent="0.3">
      <c r="A93" t="s">
        <v>352</v>
      </c>
      <c r="B93">
        <v>2</v>
      </c>
      <c r="C93" t="s">
        <v>278</v>
      </c>
      <c r="D93">
        <v>0</v>
      </c>
      <c r="E93" t="s">
        <v>251</v>
      </c>
      <c r="G93" s="1" t="s">
        <v>354</v>
      </c>
      <c r="H93" t="s">
        <v>296</v>
      </c>
      <c r="I93" t="s">
        <v>254</v>
      </c>
    </row>
    <row r="94" spans="1:9" x14ac:dyDescent="0.3">
      <c r="A94" t="s">
        <v>352</v>
      </c>
      <c r="B94">
        <v>3</v>
      </c>
      <c r="C94" t="s">
        <v>355</v>
      </c>
      <c r="D94">
        <v>0</v>
      </c>
      <c r="E94" t="s">
        <v>251</v>
      </c>
      <c r="G94" s="1" t="s">
        <v>356</v>
      </c>
      <c r="H94" t="s">
        <v>253</v>
      </c>
      <c r="I94" t="s">
        <v>254</v>
      </c>
    </row>
    <row r="95" spans="1:9" x14ac:dyDescent="0.3">
      <c r="A95" t="s">
        <v>352</v>
      </c>
      <c r="B95">
        <v>4</v>
      </c>
      <c r="C95" t="s">
        <v>355</v>
      </c>
      <c r="D95">
        <v>0</v>
      </c>
      <c r="E95" t="s">
        <v>251</v>
      </c>
      <c r="G95" s="1" t="s">
        <v>357</v>
      </c>
      <c r="H95" t="s">
        <v>296</v>
      </c>
      <c r="I95" t="s">
        <v>254</v>
      </c>
    </row>
    <row r="96" spans="1:9" x14ac:dyDescent="0.3">
      <c r="A96" t="s">
        <v>352</v>
      </c>
      <c r="B96">
        <v>5</v>
      </c>
      <c r="C96" t="s">
        <v>355</v>
      </c>
      <c r="D96">
        <v>0</v>
      </c>
      <c r="E96" t="s">
        <v>251</v>
      </c>
      <c r="G96" s="1" t="s">
        <v>358</v>
      </c>
      <c r="H96" t="s">
        <v>289</v>
      </c>
      <c r="I96" t="s">
        <v>254</v>
      </c>
    </row>
    <row r="98" spans="1:9" x14ac:dyDescent="0.3">
      <c r="A98" t="s">
        <v>7</v>
      </c>
    </row>
    <row r="99" spans="1:9" x14ac:dyDescent="0.3">
      <c r="A99" t="s">
        <v>359</v>
      </c>
      <c r="B99">
        <v>0</v>
      </c>
      <c r="C99" t="s">
        <v>248</v>
      </c>
      <c r="D99">
        <v>0</v>
      </c>
      <c r="E99">
        <v>6</v>
      </c>
      <c r="F99">
        <v>0</v>
      </c>
      <c r="G99" s="1" t="s">
        <v>249</v>
      </c>
    </row>
    <row r="100" spans="1:9" x14ac:dyDescent="0.3">
      <c r="A100" t="s">
        <v>359</v>
      </c>
      <c r="B100">
        <v>1</v>
      </c>
      <c r="C100" t="s">
        <v>355</v>
      </c>
      <c r="D100">
        <v>0</v>
      </c>
      <c r="E100" t="s">
        <v>251</v>
      </c>
      <c r="G100" s="1" t="s">
        <v>360</v>
      </c>
      <c r="H100" t="s">
        <v>289</v>
      </c>
      <c r="I100" t="s">
        <v>254</v>
      </c>
    </row>
    <row r="101" spans="1:9" x14ac:dyDescent="0.3">
      <c r="A101" t="s">
        <v>359</v>
      </c>
      <c r="B101">
        <v>2</v>
      </c>
      <c r="C101" t="s">
        <v>262</v>
      </c>
      <c r="D101">
        <v>0</v>
      </c>
      <c r="E101" t="s">
        <v>251</v>
      </c>
      <c r="G101" s="1" t="s">
        <v>361</v>
      </c>
      <c r="H101" t="s">
        <v>296</v>
      </c>
      <c r="I101" t="s">
        <v>254</v>
      </c>
    </row>
    <row r="102" spans="1:9" x14ac:dyDescent="0.3">
      <c r="A102" t="s">
        <v>359</v>
      </c>
      <c r="B102">
        <v>3</v>
      </c>
      <c r="C102" t="s">
        <v>278</v>
      </c>
      <c r="D102">
        <v>0</v>
      </c>
      <c r="E102" t="s">
        <v>251</v>
      </c>
      <c r="G102" s="1" t="s">
        <v>362</v>
      </c>
      <c r="H102" t="s">
        <v>363</v>
      </c>
      <c r="I102" t="s">
        <v>254</v>
      </c>
    </row>
    <row r="103" spans="1:9" x14ac:dyDescent="0.3">
      <c r="A103" t="s">
        <v>359</v>
      </c>
      <c r="B103">
        <v>4</v>
      </c>
      <c r="C103" t="s">
        <v>278</v>
      </c>
      <c r="D103">
        <v>0</v>
      </c>
      <c r="E103" t="s">
        <v>251</v>
      </c>
      <c r="G103" s="1" t="s">
        <v>364</v>
      </c>
      <c r="H103" t="s">
        <v>265</v>
      </c>
      <c r="I103" t="s">
        <v>254</v>
      </c>
    </row>
    <row r="104" spans="1:9" x14ac:dyDescent="0.3">
      <c r="A104" t="s">
        <v>359</v>
      </c>
      <c r="B104">
        <v>5</v>
      </c>
      <c r="C104" t="s">
        <v>278</v>
      </c>
      <c r="D104">
        <v>0</v>
      </c>
      <c r="E104" t="s">
        <v>251</v>
      </c>
      <c r="G104" s="1" t="s">
        <v>365</v>
      </c>
      <c r="H104" t="s">
        <v>253</v>
      </c>
      <c r="I104" t="s">
        <v>254</v>
      </c>
    </row>
    <row r="105" spans="1:9" x14ac:dyDescent="0.3">
      <c r="A105" t="s">
        <v>359</v>
      </c>
      <c r="B105">
        <v>6</v>
      </c>
      <c r="C105" t="s">
        <v>309</v>
      </c>
      <c r="D105">
        <v>0</v>
      </c>
      <c r="E105" t="s">
        <v>251</v>
      </c>
      <c r="G105" s="1" t="s">
        <v>366</v>
      </c>
      <c r="H105" t="s">
        <v>289</v>
      </c>
      <c r="I105" t="s">
        <v>254</v>
      </c>
    </row>
    <row r="107" spans="1:9" x14ac:dyDescent="0.3">
      <c r="A107" t="s">
        <v>8</v>
      </c>
    </row>
    <row r="108" spans="1:9" x14ac:dyDescent="0.3">
      <c r="A108" t="s">
        <v>9</v>
      </c>
    </row>
    <row r="109" spans="1:9" x14ac:dyDescent="0.3">
      <c r="A109" t="s">
        <v>367</v>
      </c>
      <c r="B109">
        <v>0</v>
      </c>
      <c r="C109" t="s">
        <v>368</v>
      </c>
      <c r="D109">
        <v>0</v>
      </c>
      <c r="E109">
        <v>18</v>
      </c>
      <c r="F109">
        <v>0</v>
      </c>
      <c r="G109" s="1" t="s">
        <v>249</v>
      </c>
    </row>
    <row r="110" spans="1:9" x14ac:dyDescent="0.3">
      <c r="A110" t="s">
        <v>367</v>
      </c>
      <c r="B110">
        <v>1</v>
      </c>
      <c r="C110" t="s">
        <v>369</v>
      </c>
      <c r="D110">
        <v>0</v>
      </c>
      <c r="E110" t="s">
        <v>251</v>
      </c>
      <c r="G110" s="1" t="s">
        <v>370</v>
      </c>
      <c r="H110" t="s">
        <v>298</v>
      </c>
      <c r="I110" t="s">
        <v>254</v>
      </c>
    </row>
    <row r="111" spans="1:9" x14ac:dyDescent="0.3">
      <c r="A111" t="s">
        <v>367</v>
      </c>
      <c r="B111">
        <v>2</v>
      </c>
      <c r="C111" t="s">
        <v>369</v>
      </c>
      <c r="D111">
        <v>0</v>
      </c>
      <c r="E111" t="s">
        <v>251</v>
      </c>
      <c r="G111" s="1" t="s">
        <v>371</v>
      </c>
      <c r="H111" t="s">
        <v>298</v>
      </c>
      <c r="I111" t="s">
        <v>254</v>
      </c>
    </row>
    <row r="112" spans="1:9" x14ac:dyDescent="0.3">
      <c r="A112" t="s">
        <v>367</v>
      </c>
      <c r="B112">
        <v>3</v>
      </c>
      <c r="C112" t="s">
        <v>369</v>
      </c>
      <c r="D112">
        <v>0</v>
      </c>
      <c r="E112" t="s">
        <v>251</v>
      </c>
      <c r="G112" s="1" t="s">
        <v>372</v>
      </c>
      <c r="H112" t="s">
        <v>274</v>
      </c>
      <c r="I112" t="s">
        <v>254</v>
      </c>
    </row>
    <row r="113" spans="1:9" x14ac:dyDescent="0.3">
      <c r="A113" t="s">
        <v>367</v>
      </c>
      <c r="B113">
        <v>4</v>
      </c>
      <c r="C113" t="s">
        <v>369</v>
      </c>
      <c r="D113">
        <v>0</v>
      </c>
      <c r="E113" t="s">
        <v>251</v>
      </c>
      <c r="G113" s="1" t="s">
        <v>373</v>
      </c>
      <c r="H113" t="s">
        <v>253</v>
      </c>
      <c r="I113" t="s">
        <v>254</v>
      </c>
    </row>
    <row r="114" spans="1:9" x14ac:dyDescent="0.3">
      <c r="A114" t="s">
        <v>367</v>
      </c>
      <c r="B114">
        <v>5</v>
      </c>
      <c r="C114" t="s">
        <v>369</v>
      </c>
      <c r="D114">
        <v>0</v>
      </c>
      <c r="E114" t="s">
        <v>251</v>
      </c>
      <c r="G114" s="1" t="s">
        <v>374</v>
      </c>
      <c r="H114" t="s">
        <v>284</v>
      </c>
      <c r="I114" t="s">
        <v>254</v>
      </c>
    </row>
    <row r="115" spans="1:9" x14ac:dyDescent="0.3">
      <c r="A115" t="s">
        <v>367</v>
      </c>
      <c r="B115">
        <v>6</v>
      </c>
      <c r="C115" t="s">
        <v>369</v>
      </c>
      <c r="D115">
        <v>0</v>
      </c>
      <c r="E115" t="s">
        <v>251</v>
      </c>
      <c r="G115" s="1" t="s">
        <v>375</v>
      </c>
      <c r="H115" t="s">
        <v>284</v>
      </c>
      <c r="I115" t="s">
        <v>254</v>
      </c>
    </row>
    <row r="116" spans="1:9" x14ac:dyDescent="0.3">
      <c r="A116" t="s">
        <v>367</v>
      </c>
      <c r="B116">
        <v>7</v>
      </c>
      <c r="C116" t="s">
        <v>369</v>
      </c>
      <c r="D116">
        <v>0</v>
      </c>
      <c r="E116" t="s">
        <v>251</v>
      </c>
      <c r="G116" s="1" t="s">
        <v>376</v>
      </c>
      <c r="H116" t="s">
        <v>284</v>
      </c>
      <c r="I116" t="s">
        <v>254</v>
      </c>
    </row>
    <row r="117" spans="1:9" x14ac:dyDescent="0.3">
      <c r="A117" t="s">
        <v>367</v>
      </c>
      <c r="B117">
        <v>8</v>
      </c>
      <c r="C117" t="s">
        <v>369</v>
      </c>
      <c r="D117">
        <v>0</v>
      </c>
      <c r="E117" t="s">
        <v>251</v>
      </c>
      <c r="G117" s="1" t="s">
        <v>377</v>
      </c>
      <c r="H117" t="s">
        <v>284</v>
      </c>
      <c r="I117" t="s">
        <v>254</v>
      </c>
    </row>
    <row r="118" spans="1:9" x14ac:dyDescent="0.3">
      <c r="A118" t="s">
        <v>367</v>
      </c>
      <c r="B118">
        <v>9</v>
      </c>
      <c r="C118" t="s">
        <v>369</v>
      </c>
      <c r="D118">
        <v>0</v>
      </c>
      <c r="E118" t="s">
        <v>251</v>
      </c>
      <c r="G118" s="1" t="s">
        <v>378</v>
      </c>
      <c r="H118" t="s">
        <v>284</v>
      </c>
      <c r="I118" t="s">
        <v>254</v>
      </c>
    </row>
    <row r="119" spans="1:9" x14ac:dyDescent="0.3">
      <c r="A119" t="s">
        <v>367</v>
      </c>
      <c r="B119">
        <v>10</v>
      </c>
      <c r="C119" t="s">
        <v>258</v>
      </c>
      <c r="D119">
        <v>0</v>
      </c>
      <c r="E119" t="s">
        <v>251</v>
      </c>
      <c r="G119" s="1" t="s">
        <v>379</v>
      </c>
      <c r="H119" t="s">
        <v>270</v>
      </c>
      <c r="I119" t="s">
        <v>254</v>
      </c>
    </row>
    <row r="120" spans="1:9" x14ac:dyDescent="0.3">
      <c r="A120" t="s">
        <v>367</v>
      </c>
      <c r="B120">
        <v>11</v>
      </c>
      <c r="C120" t="s">
        <v>258</v>
      </c>
      <c r="D120">
        <v>0</v>
      </c>
      <c r="E120" t="s">
        <v>251</v>
      </c>
      <c r="G120" s="1" t="s">
        <v>380</v>
      </c>
      <c r="H120" t="s">
        <v>293</v>
      </c>
      <c r="I120" t="s">
        <v>254</v>
      </c>
    </row>
    <row r="121" spans="1:9" x14ac:dyDescent="0.3">
      <c r="A121" t="s">
        <v>367</v>
      </c>
      <c r="B121">
        <v>12</v>
      </c>
      <c r="C121" t="s">
        <v>258</v>
      </c>
      <c r="D121">
        <v>0</v>
      </c>
      <c r="E121" t="s">
        <v>251</v>
      </c>
      <c r="G121" s="1" t="s">
        <v>381</v>
      </c>
      <c r="H121" t="s">
        <v>291</v>
      </c>
      <c r="I121" t="s">
        <v>254</v>
      </c>
    </row>
    <row r="122" spans="1:9" x14ac:dyDescent="0.3">
      <c r="A122" t="s">
        <v>367</v>
      </c>
      <c r="B122">
        <v>13</v>
      </c>
      <c r="C122" t="s">
        <v>309</v>
      </c>
      <c r="D122">
        <v>0</v>
      </c>
      <c r="E122" t="s">
        <v>251</v>
      </c>
      <c r="G122" s="1" t="s">
        <v>382</v>
      </c>
      <c r="H122" t="s">
        <v>280</v>
      </c>
      <c r="I122" t="s">
        <v>254</v>
      </c>
    </row>
    <row r="123" spans="1:9" x14ac:dyDescent="0.3">
      <c r="A123" t="s">
        <v>367</v>
      </c>
      <c r="B123">
        <v>14</v>
      </c>
      <c r="C123" t="s">
        <v>309</v>
      </c>
      <c r="D123">
        <v>0</v>
      </c>
      <c r="E123" t="s">
        <v>251</v>
      </c>
      <c r="G123" s="1" t="s">
        <v>383</v>
      </c>
      <c r="H123" t="s">
        <v>293</v>
      </c>
      <c r="I123" t="s">
        <v>254</v>
      </c>
    </row>
    <row r="124" spans="1:9" x14ac:dyDescent="0.3">
      <c r="A124" t="s">
        <v>367</v>
      </c>
      <c r="B124">
        <v>15</v>
      </c>
      <c r="C124" t="s">
        <v>309</v>
      </c>
      <c r="D124">
        <v>0</v>
      </c>
      <c r="E124" t="s">
        <v>251</v>
      </c>
      <c r="G124" s="1" t="s">
        <v>384</v>
      </c>
      <c r="H124" t="s">
        <v>289</v>
      </c>
      <c r="I124" t="s">
        <v>254</v>
      </c>
    </row>
    <row r="125" spans="1:9" x14ac:dyDescent="0.3">
      <c r="A125" t="s">
        <v>367</v>
      </c>
      <c r="B125">
        <v>16</v>
      </c>
      <c r="C125" t="s">
        <v>258</v>
      </c>
      <c r="D125">
        <v>0</v>
      </c>
      <c r="E125" t="s">
        <v>251</v>
      </c>
      <c r="G125" s="1" t="s">
        <v>385</v>
      </c>
      <c r="H125" t="s">
        <v>284</v>
      </c>
      <c r="I125" t="s">
        <v>254</v>
      </c>
    </row>
    <row r="126" spans="1:9" x14ac:dyDescent="0.3">
      <c r="A126" t="s">
        <v>367</v>
      </c>
      <c r="B126">
        <v>17</v>
      </c>
      <c r="C126" t="s">
        <v>258</v>
      </c>
      <c r="D126">
        <v>0</v>
      </c>
      <c r="E126" t="s">
        <v>251</v>
      </c>
      <c r="G126" s="1" t="s">
        <v>386</v>
      </c>
      <c r="H126" t="s">
        <v>284</v>
      </c>
      <c r="I126" t="s">
        <v>254</v>
      </c>
    </row>
    <row r="127" spans="1:9" x14ac:dyDescent="0.3">
      <c r="A127" t="s">
        <v>367</v>
      </c>
      <c r="B127">
        <v>18</v>
      </c>
      <c r="C127" t="s">
        <v>309</v>
      </c>
      <c r="D127">
        <v>0</v>
      </c>
      <c r="E127" t="s">
        <v>251</v>
      </c>
      <c r="G127" s="1" t="s">
        <v>387</v>
      </c>
      <c r="H127" t="s">
        <v>280</v>
      </c>
      <c r="I127" t="s">
        <v>254</v>
      </c>
    </row>
    <row r="128" spans="1:9" x14ac:dyDescent="0.3">
      <c r="A128" t="s">
        <v>10</v>
      </c>
    </row>
    <row r="129" spans="1:9" x14ac:dyDescent="0.3">
      <c r="A129" t="s">
        <v>388</v>
      </c>
      <c r="B129">
        <v>0</v>
      </c>
      <c r="C129" t="s">
        <v>368</v>
      </c>
      <c r="D129">
        <v>0</v>
      </c>
      <c r="E129">
        <v>12</v>
      </c>
      <c r="F129">
        <v>0</v>
      </c>
      <c r="G129" s="1" t="s">
        <v>249</v>
      </c>
    </row>
    <row r="130" spans="1:9" x14ac:dyDescent="0.3">
      <c r="A130" t="s">
        <v>388</v>
      </c>
      <c r="B130">
        <v>1</v>
      </c>
      <c r="C130" t="s">
        <v>389</v>
      </c>
      <c r="D130">
        <v>0</v>
      </c>
      <c r="E130" t="s">
        <v>251</v>
      </c>
      <c r="G130" s="1" t="s">
        <v>390</v>
      </c>
      <c r="H130" t="s">
        <v>391</v>
      </c>
      <c r="I130" t="s">
        <v>254</v>
      </c>
    </row>
    <row r="131" spans="1:9" x14ac:dyDescent="0.3">
      <c r="A131" t="s">
        <v>388</v>
      </c>
      <c r="B131">
        <v>2</v>
      </c>
      <c r="C131" t="s">
        <v>392</v>
      </c>
      <c r="D131">
        <v>0</v>
      </c>
      <c r="E131" t="s">
        <v>251</v>
      </c>
      <c r="G131" s="1" t="s">
        <v>393</v>
      </c>
      <c r="H131" t="s">
        <v>253</v>
      </c>
      <c r="I131" t="s">
        <v>254</v>
      </c>
    </row>
    <row r="132" spans="1:9" x14ac:dyDescent="0.3">
      <c r="A132" t="s">
        <v>388</v>
      </c>
      <c r="B132">
        <v>3</v>
      </c>
      <c r="C132" t="s">
        <v>392</v>
      </c>
      <c r="D132">
        <v>0</v>
      </c>
      <c r="E132" t="s">
        <v>251</v>
      </c>
      <c r="G132" s="1" t="s">
        <v>394</v>
      </c>
      <c r="H132" t="s">
        <v>253</v>
      </c>
      <c r="I132" t="s">
        <v>254</v>
      </c>
    </row>
    <row r="133" spans="1:9" x14ac:dyDescent="0.3">
      <c r="A133" t="s">
        <v>388</v>
      </c>
      <c r="B133">
        <v>4</v>
      </c>
      <c r="C133" t="s">
        <v>395</v>
      </c>
      <c r="D133">
        <v>0</v>
      </c>
      <c r="E133" t="s">
        <v>251</v>
      </c>
      <c r="G133" s="1" t="s">
        <v>396</v>
      </c>
      <c r="H133" t="s">
        <v>363</v>
      </c>
      <c r="I133" t="s">
        <v>254</v>
      </c>
    </row>
    <row r="134" spans="1:9" x14ac:dyDescent="0.3">
      <c r="A134" t="s">
        <v>388</v>
      </c>
      <c r="B134">
        <v>5</v>
      </c>
      <c r="C134" t="s">
        <v>392</v>
      </c>
      <c r="D134">
        <v>0</v>
      </c>
      <c r="E134" t="s">
        <v>251</v>
      </c>
      <c r="G134" s="1" t="s">
        <v>397</v>
      </c>
      <c r="H134" t="s">
        <v>291</v>
      </c>
      <c r="I134" t="s">
        <v>254</v>
      </c>
    </row>
    <row r="135" spans="1:9" x14ac:dyDescent="0.3">
      <c r="A135" t="s">
        <v>388</v>
      </c>
      <c r="B135">
        <v>6</v>
      </c>
      <c r="C135" t="s">
        <v>398</v>
      </c>
      <c r="D135">
        <v>0</v>
      </c>
      <c r="E135" t="s">
        <v>251</v>
      </c>
      <c r="G135" s="1" t="s">
        <v>399</v>
      </c>
      <c r="H135" t="s">
        <v>293</v>
      </c>
      <c r="I135" t="s">
        <v>254</v>
      </c>
    </row>
    <row r="136" spans="1:9" x14ac:dyDescent="0.3">
      <c r="A136" t="s">
        <v>388</v>
      </c>
      <c r="B136">
        <v>7</v>
      </c>
      <c r="C136" t="s">
        <v>369</v>
      </c>
      <c r="D136">
        <v>0</v>
      </c>
      <c r="E136" t="s">
        <v>251</v>
      </c>
      <c r="G136" s="1" t="s">
        <v>400</v>
      </c>
      <c r="H136" t="s">
        <v>291</v>
      </c>
      <c r="I136" t="s">
        <v>254</v>
      </c>
    </row>
    <row r="137" spans="1:9" x14ac:dyDescent="0.3">
      <c r="A137" t="s">
        <v>388</v>
      </c>
      <c r="B137">
        <v>8</v>
      </c>
      <c r="C137" t="s">
        <v>369</v>
      </c>
      <c r="D137">
        <v>0</v>
      </c>
      <c r="E137" t="s">
        <v>251</v>
      </c>
      <c r="G137" s="1" t="s">
        <v>401</v>
      </c>
      <c r="H137" t="s">
        <v>291</v>
      </c>
      <c r="I137" t="s">
        <v>254</v>
      </c>
    </row>
    <row r="138" spans="1:9" x14ac:dyDescent="0.3">
      <c r="A138" t="s">
        <v>388</v>
      </c>
      <c r="B138">
        <v>9</v>
      </c>
      <c r="C138" t="s">
        <v>369</v>
      </c>
      <c r="D138">
        <v>0</v>
      </c>
      <c r="E138" t="s">
        <v>251</v>
      </c>
      <c r="G138" s="1" t="s">
        <v>402</v>
      </c>
      <c r="H138" t="s">
        <v>291</v>
      </c>
      <c r="I138" t="s">
        <v>254</v>
      </c>
    </row>
    <row r="139" spans="1:9" x14ac:dyDescent="0.3">
      <c r="A139" t="s">
        <v>388</v>
      </c>
      <c r="B139">
        <v>10</v>
      </c>
      <c r="C139" t="s">
        <v>258</v>
      </c>
      <c r="D139">
        <v>0</v>
      </c>
      <c r="E139" t="s">
        <v>251</v>
      </c>
      <c r="G139" s="1" t="s">
        <v>403</v>
      </c>
      <c r="H139" t="s">
        <v>291</v>
      </c>
      <c r="I139" t="s">
        <v>254</v>
      </c>
    </row>
    <row r="140" spans="1:9" x14ac:dyDescent="0.3">
      <c r="A140" t="s">
        <v>388</v>
      </c>
      <c r="B140">
        <v>11</v>
      </c>
      <c r="C140" t="s">
        <v>258</v>
      </c>
      <c r="D140">
        <v>0</v>
      </c>
      <c r="E140" t="s">
        <v>251</v>
      </c>
      <c r="G140" s="1" t="s">
        <v>404</v>
      </c>
      <c r="H140" t="s">
        <v>291</v>
      </c>
      <c r="I140" t="s">
        <v>254</v>
      </c>
    </row>
    <row r="141" spans="1:9" x14ac:dyDescent="0.3">
      <c r="A141" t="s">
        <v>388</v>
      </c>
      <c r="B141">
        <v>12</v>
      </c>
      <c r="C141" t="s">
        <v>258</v>
      </c>
      <c r="D141">
        <v>0</v>
      </c>
      <c r="E141" t="s">
        <v>251</v>
      </c>
      <c r="G141" s="1" t="s">
        <v>405</v>
      </c>
      <c r="H141" t="s">
        <v>291</v>
      </c>
      <c r="I141" t="s">
        <v>254</v>
      </c>
    </row>
    <row r="142" spans="1:9" x14ac:dyDescent="0.3">
      <c r="A142" t="s">
        <v>11</v>
      </c>
    </row>
    <row r="143" spans="1:9" x14ac:dyDescent="0.3">
      <c r="A143" t="s">
        <v>406</v>
      </c>
      <c r="B143">
        <v>0</v>
      </c>
      <c r="C143" t="s">
        <v>368</v>
      </c>
      <c r="D143">
        <v>0</v>
      </c>
      <c r="E143">
        <v>10</v>
      </c>
      <c r="F143">
        <v>0</v>
      </c>
      <c r="G143" s="1" t="s">
        <v>249</v>
      </c>
    </row>
    <row r="144" spans="1:9" x14ac:dyDescent="0.3">
      <c r="A144" t="s">
        <v>406</v>
      </c>
      <c r="B144">
        <v>1</v>
      </c>
      <c r="C144" t="s">
        <v>369</v>
      </c>
      <c r="D144">
        <v>0</v>
      </c>
      <c r="E144" t="s">
        <v>251</v>
      </c>
      <c r="G144" s="1" t="s">
        <v>407</v>
      </c>
      <c r="H144" t="s">
        <v>296</v>
      </c>
      <c r="I144" t="s">
        <v>254</v>
      </c>
    </row>
    <row r="145" spans="1:9" x14ac:dyDescent="0.3">
      <c r="A145" t="s">
        <v>406</v>
      </c>
      <c r="B145">
        <v>2</v>
      </c>
      <c r="C145" t="s">
        <v>369</v>
      </c>
      <c r="D145">
        <v>0</v>
      </c>
      <c r="E145" t="s">
        <v>251</v>
      </c>
      <c r="G145" s="1" t="s">
        <v>408</v>
      </c>
      <c r="H145" t="s">
        <v>296</v>
      </c>
      <c r="I145" t="s">
        <v>254</v>
      </c>
    </row>
    <row r="146" spans="1:9" x14ac:dyDescent="0.3">
      <c r="A146" t="s">
        <v>406</v>
      </c>
      <c r="B146">
        <v>3</v>
      </c>
      <c r="C146" t="s">
        <v>369</v>
      </c>
      <c r="D146">
        <v>0</v>
      </c>
      <c r="E146" t="s">
        <v>251</v>
      </c>
      <c r="G146" s="1" t="s">
        <v>409</v>
      </c>
      <c r="H146" t="s">
        <v>296</v>
      </c>
      <c r="I146" t="s">
        <v>254</v>
      </c>
    </row>
    <row r="147" spans="1:9" x14ac:dyDescent="0.3">
      <c r="A147" t="s">
        <v>406</v>
      </c>
      <c r="B147">
        <v>4</v>
      </c>
      <c r="C147" t="s">
        <v>369</v>
      </c>
      <c r="D147">
        <v>0</v>
      </c>
      <c r="E147" t="s">
        <v>251</v>
      </c>
      <c r="G147" s="1" t="s">
        <v>410</v>
      </c>
      <c r="H147" t="s">
        <v>296</v>
      </c>
      <c r="I147" t="s">
        <v>254</v>
      </c>
    </row>
    <row r="148" spans="1:9" x14ac:dyDescent="0.3">
      <c r="A148" t="s">
        <v>406</v>
      </c>
      <c r="B148">
        <v>5</v>
      </c>
      <c r="C148" t="s">
        <v>369</v>
      </c>
      <c r="D148">
        <v>0</v>
      </c>
      <c r="E148" t="s">
        <v>251</v>
      </c>
      <c r="G148" s="1" t="s">
        <v>411</v>
      </c>
      <c r="H148" t="s">
        <v>296</v>
      </c>
      <c r="I148" t="s">
        <v>254</v>
      </c>
    </row>
    <row r="149" spans="1:9" x14ac:dyDescent="0.3">
      <c r="A149" t="s">
        <v>406</v>
      </c>
      <c r="B149">
        <v>6</v>
      </c>
      <c r="C149" t="s">
        <v>398</v>
      </c>
      <c r="D149">
        <v>0</v>
      </c>
      <c r="E149" t="s">
        <v>251</v>
      </c>
      <c r="G149" s="1" t="s">
        <v>412</v>
      </c>
      <c r="H149" t="s">
        <v>253</v>
      </c>
      <c r="I149" t="s">
        <v>254</v>
      </c>
    </row>
    <row r="150" spans="1:9" x14ac:dyDescent="0.3">
      <c r="A150" t="s">
        <v>406</v>
      </c>
      <c r="B150">
        <v>7</v>
      </c>
      <c r="C150" t="s">
        <v>398</v>
      </c>
      <c r="D150">
        <v>0</v>
      </c>
      <c r="E150" t="s">
        <v>251</v>
      </c>
      <c r="G150" s="1" t="s">
        <v>413</v>
      </c>
      <c r="H150" t="s">
        <v>253</v>
      </c>
      <c r="I150" t="s">
        <v>254</v>
      </c>
    </row>
    <row r="151" spans="1:9" x14ac:dyDescent="0.3">
      <c r="A151" t="s">
        <v>406</v>
      </c>
      <c r="B151">
        <v>8</v>
      </c>
      <c r="C151" t="s">
        <v>398</v>
      </c>
      <c r="D151">
        <v>0</v>
      </c>
      <c r="E151" t="s">
        <v>251</v>
      </c>
      <c r="G151" s="1" t="s">
        <v>414</v>
      </c>
      <c r="H151" t="s">
        <v>253</v>
      </c>
      <c r="I151" t="s">
        <v>254</v>
      </c>
    </row>
    <row r="152" spans="1:9" x14ac:dyDescent="0.3">
      <c r="A152" t="s">
        <v>406</v>
      </c>
      <c r="B152">
        <v>9</v>
      </c>
      <c r="C152" t="s">
        <v>398</v>
      </c>
      <c r="D152">
        <v>0</v>
      </c>
      <c r="E152" t="s">
        <v>251</v>
      </c>
      <c r="G152" s="1" t="s">
        <v>415</v>
      </c>
      <c r="H152" t="s">
        <v>253</v>
      </c>
      <c r="I152" t="s">
        <v>254</v>
      </c>
    </row>
    <row r="153" spans="1:9" x14ac:dyDescent="0.3">
      <c r="A153" t="s">
        <v>406</v>
      </c>
      <c r="B153">
        <v>10</v>
      </c>
      <c r="C153" t="s">
        <v>309</v>
      </c>
      <c r="D153">
        <v>0</v>
      </c>
      <c r="E153" t="s">
        <v>251</v>
      </c>
      <c r="G153" s="1" t="s">
        <v>416</v>
      </c>
      <c r="H153" t="s">
        <v>253</v>
      </c>
      <c r="I153" t="s">
        <v>254</v>
      </c>
    </row>
    <row r="155" spans="1:9" x14ac:dyDescent="0.3">
      <c r="A155" t="s">
        <v>12</v>
      </c>
    </row>
    <row r="156" spans="1:9" x14ac:dyDescent="0.3">
      <c r="A156" t="s">
        <v>417</v>
      </c>
      <c r="B156">
        <v>0</v>
      </c>
      <c r="C156" t="s">
        <v>248</v>
      </c>
      <c r="D156">
        <v>0</v>
      </c>
      <c r="E156">
        <v>3</v>
      </c>
      <c r="F156">
        <v>0</v>
      </c>
      <c r="G156" s="1" t="s">
        <v>249</v>
      </c>
    </row>
    <row r="157" spans="1:9" x14ac:dyDescent="0.3">
      <c r="A157" t="s">
        <v>417</v>
      </c>
      <c r="B157">
        <v>1</v>
      </c>
      <c r="C157" t="s">
        <v>278</v>
      </c>
      <c r="D157">
        <v>0</v>
      </c>
      <c r="E157" t="s">
        <v>251</v>
      </c>
      <c r="G157" s="1" t="s">
        <v>418</v>
      </c>
      <c r="H157" t="s">
        <v>284</v>
      </c>
      <c r="I157" t="s">
        <v>254</v>
      </c>
    </row>
    <row r="158" spans="1:9" x14ac:dyDescent="0.3">
      <c r="A158" t="s">
        <v>417</v>
      </c>
      <c r="B158">
        <v>2</v>
      </c>
      <c r="C158" t="s">
        <v>258</v>
      </c>
      <c r="D158">
        <v>0</v>
      </c>
      <c r="E158" t="s">
        <v>251</v>
      </c>
      <c r="G158" s="1" t="s">
        <v>419</v>
      </c>
      <c r="H158" t="s">
        <v>253</v>
      </c>
      <c r="I158" t="s">
        <v>254</v>
      </c>
    </row>
    <row r="159" spans="1:9" x14ac:dyDescent="0.3">
      <c r="A159" t="s">
        <v>417</v>
      </c>
      <c r="B159">
        <v>3</v>
      </c>
      <c r="C159" t="s">
        <v>258</v>
      </c>
      <c r="D159">
        <v>0</v>
      </c>
      <c r="E159" t="s">
        <v>251</v>
      </c>
      <c r="G159" s="1" t="s">
        <v>420</v>
      </c>
      <c r="H159" t="s">
        <v>289</v>
      </c>
      <c r="I159" t="s">
        <v>254</v>
      </c>
    </row>
    <row r="161" spans="1:9" x14ac:dyDescent="0.3">
      <c r="A161" t="s">
        <v>421</v>
      </c>
      <c r="B161">
        <v>0</v>
      </c>
      <c r="C161" t="s">
        <v>248</v>
      </c>
      <c r="D161">
        <v>0</v>
      </c>
      <c r="E161">
        <v>1</v>
      </c>
      <c r="F161">
        <v>0</v>
      </c>
      <c r="G161" s="1" t="s">
        <v>249</v>
      </c>
    </row>
    <row r="162" spans="1:9" x14ac:dyDescent="0.3">
      <c r="A162" t="s">
        <v>421</v>
      </c>
      <c r="B162">
        <v>1</v>
      </c>
      <c r="C162" t="s">
        <v>282</v>
      </c>
      <c r="D162" t="s">
        <v>263</v>
      </c>
      <c r="E162" t="s">
        <v>251</v>
      </c>
      <c r="G162" s="1" t="s">
        <v>422</v>
      </c>
      <c r="H162" t="s">
        <v>253</v>
      </c>
      <c r="I162" t="s">
        <v>254</v>
      </c>
    </row>
    <row r="164" spans="1:9" x14ac:dyDescent="0.3">
      <c r="A164" t="s">
        <v>207</v>
      </c>
    </row>
    <row r="165" spans="1:9" x14ac:dyDescent="0.3">
      <c r="A165" t="s">
        <v>423</v>
      </c>
      <c r="B165">
        <v>0</v>
      </c>
      <c r="C165" t="s">
        <v>248</v>
      </c>
      <c r="D165">
        <v>0</v>
      </c>
      <c r="E165">
        <v>10</v>
      </c>
      <c r="F165">
        <v>0</v>
      </c>
      <c r="G165" s="1" t="s">
        <v>249</v>
      </c>
    </row>
    <row r="166" spans="1:9" x14ac:dyDescent="0.3">
      <c r="A166" t="s">
        <v>423</v>
      </c>
      <c r="B166">
        <v>1</v>
      </c>
      <c r="C166" t="s">
        <v>278</v>
      </c>
      <c r="D166">
        <v>0</v>
      </c>
      <c r="E166" t="s">
        <v>251</v>
      </c>
      <c r="G166" s="1" t="s">
        <v>424</v>
      </c>
      <c r="H166" t="s">
        <v>280</v>
      </c>
      <c r="I166" t="s">
        <v>254</v>
      </c>
    </row>
    <row r="167" spans="1:9" x14ac:dyDescent="0.3">
      <c r="A167" t="s">
        <v>423</v>
      </c>
      <c r="B167">
        <v>2</v>
      </c>
      <c r="C167" t="s">
        <v>425</v>
      </c>
      <c r="D167">
        <v>0</v>
      </c>
      <c r="E167" t="s">
        <v>251</v>
      </c>
      <c r="G167" s="1" t="s">
        <v>426</v>
      </c>
      <c r="H167" t="s">
        <v>323</v>
      </c>
      <c r="I167" t="s">
        <v>254</v>
      </c>
    </row>
    <row r="168" spans="1:9" x14ac:dyDescent="0.3">
      <c r="A168" t="s">
        <v>423</v>
      </c>
      <c r="B168">
        <v>3</v>
      </c>
      <c r="C168" t="s">
        <v>425</v>
      </c>
      <c r="D168">
        <v>0</v>
      </c>
      <c r="E168" t="s">
        <v>251</v>
      </c>
      <c r="G168" s="1" t="s">
        <v>427</v>
      </c>
      <c r="H168" t="s">
        <v>323</v>
      </c>
      <c r="I168" t="s">
        <v>254</v>
      </c>
    </row>
    <row r="169" spans="1:9" x14ac:dyDescent="0.3">
      <c r="A169" t="s">
        <v>423</v>
      </c>
      <c r="B169">
        <v>4</v>
      </c>
      <c r="C169" t="s">
        <v>425</v>
      </c>
      <c r="D169">
        <v>0</v>
      </c>
      <c r="E169" t="s">
        <v>251</v>
      </c>
      <c r="G169" s="1" t="s">
        <v>428</v>
      </c>
      <c r="H169" t="s">
        <v>323</v>
      </c>
      <c r="I169" t="s">
        <v>254</v>
      </c>
    </row>
    <row r="170" spans="1:9" x14ac:dyDescent="0.3">
      <c r="A170" t="s">
        <v>423</v>
      </c>
      <c r="B170">
        <v>5</v>
      </c>
      <c r="C170" t="s">
        <v>425</v>
      </c>
      <c r="D170">
        <v>0</v>
      </c>
      <c r="E170" t="s">
        <v>251</v>
      </c>
      <c r="G170" s="1" t="s">
        <v>429</v>
      </c>
      <c r="H170" t="s">
        <v>323</v>
      </c>
      <c r="I170" t="s">
        <v>254</v>
      </c>
    </row>
    <row r="171" spans="1:9" x14ac:dyDescent="0.3">
      <c r="A171" t="s">
        <v>423</v>
      </c>
      <c r="B171">
        <v>6</v>
      </c>
      <c r="C171" t="s">
        <v>355</v>
      </c>
      <c r="D171">
        <v>0</v>
      </c>
      <c r="E171" t="s">
        <v>251</v>
      </c>
      <c r="G171" s="1" t="s">
        <v>430</v>
      </c>
      <c r="H171" t="s">
        <v>289</v>
      </c>
      <c r="I171" t="s">
        <v>254</v>
      </c>
    </row>
    <row r="172" spans="1:9" x14ac:dyDescent="0.3">
      <c r="A172" t="s">
        <v>423</v>
      </c>
      <c r="B172">
        <v>7</v>
      </c>
      <c r="C172" t="s">
        <v>355</v>
      </c>
      <c r="D172">
        <v>0</v>
      </c>
      <c r="E172" t="s">
        <v>251</v>
      </c>
      <c r="G172" s="1" t="s">
        <v>431</v>
      </c>
      <c r="H172" t="s">
        <v>289</v>
      </c>
      <c r="I172" t="s">
        <v>254</v>
      </c>
    </row>
    <row r="173" spans="1:9" x14ac:dyDescent="0.3">
      <c r="A173" t="s">
        <v>423</v>
      </c>
      <c r="B173">
        <v>8</v>
      </c>
      <c r="C173" t="s">
        <v>355</v>
      </c>
      <c r="D173">
        <v>0</v>
      </c>
      <c r="E173" t="s">
        <v>251</v>
      </c>
      <c r="G173" s="1" t="s">
        <v>432</v>
      </c>
      <c r="H173" t="s">
        <v>289</v>
      </c>
      <c r="I173" t="s">
        <v>254</v>
      </c>
    </row>
    <row r="174" spans="1:9" x14ac:dyDescent="0.3">
      <c r="A174" t="s">
        <v>423</v>
      </c>
      <c r="B174">
        <v>9</v>
      </c>
      <c r="C174" t="s">
        <v>355</v>
      </c>
      <c r="D174">
        <v>0</v>
      </c>
      <c r="E174" t="s">
        <v>251</v>
      </c>
      <c r="G174" s="1" t="s">
        <v>433</v>
      </c>
      <c r="H174" t="s">
        <v>289</v>
      </c>
      <c r="I174" t="s">
        <v>254</v>
      </c>
    </row>
    <row r="175" spans="1:9" x14ac:dyDescent="0.3">
      <c r="A175" t="s">
        <v>423</v>
      </c>
      <c r="B175">
        <v>10</v>
      </c>
      <c r="C175" t="s">
        <v>434</v>
      </c>
      <c r="D175">
        <v>0</v>
      </c>
      <c r="E175" t="s">
        <v>251</v>
      </c>
      <c r="G175" s="1" t="s">
        <v>435</v>
      </c>
      <c r="H175" t="s">
        <v>253</v>
      </c>
      <c r="I175" t="s">
        <v>254</v>
      </c>
    </row>
    <row r="177" spans="1:9" x14ac:dyDescent="0.3">
      <c r="A177" t="s">
        <v>208</v>
      </c>
    </row>
    <row r="178" spans="1:9" x14ac:dyDescent="0.3">
      <c r="A178" t="s">
        <v>436</v>
      </c>
      <c r="B178">
        <v>0</v>
      </c>
      <c r="C178" t="s">
        <v>248</v>
      </c>
      <c r="D178">
        <v>0</v>
      </c>
      <c r="E178">
        <v>13</v>
      </c>
      <c r="F178">
        <v>0</v>
      </c>
      <c r="G178" s="1" t="s">
        <v>249</v>
      </c>
    </row>
    <row r="179" spans="1:9" x14ac:dyDescent="0.3">
      <c r="A179" t="s">
        <v>436</v>
      </c>
      <c r="B179">
        <v>1</v>
      </c>
      <c r="C179" t="s">
        <v>258</v>
      </c>
      <c r="D179">
        <v>0</v>
      </c>
      <c r="E179" t="s">
        <v>251</v>
      </c>
      <c r="G179" s="1" t="s">
        <v>437</v>
      </c>
      <c r="H179" t="s">
        <v>438</v>
      </c>
      <c r="I179" t="s">
        <v>254</v>
      </c>
    </row>
    <row r="180" spans="1:9" x14ac:dyDescent="0.3">
      <c r="A180" t="s">
        <v>436</v>
      </c>
      <c r="B180">
        <v>2</v>
      </c>
      <c r="C180" t="s">
        <v>258</v>
      </c>
      <c r="D180">
        <v>0</v>
      </c>
      <c r="E180" t="s">
        <v>251</v>
      </c>
      <c r="G180" s="1" t="s">
        <v>439</v>
      </c>
      <c r="H180" t="s">
        <v>438</v>
      </c>
      <c r="I180" t="s">
        <v>254</v>
      </c>
    </row>
    <row r="181" spans="1:9" x14ac:dyDescent="0.3">
      <c r="A181" t="s">
        <v>436</v>
      </c>
      <c r="B181">
        <v>3</v>
      </c>
      <c r="C181" t="s">
        <v>258</v>
      </c>
      <c r="D181">
        <v>0</v>
      </c>
      <c r="E181" t="s">
        <v>251</v>
      </c>
      <c r="G181" s="1" t="s">
        <v>440</v>
      </c>
      <c r="H181" t="s">
        <v>293</v>
      </c>
      <c r="I181" t="s">
        <v>254</v>
      </c>
    </row>
    <row r="182" spans="1:9" x14ac:dyDescent="0.3">
      <c r="A182" t="s">
        <v>436</v>
      </c>
      <c r="B182">
        <v>4</v>
      </c>
      <c r="C182" t="s">
        <v>309</v>
      </c>
      <c r="D182">
        <v>0</v>
      </c>
      <c r="E182" t="s">
        <v>251</v>
      </c>
      <c r="G182" s="1" t="s">
        <v>441</v>
      </c>
      <c r="H182" t="s">
        <v>253</v>
      </c>
      <c r="I182" t="s">
        <v>254</v>
      </c>
    </row>
    <row r="183" spans="1:9" x14ac:dyDescent="0.3">
      <c r="A183" t="s">
        <v>436</v>
      </c>
      <c r="B183">
        <v>5</v>
      </c>
      <c r="C183" t="s">
        <v>309</v>
      </c>
      <c r="D183">
        <v>0</v>
      </c>
      <c r="E183" t="s">
        <v>251</v>
      </c>
      <c r="G183" s="1" t="s">
        <v>442</v>
      </c>
      <c r="H183" t="s">
        <v>274</v>
      </c>
      <c r="I183" t="s">
        <v>254</v>
      </c>
    </row>
    <row r="184" spans="1:9" x14ac:dyDescent="0.3">
      <c r="A184" t="s">
        <v>436</v>
      </c>
      <c r="B184">
        <v>6</v>
      </c>
      <c r="C184" t="s">
        <v>309</v>
      </c>
      <c r="D184">
        <v>0</v>
      </c>
      <c r="E184" t="s">
        <v>251</v>
      </c>
      <c r="G184" s="1" t="s">
        <v>443</v>
      </c>
      <c r="H184" t="s">
        <v>444</v>
      </c>
      <c r="I184" t="s">
        <v>254</v>
      </c>
    </row>
    <row r="185" spans="1:9" x14ac:dyDescent="0.3">
      <c r="A185" t="s">
        <v>436</v>
      </c>
      <c r="B185">
        <v>7</v>
      </c>
      <c r="C185" t="s">
        <v>309</v>
      </c>
      <c r="D185">
        <v>0</v>
      </c>
      <c r="E185" t="s">
        <v>251</v>
      </c>
      <c r="G185" s="1" t="s">
        <v>445</v>
      </c>
      <c r="H185" t="s">
        <v>444</v>
      </c>
      <c r="I185" t="s">
        <v>254</v>
      </c>
    </row>
    <row r="186" spans="1:9" x14ac:dyDescent="0.3">
      <c r="A186" t="s">
        <v>436</v>
      </c>
      <c r="B186">
        <v>8</v>
      </c>
      <c r="C186" t="s">
        <v>309</v>
      </c>
      <c r="D186">
        <v>0</v>
      </c>
      <c r="E186" t="s">
        <v>251</v>
      </c>
      <c r="G186" s="1" t="s">
        <v>446</v>
      </c>
      <c r="H186" t="s">
        <v>444</v>
      </c>
      <c r="I186" t="s">
        <v>254</v>
      </c>
    </row>
    <row r="187" spans="1:9" x14ac:dyDescent="0.3">
      <c r="A187" t="s">
        <v>436</v>
      </c>
      <c r="B187">
        <v>9</v>
      </c>
      <c r="C187" t="s">
        <v>309</v>
      </c>
      <c r="D187">
        <v>0</v>
      </c>
      <c r="E187" t="s">
        <v>251</v>
      </c>
      <c r="G187" s="1" t="s">
        <v>447</v>
      </c>
      <c r="H187" t="s">
        <v>444</v>
      </c>
      <c r="I187" t="s">
        <v>254</v>
      </c>
    </row>
    <row r="188" spans="1:9" x14ac:dyDescent="0.3">
      <c r="A188" t="s">
        <v>436</v>
      </c>
      <c r="B188">
        <v>10</v>
      </c>
      <c r="C188" t="s">
        <v>258</v>
      </c>
      <c r="D188">
        <v>0</v>
      </c>
      <c r="E188" t="s">
        <v>251</v>
      </c>
      <c r="G188" s="1" t="s">
        <v>448</v>
      </c>
      <c r="H188" t="s">
        <v>284</v>
      </c>
      <c r="I188" t="s">
        <v>254</v>
      </c>
    </row>
    <row r="189" spans="1:9" x14ac:dyDescent="0.3">
      <c r="A189" t="s">
        <v>436</v>
      </c>
      <c r="B189">
        <v>11</v>
      </c>
      <c r="C189" t="s">
        <v>258</v>
      </c>
      <c r="D189">
        <v>0</v>
      </c>
      <c r="E189" t="s">
        <v>251</v>
      </c>
      <c r="G189" s="1" t="s">
        <v>449</v>
      </c>
      <c r="H189" t="s">
        <v>284</v>
      </c>
      <c r="I189" t="s">
        <v>254</v>
      </c>
    </row>
    <row r="190" spans="1:9" x14ac:dyDescent="0.3">
      <c r="A190" t="s">
        <v>436</v>
      </c>
      <c r="B190">
        <v>12</v>
      </c>
      <c r="C190" t="s">
        <v>258</v>
      </c>
      <c r="D190">
        <v>0</v>
      </c>
      <c r="E190" t="s">
        <v>251</v>
      </c>
      <c r="G190" s="1" t="s">
        <v>450</v>
      </c>
      <c r="H190" t="s">
        <v>284</v>
      </c>
      <c r="I190" t="s">
        <v>254</v>
      </c>
    </row>
    <row r="191" spans="1:9" x14ac:dyDescent="0.3">
      <c r="A191" t="s">
        <v>436</v>
      </c>
      <c r="B191">
        <v>13</v>
      </c>
      <c r="C191" t="s">
        <v>258</v>
      </c>
      <c r="D191">
        <v>0</v>
      </c>
      <c r="E191" t="s">
        <v>251</v>
      </c>
      <c r="G191" s="1" t="s">
        <v>451</v>
      </c>
      <c r="H191" t="s">
        <v>284</v>
      </c>
      <c r="I191" t="s">
        <v>254</v>
      </c>
    </row>
    <row r="193" spans="1:9" x14ac:dyDescent="0.3">
      <c r="A193" t="s">
        <v>13</v>
      </c>
    </row>
    <row r="194" spans="1:9" x14ac:dyDescent="0.3">
      <c r="A194" t="s">
        <v>452</v>
      </c>
      <c r="B194">
        <v>0</v>
      </c>
      <c r="C194" t="s">
        <v>248</v>
      </c>
      <c r="D194">
        <v>0</v>
      </c>
      <c r="E194">
        <v>6</v>
      </c>
      <c r="F194">
        <v>0</v>
      </c>
      <c r="G194" s="1" t="s">
        <v>249</v>
      </c>
    </row>
    <row r="195" spans="1:9" x14ac:dyDescent="0.3">
      <c r="A195" t="s">
        <v>452</v>
      </c>
      <c r="B195">
        <v>1</v>
      </c>
      <c r="C195" t="s">
        <v>355</v>
      </c>
      <c r="D195">
        <v>0</v>
      </c>
      <c r="E195" t="s">
        <v>251</v>
      </c>
      <c r="G195" s="1" t="s">
        <v>453</v>
      </c>
      <c r="H195" t="s">
        <v>291</v>
      </c>
      <c r="I195" t="s">
        <v>254</v>
      </c>
    </row>
    <row r="196" spans="1:9" x14ac:dyDescent="0.3">
      <c r="A196" t="s">
        <v>452</v>
      </c>
      <c r="B196">
        <v>2</v>
      </c>
      <c r="C196" t="s">
        <v>355</v>
      </c>
      <c r="D196">
        <v>0</v>
      </c>
      <c r="E196" t="s">
        <v>251</v>
      </c>
      <c r="G196" s="1" t="s">
        <v>454</v>
      </c>
      <c r="H196" t="s">
        <v>291</v>
      </c>
      <c r="I196" t="s">
        <v>254</v>
      </c>
    </row>
    <row r="197" spans="1:9" x14ac:dyDescent="0.3">
      <c r="A197" t="s">
        <v>452</v>
      </c>
      <c r="B197">
        <v>3</v>
      </c>
      <c r="C197" t="s">
        <v>258</v>
      </c>
      <c r="D197">
        <v>0</v>
      </c>
      <c r="E197" t="s">
        <v>251</v>
      </c>
      <c r="G197" s="1" t="s">
        <v>455</v>
      </c>
      <c r="H197" t="s">
        <v>253</v>
      </c>
      <c r="I197" t="s">
        <v>254</v>
      </c>
    </row>
    <row r="198" spans="1:9" x14ac:dyDescent="0.3">
      <c r="A198" t="s">
        <v>452</v>
      </c>
      <c r="B198">
        <v>4</v>
      </c>
      <c r="C198" t="s">
        <v>258</v>
      </c>
      <c r="D198">
        <v>0</v>
      </c>
      <c r="E198" t="s">
        <v>251</v>
      </c>
      <c r="G198" s="1" t="s">
        <v>456</v>
      </c>
      <c r="H198" t="s">
        <v>253</v>
      </c>
      <c r="I198" t="s">
        <v>254</v>
      </c>
    </row>
    <row r="199" spans="1:9" x14ac:dyDescent="0.3">
      <c r="A199" t="s">
        <v>452</v>
      </c>
      <c r="B199">
        <v>5</v>
      </c>
      <c r="C199" t="s">
        <v>258</v>
      </c>
      <c r="D199">
        <v>0</v>
      </c>
      <c r="E199" t="s">
        <v>251</v>
      </c>
      <c r="G199" s="1" t="s">
        <v>457</v>
      </c>
      <c r="H199" t="s">
        <v>253</v>
      </c>
      <c r="I199" t="s">
        <v>254</v>
      </c>
    </row>
    <row r="200" spans="1:9" x14ac:dyDescent="0.3">
      <c r="A200" t="s">
        <v>452</v>
      </c>
      <c r="B200">
        <v>6</v>
      </c>
      <c r="C200" t="s">
        <v>258</v>
      </c>
      <c r="D200">
        <v>0</v>
      </c>
      <c r="E200" t="s">
        <v>251</v>
      </c>
      <c r="G200" s="1" t="s">
        <v>458</v>
      </c>
      <c r="H200" t="s">
        <v>253</v>
      </c>
      <c r="I200" t="s">
        <v>254</v>
      </c>
    </row>
    <row r="202" spans="1:9" x14ac:dyDescent="0.3">
      <c r="A202" t="s">
        <v>14</v>
      </c>
    </row>
    <row r="203" spans="1:9" x14ac:dyDescent="0.3">
      <c r="A203" t="s">
        <v>459</v>
      </c>
      <c r="B203">
        <v>0</v>
      </c>
      <c r="C203" t="s">
        <v>248</v>
      </c>
      <c r="D203">
        <v>0</v>
      </c>
      <c r="E203">
        <v>6</v>
      </c>
      <c r="F203">
        <v>0</v>
      </c>
      <c r="G203" s="1" t="s">
        <v>249</v>
      </c>
    </row>
    <row r="204" spans="1:9" x14ac:dyDescent="0.3">
      <c r="A204" t="s">
        <v>459</v>
      </c>
      <c r="B204">
        <v>1</v>
      </c>
      <c r="C204" t="s">
        <v>258</v>
      </c>
      <c r="D204">
        <v>0</v>
      </c>
      <c r="E204" t="s">
        <v>251</v>
      </c>
      <c r="G204" s="1" t="s">
        <v>460</v>
      </c>
      <c r="H204" t="s">
        <v>461</v>
      </c>
      <c r="I204" t="s">
        <v>254</v>
      </c>
    </row>
    <row r="205" spans="1:9" x14ac:dyDescent="0.3">
      <c r="A205" t="s">
        <v>459</v>
      </c>
      <c r="B205">
        <v>2</v>
      </c>
      <c r="C205" t="s">
        <v>258</v>
      </c>
      <c r="D205">
        <v>0</v>
      </c>
      <c r="E205" t="s">
        <v>251</v>
      </c>
      <c r="G205" s="1" t="s">
        <v>462</v>
      </c>
      <c r="H205" t="s">
        <v>438</v>
      </c>
      <c r="I205" t="s">
        <v>254</v>
      </c>
    </row>
    <row r="206" spans="1:9" x14ac:dyDescent="0.3">
      <c r="A206" t="s">
        <v>459</v>
      </c>
      <c r="B206">
        <v>3</v>
      </c>
      <c r="C206" t="s">
        <v>258</v>
      </c>
      <c r="D206">
        <v>0</v>
      </c>
      <c r="E206" t="s">
        <v>251</v>
      </c>
      <c r="G206" s="1" t="s">
        <v>463</v>
      </c>
      <c r="H206" t="s">
        <v>298</v>
      </c>
      <c r="I206" t="s">
        <v>254</v>
      </c>
    </row>
    <row r="207" spans="1:9" x14ac:dyDescent="0.3">
      <c r="A207" t="s">
        <v>459</v>
      </c>
      <c r="B207">
        <v>4</v>
      </c>
      <c r="C207" t="s">
        <v>258</v>
      </c>
      <c r="D207">
        <v>0</v>
      </c>
      <c r="E207" t="s">
        <v>251</v>
      </c>
      <c r="G207" s="1" t="s">
        <v>464</v>
      </c>
      <c r="H207" t="s">
        <v>253</v>
      </c>
      <c r="I207" t="s">
        <v>254</v>
      </c>
    </row>
    <row r="208" spans="1:9" x14ac:dyDescent="0.3">
      <c r="A208" t="s">
        <v>459</v>
      </c>
      <c r="B208">
        <v>5</v>
      </c>
      <c r="C208" t="s">
        <v>278</v>
      </c>
      <c r="D208">
        <v>0</v>
      </c>
      <c r="E208" t="s">
        <v>251</v>
      </c>
      <c r="G208" s="1" t="s">
        <v>465</v>
      </c>
      <c r="H208" t="s">
        <v>466</v>
      </c>
      <c r="I208" t="s">
        <v>254</v>
      </c>
    </row>
    <row r="209" spans="1:9" x14ac:dyDescent="0.3">
      <c r="A209" t="s">
        <v>459</v>
      </c>
      <c r="B209">
        <v>6</v>
      </c>
      <c r="C209" t="s">
        <v>278</v>
      </c>
      <c r="D209">
        <v>0</v>
      </c>
      <c r="E209" t="s">
        <v>251</v>
      </c>
      <c r="G209" s="1" t="s">
        <v>467</v>
      </c>
      <c r="H209" t="s">
        <v>466</v>
      </c>
      <c r="I209" t="s">
        <v>254</v>
      </c>
    </row>
    <row r="211" spans="1:9" x14ac:dyDescent="0.3">
      <c r="A211" t="s">
        <v>15</v>
      </c>
    </row>
    <row r="212" spans="1:9" x14ac:dyDescent="0.3">
      <c r="A212" t="s">
        <v>468</v>
      </c>
      <c r="B212">
        <v>0</v>
      </c>
      <c r="C212" t="s">
        <v>261</v>
      </c>
      <c r="D212">
        <v>0</v>
      </c>
      <c r="E212">
        <v>2</v>
      </c>
      <c r="F212">
        <v>0</v>
      </c>
      <c r="G212" s="1" t="s">
        <v>249</v>
      </c>
    </row>
    <row r="213" spans="1:9" x14ac:dyDescent="0.3">
      <c r="A213" t="s">
        <v>468</v>
      </c>
      <c r="B213">
        <v>1</v>
      </c>
      <c r="C213" t="s">
        <v>330</v>
      </c>
      <c r="D213">
        <v>0</v>
      </c>
      <c r="E213" t="s">
        <v>251</v>
      </c>
      <c r="G213" s="1" t="s">
        <v>469</v>
      </c>
      <c r="H213" t="s">
        <v>253</v>
      </c>
      <c r="I213" t="s">
        <v>254</v>
      </c>
    </row>
    <row r="214" spans="1:9" x14ac:dyDescent="0.3">
      <c r="A214" t="s">
        <v>468</v>
      </c>
      <c r="B214">
        <v>2</v>
      </c>
      <c r="C214" t="s">
        <v>470</v>
      </c>
      <c r="D214">
        <v>0</v>
      </c>
      <c r="E214" t="s">
        <v>251</v>
      </c>
      <c r="G214" s="1" t="s">
        <v>471</v>
      </c>
      <c r="H214" t="s">
        <v>296</v>
      </c>
      <c r="I214" t="s">
        <v>254</v>
      </c>
    </row>
    <row r="216" spans="1:9" x14ac:dyDescent="0.3">
      <c r="A216" t="s">
        <v>16</v>
      </c>
    </row>
    <row r="217" spans="1:9" x14ac:dyDescent="0.3">
      <c r="A217" t="s">
        <v>472</v>
      </c>
      <c r="B217">
        <v>0</v>
      </c>
      <c r="C217" t="s">
        <v>261</v>
      </c>
      <c r="D217">
        <v>0</v>
      </c>
      <c r="E217">
        <v>3</v>
      </c>
      <c r="F217">
        <v>0</v>
      </c>
      <c r="G217" s="1" t="s">
        <v>249</v>
      </c>
    </row>
    <row r="218" spans="1:9" x14ac:dyDescent="0.3">
      <c r="A218" t="s">
        <v>472</v>
      </c>
      <c r="B218">
        <v>1</v>
      </c>
      <c r="C218" t="s">
        <v>470</v>
      </c>
      <c r="D218">
        <v>0</v>
      </c>
      <c r="E218" t="s">
        <v>251</v>
      </c>
      <c r="G218" s="1" t="s">
        <v>473</v>
      </c>
      <c r="H218" t="s">
        <v>323</v>
      </c>
      <c r="I218" t="s">
        <v>254</v>
      </c>
    </row>
    <row r="219" spans="1:9" x14ac:dyDescent="0.3">
      <c r="A219" t="s">
        <v>472</v>
      </c>
      <c r="B219">
        <v>2</v>
      </c>
      <c r="C219" t="s">
        <v>470</v>
      </c>
      <c r="D219">
        <v>0</v>
      </c>
      <c r="E219" t="s">
        <v>251</v>
      </c>
      <c r="G219" s="1" t="s">
        <v>474</v>
      </c>
      <c r="H219" t="s">
        <v>265</v>
      </c>
      <c r="I219" t="s">
        <v>254</v>
      </c>
    </row>
    <row r="220" spans="1:9" x14ac:dyDescent="0.3">
      <c r="A220" t="s">
        <v>472</v>
      </c>
      <c r="B220">
        <v>3</v>
      </c>
      <c r="C220" t="s">
        <v>470</v>
      </c>
      <c r="D220">
        <v>0</v>
      </c>
      <c r="E220" t="s">
        <v>251</v>
      </c>
      <c r="G220" s="1" t="s">
        <v>475</v>
      </c>
      <c r="H220" t="s">
        <v>253</v>
      </c>
      <c r="I220" t="s">
        <v>254</v>
      </c>
    </row>
    <row r="222" spans="1:9" x14ac:dyDescent="0.3">
      <c r="A222" t="s">
        <v>17</v>
      </c>
    </row>
    <row r="223" spans="1:9" x14ac:dyDescent="0.3">
      <c r="A223" t="s">
        <v>476</v>
      </c>
      <c r="B223">
        <v>0</v>
      </c>
      <c r="C223" t="s">
        <v>368</v>
      </c>
      <c r="D223">
        <v>0</v>
      </c>
      <c r="E223">
        <v>11</v>
      </c>
      <c r="F223">
        <v>0</v>
      </c>
      <c r="G223" s="1" t="s">
        <v>249</v>
      </c>
    </row>
    <row r="224" spans="1:9" x14ac:dyDescent="0.3">
      <c r="A224" t="s">
        <v>476</v>
      </c>
      <c r="B224">
        <v>1</v>
      </c>
      <c r="C224" t="s">
        <v>398</v>
      </c>
      <c r="D224">
        <v>0</v>
      </c>
      <c r="E224" t="s">
        <v>251</v>
      </c>
      <c r="G224" s="1" t="s">
        <v>477</v>
      </c>
      <c r="H224" t="s">
        <v>270</v>
      </c>
      <c r="I224" t="s">
        <v>254</v>
      </c>
    </row>
    <row r="225" spans="1:9" x14ac:dyDescent="0.3">
      <c r="A225" t="s">
        <v>476</v>
      </c>
      <c r="B225">
        <v>2</v>
      </c>
      <c r="C225" t="s">
        <v>369</v>
      </c>
      <c r="D225">
        <v>0</v>
      </c>
      <c r="E225" t="s">
        <v>251</v>
      </c>
      <c r="G225" s="1" t="s">
        <v>478</v>
      </c>
      <c r="H225" t="s">
        <v>284</v>
      </c>
      <c r="I225" t="s">
        <v>254</v>
      </c>
    </row>
    <row r="226" spans="1:9" x14ac:dyDescent="0.3">
      <c r="A226" t="s">
        <v>476</v>
      </c>
      <c r="B226">
        <v>3</v>
      </c>
      <c r="C226" t="s">
        <v>479</v>
      </c>
      <c r="D226">
        <v>0</v>
      </c>
      <c r="E226" t="s">
        <v>251</v>
      </c>
      <c r="G226" s="1" t="s">
        <v>480</v>
      </c>
      <c r="H226" t="s">
        <v>253</v>
      </c>
      <c r="I226" t="s">
        <v>254</v>
      </c>
    </row>
    <row r="227" spans="1:9" x14ac:dyDescent="0.3">
      <c r="A227" t="s">
        <v>476</v>
      </c>
      <c r="B227">
        <v>4</v>
      </c>
      <c r="C227" t="s">
        <v>479</v>
      </c>
      <c r="D227">
        <v>0</v>
      </c>
      <c r="E227" t="s">
        <v>251</v>
      </c>
      <c r="G227" s="1" t="s">
        <v>481</v>
      </c>
      <c r="H227" t="s">
        <v>253</v>
      </c>
      <c r="I227" t="s">
        <v>254</v>
      </c>
    </row>
    <row r="228" spans="1:9" x14ac:dyDescent="0.3">
      <c r="A228" t="s">
        <v>476</v>
      </c>
      <c r="B228">
        <v>5</v>
      </c>
      <c r="C228" t="s">
        <v>369</v>
      </c>
      <c r="D228">
        <v>0</v>
      </c>
      <c r="E228" t="s">
        <v>251</v>
      </c>
      <c r="G228" s="1" t="s">
        <v>482</v>
      </c>
      <c r="H228" t="s">
        <v>274</v>
      </c>
      <c r="I228" t="s">
        <v>254</v>
      </c>
    </row>
    <row r="229" spans="1:9" x14ac:dyDescent="0.3">
      <c r="A229" t="s">
        <v>476</v>
      </c>
      <c r="B229">
        <v>6</v>
      </c>
      <c r="C229" t="s">
        <v>369</v>
      </c>
      <c r="D229">
        <v>0</v>
      </c>
      <c r="E229" t="s">
        <v>251</v>
      </c>
      <c r="G229" s="1" t="s">
        <v>483</v>
      </c>
      <c r="H229" t="s">
        <v>274</v>
      </c>
      <c r="I229" t="s">
        <v>254</v>
      </c>
    </row>
    <row r="230" spans="1:9" x14ac:dyDescent="0.3">
      <c r="A230" t="s">
        <v>476</v>
      </c>
      <c r="B230">
        <v>7</v>
      </c>
      <c r="C230" t="s">
        <v>398</v>
      </c>
      <c r="D230">
        <v>0</v>
      </c>
      <c r="E230" t="s">
        <v>251</v>
      </c>
      <c r="G230" s="1" t="s">
        <v>484</v>
      </c>
      <c r="H230" t="s">
        <v>323</v>
      </c>
      <c r="I230" t="s">
        <v>254</v>
      </c>
    </row>
    <row r="231" spans="1:9" x14ac:dyDescent="0.3">
      <c r="A231" t="s">
        <v>476</v>
      </c>
      <c r="B231">
        <v>8</v>
      </c>
      <c r="C231" t="s">
        <v>398</v>
      </c>
      <c r="D231">
        <v>0</v>
      </c>
      <c r="E231" t="s">
        <v>251</v>
      </c>
      <c r="G231" s="1" t="s">
        <v>485</v>
      </c>
      <c r="H231" t="s">
        <v>323</v>
      </c>
      <c r="I231" t="s">
        <v>254</v>
      </c>
    </row>
    <row r="232" spans="1:9" x14ac:dyDescent="0.3">
      <c r="A232" t="s">
        <v>476</v>
      </c>
      <c r="B232">
        <v>9</v>
      </c>
      <c r="C232" t="s">
        <v>398</v>
      </c>
      <c r="D232">
        <v>0</v>
      </c>
      <c r="E232" t="s">
        <v>251</v>
      </c>
      <c r="G232" s="1" t="s">
        <v>486</v>
      </c>
      <c r="H232" t="s">
        <v>323</v>
      </c>
      <c r="I232" t="s">
        <v>254</v>
      </c>
    </row>
    <row r="233" spans="1:9" x14ac:dyDescent="0.3">
      <c r="A233" t="s">
        <v>476</v>
      </c>
      <c r="B233">
        <v>10</v>
      </c>
      <c r="C233" t="s">
        <v>309</v>
      </c>
      <c r="D233">
        <v>0</v>
      </c>
      <c r="E233" t="s">
        <v>251</v>
      </c>
      <c r="G233" s="1" t="s">
        <v>487</v>
      </c>
      <c r="H233" t="s">
        <v>323</v>
      </c>
      <c r="I233" t="s">
        <v>254</v>
      </c>
    </row>
    <row r="234" spans="1:9" x14ac:dyDescent="0.3">
      <c r="A234" t="s">
        <v>476</v>
      </c>
      <c r="B234">
        <v>11</v>
      </c>
      <c r="C234" t="s">
        <v>309</v>
      </c>
      <c r="D234">
        <v>0</v>
      </c>
      <c r="E234" t="s">
        <v>251</v>
      </c>
      <c r="G234" s="1" t="s">
        <v>488</v>
      </c>
      <c r="H234" t="s">
        <v>293</v>
      </c>
      <c r="I234" t="s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9F40-EB43-4774-B44D-A5F1E8CD8585}">
  <dimension ref="A1:O276"/>
  <sheetViews>
    <sheetView workbookViewId="0">
      <selection activeCell="B23" sqref="B23"/>
    </sheetView>
  </sheetViews>
  <sheetFormatPr defaultRowHeight="14.4" x14ac:dyDescent="0.3"/>
  <cols>
    <col min="1" max="1" width="42.77734375" bestFit="1" customWidth="1"/>
    <col min="3" max="3" width="7.5546875" bestFit="1" customWidth="1"/>
    <col min="4" max="4" width="10" bestFit="1" customWidth="1"/>
    <col min="5" max="5" width="12" bestFit="1" customWidth="1"/>
    <col min="6" max="6" width="6.21875" bestFit="1" customWidth="1"/>
    <col min="7" max="8" width="5.33203125" bestFit="1" customWidth="1"/>
    <col min="9" max="9" width="10.44140625" bestFit="1" customWidth="1"/>
    <col min="10" max="10" width="11.77734375" bestFit="1" customWidth="1"/>
    <col min="11" max="11" width="12.33203125" bestFit="1" customWidth="1"/>
    <col min="12" max="12" width="5.6640625" bestFit="1" customWidth="1"/>
    <col min="13" max="13" width="6.21875" bestFit="1" customWidth="1"/>
    <col min="14" max="14" width="4" bestFit="1" customWidth="1"/>
    <col min="15" max="15" width="6.5546875" bestFit="1" customWidth="1"/>
  </cols>
  <sheetData>
    <row r="1" spans="1:15" x14ac:dyDescent="0.3">
      <c r="A1" t="s">
        <v>496</v>
      </c>
      <c r="B1" t="s">
        <v>497</v>
      </c>
      <c r="C1" t="s">
        <v>498</v>
      </c>
      <c r="D1" t="s">
        <v>499</v>
      </c>
      <c r="E1" t="s">
        <v>500</v>
      </c>
      <c r="F1" t="s">
        <v>501</v>
      </c>
      <c r="G1" t="s">
        <v>502</v>
      </c>
      <c r="H1" t="s">
        <v>503</v>
      </c>
      <c r="I1" t="s">
        <v>504</v>
      </c>
      <c r="J1" t="s">
        <v>505</v>
      </c>
      <c r="K1" t="s">
        <v>506</v>
      </c>
      <c r="L1" t="s">
        <v>507</v>
      </c>
      <c r="M1" t="s">
        <v>508</v>
      </c>
      <c r="N1" t="s">
        <v>509</v>
      </c>
      <c r="O1" t="s">
        <v>510</v>
      </c>
    </row>
    <row r="2" spans="1:15" x14ac:dyDescent="0.3">
      <c r="A2" t="s">
        <v>511</v>
      </c>
      <c r="E2" t="e">
        <f>VLOOKUP(A2,Лист2!$A$2:$G$233,5,0)</f>
        <v>#N/A</v>
      </c>
      <c r="F2" t="e">
        <f>VLOOKUP(A2,Лист2!$A$2:$G$233,6,0)</f>
        <v>#N/A</v>
      </c>
      <c r="G2" t="e">
        <f>VLOOKUP(A2,Лист2!$A$2:$G$233,7,0)</f>
        <v>#N/A</v>
      </c>
    </row>
    <row r="3" spans="1:15" x14ac:dyDescent="0.3">
      <c r="A3" t="s">
        <v>512</v>
      </c>
      <c r="B3" t="s">
        <v>513</v>
      </c>
      <c r="E3" t="e">
        <f>VLOOKUP(A3,Лист2!$A$2:$G$233,5,0)</f>
        <v>#N/A</v>
      </c>
      <c r="F3" t="e">
        <f>VLOOKUP(A3,Лист2!$A$2:$G$233,6,0)</f>
        <v>#N/A</v>
      </c>
      <c r="G3" t="e">
        <f>VLOOKUP(A3,Лист2!$A$2:$G$233,7,0)</f>
        <v>#N/A</v>
      </c>
      <c r="K3" t="s">
        <v>214</v>
      </c>
    </row>
    <row r="4" spans="1:15" x14ac:dyDescent="0.3">
      <c r="A4" t="s">
        <v>42</v>
      </c>
      <c r="B4" t="s">
        <v>514</v>
      </c>
      <c r="C4">
        <v>1</v>
      </c>
      <c r="E4">
        <f>VLOOKUP(A4,Лист2!$A$2:$G$233,5,0)</f>
        <v>0</v>
      </c>
      <c r="F4">
        <f>VLOOKUP(A4,Лист2!$A$2:$G$233,6,0)</f>
        <v>0</v>
      </c>
      <c r="G4">
        <f>VLOOKUP(A4,Лист2!$A$2:$G$233,7,0)</f>
        <v>0</v>
      </c>
      <c r="K4" t="s">
        <v>515</v>
      </c>
    </row>
    <row r="5" spans="1:15" x14ac:dyDescent="0.3">
      <c r="A5" t="s">
        <v>489</v>
      </c>
      <c r="B5" t="s">
        <v>516</v>
      </c>
      <c r="C5">
        <v>1</v>
      </c>
      <c r="E5">
        <f>VLOOKUP(A5,Лист2!$A$2:$G$233,5,0)</f>
        <v>0</v>
      </c>
      <c r="F5">
        <f>VLOOKUP(A5,Лист2!$A$2:$G$233,6,0)</f>
        <v>0</v>
      </c>
      <c r="G5">
        <f>VLOOKUP(A5,Лист2!$A$2:$G$233,7,0)</f>
        <v>0</v>
      </c>
      <c r="K5" t="s">
        <v>515</v>
      </c>
    </row>
    <row r="6" spans="1:15" x14ac:dyDescent="0.3">
      <c r="A6" t="s">
        <v>517</v>
      </c>
      <c r="B6" t="s">
        <v>518</v>
      </c>
      <c r="C6">
        <v>1</v>
      </c>
      <c r="E6">
        <f>VLOOKUP(A6,Лист2!$A$2:$G$233,5,0)</f>
        <v>0</v>
      </c>
      <c r="F6">
        <f>VLOOKUP(A6,Лист2!$A$2:$G$233,6,0)</f>
        <v>0</v>
      </c>
      <c r="G6">
        <f>VLOOKUP(A6,Лист2!$A$2:$G$233,7,0)</f>
        <v>0</v>
      </c>
      <c r="K6" t="s">
        <v>515</v>
      </c>
    </row>
    <row r="7" spans="1:15" x14ac:dyDescent="0.3">
      <c r="A7" t="s">
        <v>519</v>
      </c>
      <c r="B7" t="s">
        <v>520</v>
      </c>
      <c r="C7">
        <v>1</v>
      </c>
      <c r="E7">
        <f>VLOOKUP(A7,Лист2!$A$2:$G$233,5,0)</f>
        <v>0</v>
      </c>
      <c r="F7">
        <f>VLOOKUP(A7,Лист2!$A$2:$G$233,6,0)</f>
        <v>0</v>
      </c>
      <c r="G7">
        <f>VLOOKUP(A7,Лист2!$A$2:$G$233,7,0)</f>
        <v>0</v>
      </c>
      <c r="K7" t="s">
        <v>515</v>
      </c>
    </row>
    <row r="8" spans="1:15" x14ac:dyDescent="0.3">
      <c r="A8" t="s">
        <v>43</v>
      </c>
      <c r="B8" t="s">
        <v>521</v>
      </c>
      <c r="C8">
        <v>1</v>
      </c>
      <c r="E8">
        <f>VLOOKUP(A8,Лист2!$A$2:$G$233,5,0)</f>
        <v>0</v>
      </c>
      <c r="F8">
        <f>VLOOKUP(A8,Лист2!$A$2:$G$233,6,0)</f>
        <v>0</v>
      </c>
      <c r="G8" t="str">
        <f>VLOOKUP(A8,Лист2!$A$2:$G$233,7,0)</f>
        <v>мс</v>
      </c>
      <c r="K8" t="s">
        <v>214</v>
      </c>
    </row>
    <row r="9" spans="1:15" x14ac:dyDescent="0.3">
      <c r="A9" t="s">
        <v>44</v>
      </c>
      <c r="B9" t="s">
        <v>522</v>
      </c>
      <c r="C9">
        <v>1</v>
      </c>
      <c r="E9">
        <f>VLOOKUP(A9,Лист2!$A$2:$G$233,5,0)</f>
        <v>0</v>
      </c>
      <c r="F9">
        <f>VLOOKUP(A9,Лист2!$A$2:$G$233,6,0)</f>
        <v>0</v>
      </c>
      <c r="G9">
        <f>VLOOKUP(A9,Лист2!$A$2:$G$233,7,0)</f>
        <v>0</v>
      </c>
      <c r="K9" t="s">
        <v>216</v>
      </c>
    </row>
    <row r="10" spans="1:15" x14ac:dyDescent="0.3">
      <c r="A10" t="s">
        <v>45</v>
      </c>
      <c r="B10" t="s">
        <v>523</v>
      </c>
      <c r="C10">
        <v>1</v>
      </c>
      <c r="E10">
        <f>VLOOKUP(A10,Лист2!$A$2:$G$233,5,0)</f>
        <v>0</v>
      </c>
      <c r="F10">
        <f>VLOOKUP(A10,Лист2!$A$2:$G$233,6,0)</f>
        <v>0</v>
      </c>
      <c r="G10">
        <f>VLOOKUP(A10,Лист2!$A$2:$G$233,7,0)</f>
        <v>0</v>
      </c>
      <c r="K10" t="s">
        <v>216</v>
      </c>
    </row>
    <row r="11" spans="1:15" x14ac:dyDescent="0.3">
      <c r="A11" t="s">
        <v>524</v>
      </c>
      <c r="E11" t="e">
        <f>VLOOKUP(A11,Лист2!$A$2:$G$233,5,0)</f>
        <v>#N/A</v>
      </c>
      <c r="F11" t="e">
        <f>VLOOKUP(A11,Лист2!$A$2:$G$233,6,0)</f>
        <v>#N/A</v>
      </c>
      <c r="G11" t="e">
        <f>VLOOKUP(A11,Лист2!$A$2:$G$233,7,0)</f>
        <v>#N/A</v>
      </c>
    </row>
    <row r="12" spans="1:15" x14ac:dyDescent="0.3">
      <c r="A12" t="s">
        <v>525</v>
      </c>
      <c r="B12" t="s">
        <v>526</v>
      </c>
      <c r="E12">
        <f>VLOOKUP(A12,Лист2!$A$2:$G$233,5,0)</f>
        <v>0</v>
      </c>
      <c r="F12">
        <f>VLOOKUP(A12,Лист2!$A$2:$G$233,6,0)</f>
        <v>0</v>
      </c>
      <c r="G12">
        <f>VLOOKUP(A12,Лист2!$A$2:$G$233,7,0)</f>
        <v>0</v>
      </c>
      <c r="K12" t="s">
        <v>515</v>
      </c>
    </row>
    <row r="13" spans="1:15" x14ac:dyDescent="0.3">
      <c r="A13" t="s">
        <v>527</v>
      </c>
      <c r="B13" t="s">
        <v>528</v>
      </c>
      <c r="E13">
        <f>VLOOKUP(A13,Лист2!$A$2:$G$233,5,0)</f>
        <v>0</v>
      </c>
      <c r="F13">
        <f>VLOOKUP(A13,Лист2!$A$2:$G$233,6,0)</f>
        <v>0</v>
      </c>
      <c r="G13">
        <f>VLOOKUP(A13,Лист2!$A$2:$G$233,7,0)</f>
        <v>0</v>
      </c>
      <c r="K13" t="s">
        <v>515</v>
      </c>
    </row>
    <row r="14" spans="1:15" x14ac:dyDescent="0.3">
      <c r="A14" t="s">
        <v>529</v>
      </c>
      <c r="B14" t="s">
        <v>530</v>
      </c>
      <c r="E14">
        <f>VLOOKUP(A14,Лист2!$A$2:$G$233,5,0)</f>
        <v>0</v>
      </c>
      <c r="F14">
        <f>VLOOKUP(A14,Лист2!$A$2:$G$233,6,0)</f>
        <v>0</v>
      </c>
      <c r="G14">
        <f>VLOOKUP(A14,Лист2!$A$2:$G$233,7,0)</f>
        <v>0</v>
      </c>
      <c r="K14" t="s">
        <v>515</v>
      </c>
    </row>
    <row r="15" spans="1:15" x14ac:dyDescent="0.3">
      <c r="A15" t="s">
        <v>531</v>
      </c>
      <c r="B15" t="s">
        <v>532</v>
      </c>
      <c r="E15">
        <f>VLOOKUP(A15,Лист2!$A$2:$G$233,5,0)</f>
        <v>0</v>
      </c>
      <c r="F15">
        <f>VLOOKUP(A15,Лист2!$A$2:$G$233,6,0)</f>
        <v>0</v>
      </c>
      <c r="G15">
        <f>VLOOKUP(A15,Лист2!$A$2:$G$233,7,0)</f>
        <v>0</v>
      </c>
      <c r="K15" t="s">
        <v>515</v>
      </c>
    </row>
    <row r="16" spans="1:15" x14ac:dyDescent="0.3">
      <c r="A16" t="s">
        <v>533</v>
      </c>
      <c r="B16" t="s">
        <v>534</v>
      </c>
      <c r="E16">
        <f>VLOOKUP(A16,Лист2!$A$2:$G$233,5,0)</f>
        <v>0</v>
      </c>
      <c r="F16">
        <f>VLOOKUP(A16,Лист2!$A$2:$G$233,6,0)</f>
        <v>0</v>
      </c>
      <c r="G16">
        <f>VLOOKUP(A16,Лист2!$A$2:$G$233,7,0)</f>
        <v>0</v>
      </c>
      <c r="K16" t="s">
        <v>515</v>
      </c>
    </row>
    <row r="17" spans="1:11" x14ac:dyDescent="0.3">
      <c r="A17" t="s">
        <v>535</v>
      </c>
      <c r="B17" t="s">
        <v>536</v>
      </c>
      <c r="E17">
        <f>VLOOKUP(A17,Лист2!$A$2:$G$233,5,0)</f>
        <v>0</v>
      </c>
      <c r="F17">
        <f>VLOOKUP(A17,Лист2!$A$2:$G$233,6,0)</f>
        <v>0</v>
      </c>
      <c r="G17">
        <f>VLOOKUP(A17,Лист2!$A$2:$G$233,7,0)</f>
        <v>0</v>
      </c>
      <c r="K17" t="s">
        <v>515</v>
      </c>
    </row>
    <row r="18" spans="1:11" x14ac:dyDescent="0.3">
      <c r="A18" t="s">
        <v>537</v>
      </c>
      <c r="B18" t="s">
        <v>538</v>
      </c>
      <c r="E18">
        <f>VLOOKUP(A18,Лист2!$A$2:$G$233,5,0)</f>
        <v>0</v>
      </c>
      <c r="F18">
        <f>VLOOKUP(A18,Лист2!$A$2:$G$233,6,0)</f>
        <v>0</v>
      </c>
      <c r="G18">
        <f>VLOOKUP(A18,Лист2!$A$2:$G$233,7,0)</f>
        <v>0</v>
      </c>
      <c r="K18" t="s">
        <v>515</v>
      </c>
    </row>
    <row r="19" spans="1:11" x14ac:dyDescent="0.3">
      <c r="A19" t="s">
        <v>539</v>
      </c>
      <c r="B19" t="s">
        <v>540</v>
      </c>
      <c r="C19">
        <v>1</v>
      </c>
      <c r="E19">
        <f>VLOOKUP(A19,Лист2!$A$2:$G$233,5,0)</f>
        <v>0</v>
      </c>
      <c r="F19">
        <f>VLOOKUP(A19,Лист2!$A$2:$G$233,6,0)</f>
        <v>0</v>
      </c>
      <c r="G19">
        <f>VLOOKUP(A19,Лист2!$A$2:$G$233,7,0)</f>
        <v>0</v>
      </c>
      <c r="K19" t="s">
        <v>541</v>
      </c>
    </row>
    <row r="20" spans="1:11" x14ac:dyDescent="0.3">
      <c r="A20" t="s">
        <v>542</v>
      </c>
      <c r="B20" t="s">
        <v>543</v>
      </c>
      <c r="C20">
        <v>1</v>
      </c>
      <c r="E20">
        <f>VLOOKUP(A20,Лист2!$A$2:$G$233,5,0)</f>
        <v>0</v>
      </c>
      <c r="F20">
        <f>VLOOKUP(A20,Лист2!$A$2:$G$233,6,0)</f>
        <v>0</v>
      </c>
      <c r="G20">
        <f>VLOOKUP(A20,Лист2!$A$2:$G$233,7,0)</f>
        <v>0</v>
      </c>
      <c r="K20" t="s">
        <v>541</v>
      </c>
    </row>
    <row r="21" spans="1:11" x14ac:dyDescent="0.3">
      <c r="A21" t="s">
        <v>544</v>
      </c>
      <c r="B21" t="s">
        <v>545</v>
      </c>
      <c r="C21">
        <v>1</v>
      </c>
      <c r="E21">
        <f>VLOOKUP(A21,Лист2!$A$2:$G$233,5,0)</f>
        <v>0</v>
      </c>
      <c r="F21">
        <f>VLOOKUP(A21,Лист2!$A$2:$G$233,6,0)</f>
        <v>0</v>
      </c>
      <c r="G21">
        <f>VLOOKUP(A21,Лист2!$A$2:$G$233,7,0)</f>
        <v>0</v>
      </c>
      <c r="K21" t="s">
        <v>541</v>
      </c>
    </row>
    <row r="22" spans="1:11" x14ac:dyDescent="0.3">
      <c r="A22" t="s">
        <v>546</v>
      </c>
      <c r="B22" t="s">
        <v>547</v>
      </c>
      <c r="C22">
        <v>1</v>
      </c>
      <c r="E22">
        <f>VLOOKUP(A22,Лист2!$A$2:$G$233,5,0)</f>
        <v>0</v>
      </c>
      <c r="F22">
        <f>VLOOKUP(A22,Лист2!$A$2:$G$233,6,0)</f>
        <v>0</v>
      </c>
      <c r="G22">
        <f>VLOOKUP(A22,Лист2!$A$2:$G$233,7,0)</f>
        <v>0</v>
      </c>
      <c r="K22" t="s">
        <v>541</v>
      </c>
    </row>
    <row r="23" spans="1:11" x14ac:dyDescent="0.3">
      <c r="A23" t="s">
        <v>548</v>
      </c>
      <c r="B23" t="s">
        <v>549</v>
      </c>
      <c r="C23">
        <v>1</v>
      </c>
      <c r="E23">
        <f>VLOOKUP(A23,Лист2!$A$2:$G$233,5,0)</f>
        <v>0</v>
      </c>
      <c r="F23">
        <f>VLOOKUP(A23,Лист2!$A$2:$G$233,6,0)</f>
        <v>0</v>
      </c>
      <c r="G23">
        <f>VLOOKUP(A23,Лист2!$A$2:$G$233,7,0)</f>
        <v>0</v>
      </c>
      <c r="K23" t="s">
        <v>541</v>
      </c>
    </row>
    <row r="24" spans="1:11" x14ac:dyDescent="0.3">
      <c r="A24" t="s">
        <v>550</v>
      </c>
      <c r="B24" t="s">
        <v>551</v>
      </c>
      <c r="C24">
        <v>1</v>
      </c>
      <c r="E24">
        <f>VLOOKUP(A24,Лист2!$A$2:$G$233,5,0)</f>
        <v>0</v>
      </c>
      <c r="F24">
        <f>VLOOKUP(A24,Лист2!$A$2:$G$233,6,0)</f>
        <v>0</v>
      </c>
      <c r="G24">
        <f>VLOOKUP(A24,Лист2!$A$2:$G$233,7,0)</f>
        <v>0</v>
      </c>
      <c r="K24" t="s">
        <v>541</v>
      </c>
    </row>
    <row r="25" spans="1:11" x14ac:dyDescent="0.3">
      <c r="A25" t="s">
        <v>552</v>
      </c>
      <c r="E25" t="e">
        <f>VLOOKUP(A25,Лист2!$A$2:$G$233,5,0)</f>
        <v>#N/A</v>
      </c>
      <c r="F25" t="e">
        <f>VLOOKUP(A25,Лист2!$A$2:$G$233,6,0)</f>
        <v>#N/A</v>
      </c>
      <c r="G25" t="e">
        <f>VLOOKUP(A25,Лист2!$A$2:$G$233,7,0)</f>
        <v>#N/A</v>
      </c>
    </row>
    <row r="26" spans="1:11" x14ac:dyDescent="0.3">
      <c r="A26" t="s">
        <v>46</v>
      </c>
      <c r="B26" t="s">
        <v>553</v>
      </c>
      <c r="E26">
        <f>VLOOKUP(A26,Лист2!$A$2:$G$233,5,0)</f>
        <v>1</v>
      </c>
      <c r="F26">
        <f>VLOOKUP(A26,Лист2!$A$2:$G$233,6,0)</f>
        <v>0</v>
      </c>
      <c r="G26">
        <f>VLOOKUP(A26,Лист2!$A$2:$G$233,7,0)</f>
        <v>0</v>
      </c>
      <c r="K26" t="s">
        <v>515</v>
      </c>
    </row>
    <row r="27" spans="1:11" x14ac:dyDescent="0.3">
      <c r="A27" t="s">
        <v>47</v>
      </c>
      <c r="B27" t="s">
        <v>554</v>
      </c>
      <c r="E27">
        <f>VLOOKUP(A27,Лист2!$A$2:$G$233,5,0)</f>
        <v>1</v>
      </c>
      <c r="F27">
        <f>VLOOKUP(A27,Лист2!$A$2:$G$233,6,0)</f>
        <v>0</v>
      </c>
      <c r="G27">
        <f>VLOOKUP(A27,Лист2!$A$2:$G$233,7,0)</f>
        <v>0</v>
      </c>
      <c r="K27" t="s">
        <v>515</v>
      </c>
    </row>
    <row r="28" spans="1:11" x14ac:dyDescent="0.3">
      <c r="A28" t="s">
        <v>555</v>
      </c>
      <c r="B28" t="s">
        <v>556</v>
      </c>
      <c r="E28">
        <f>VLOOKUP(A28,Лист2!$A$2:$G$233,5,0)</f>
        <v>327.67000000000206</v>
      </c>
      <c r="F28">
        <f>VLOOKUP(A28,Лист2!$A$2:$G$233,6,0)</f>
        <v>0</v>
      </c>
      <c r="G28" t="str">
        <f>VLOOKUP(A28,Лист2!$A$2:$G$233,7,0)</f>
        <v>%</v>
      </c>
      <c r="K28" t="s">
        <v>557</v>
      </c>
    </row>
    <row r="29" spans="1:11" x14ac:dyDescent="0.3">
      <c r="A29" t="s">
        <v>558</v>
      </c>
      <c r="B29" t="s">
        <v>559</v>
      </c>
      <c r="E29">
        <f>VLOOKUP(A29,Лист2!$A$2:$G$233,5,0)</f>
        <v>5.1000000000000005</v>
      </c>
      <c r="F29">
        <f>VLOOKUP(A29,Лист2!$A$2:$G$233,6,0)</f>
        <v>0</v>
      </c>
      <c r="G29" t="str">
        <f>VLOOKUP(A29,Лист2!$A$2:$G$233,7,0)</f>
        <v>А</v>
      </c>
      <c r="K29" t="s">
        <v>515</v>
      </c>
    </row>
    <row r="30" spans="1:11" x14ac:dyDescent="0.3">
      <c r="A30" t="s">
        <v>50</v>
      </c>
      <c r="B30" t="s">
        <v>560</v>
      </c>
      <c r="E30">
        <f>VLOOKUP(A30,Лист2!$A$2:$G$233,5,0)</f>
        <v>10</v>
      </c>
      <c r="F30">
        <f>VLOOKUP(A30,Лист2!$A$2:$G$233,6,0)</f>
        <v>0</v>
      </c>
      <c r="G30" t="str">
        <f>VLOOKUP(A30,Лист2!$A$2:$G$233,7,0)</f>
        <v>В</v>
      </c>
      <c r="K30" t="s">
        <v>214</v>
      </c>
    </row>
    <row r="31" spans="1:11" x14ac:dyDescent="0.3">
      <c r="A31" t="s">
        <v>561</v>
      </c>
      <c r="B31" t="s">
        <v>562</v>
      </c>
      <c r="E31">
        <f>VLOOKUP(A31,Лист2!$A$2:$G$233,5,0)</f>
        <v>91.01944444444436</v>
      </c>
      <c r="F31">
        <f>VLOOKUP(A31,Лист2!$A$2:$G$233,6,0)</f>
        <v>0</v>
      </c>
      <c r="G31" t="str">
        <f>VLOOKUP(A31,Лист2!$A$2:$G$233,7,0)</f>
        <v>°</v>
      </c>
      <c r="K31" t="s">
        <v>557</v>
      </c>
    </row>
    <row r="32" spans="1:11" x14ac:dyDescent="0.3">
      <c r="A32" t="s">
        <v>563</v>
      </c>
      <c r="B32" t="s">
        <v>564</v>
      </c>
      <c r="E32">
        <f>VLOOKUP(A32,Лист2!$A$2:$G$233,5,0)</f>
        <v>1</v>
      </c>
      <c r="F32">
        <f>VLOOKUP(A32,Лист2!$A$2:$G$233,6,0)</f>
        <v>0</v>
      </c>
      <c r="G32" t="str">
        <f>VLOOKUP(A32,Лист2!$A$2:$G$233,7,0)</f>
        <v xml:space="preserve">об.мин </v>
      </c>
      <c r="K32" t="s">
        <v>214</v>
      </c>
    </row>
    <row r="33" spans="1:11" x14ac:dyDescent="0.3">
      <c r="A33" t="s">
        <v>565</v>
      </c>
      <c r="E33" t="e">
        <f>VLOOKUP(A33,Лист2!$A$2:$G$233,5,0)</f>
        <v>#N/A</v>
      </c>
      <c r="F33" t="e">
        <f>VLOOKUP(A33,Лист2!$A$2:$G$233,6,0)</f>
        <v>#N/A</v>
      </c>
      <c r="G33" t="e">
        <f>VLOOKUP(A33,Лист2!$A$2:$G$233,7,0)</f>
        <v>#N/A</v>
      </c>
    </row>
    <row r="34" spans="1:11" x14ac:dyDescent="0.3">
      <c r="A34" t="s">
        <v>52</v>
      </c>
      <c r="B34" t="s">
        <v>566</v>
      </c>
      <c r="E34">
        <f>VLOOKUP(A34,Лист2!$A$2:$G$233,5,0)</f>
        <v>1</v>
      </c>
      <c r="F34">
        <f>VLOOKUP(A34,Лист2!$A$2:$G$233,6,0)</f>
        <v>0</v>
      </c>
      <c r="G34">
        <f>VLOOKUP(A34,Лист2!$A$2:$G$233,7,0)</f>
        <v>0</v>
      </c>
      <c r="K34" t="s">
        <v>216</v>
      </c>
    </row>
    <row r="35" spans="1:11" x14ac:dyDescent="0.3">
      <c r="A35" t="s">
        <v>53</v>
      </c>
      <c r="B35" t="s">
        <v>567</v>
      </c>
      <c r="E35">
        <f>VLOOKUP(A35,Лист2!$A$2:$G$233,5,0)</f>
        <v>1.2699999999999994</v>
      </c>
      <c r="F35">
        <f>VLOOKUP(A35,Лист2!$A$2:$G$233,6,0)</f>
        <v>0</v>
      </c>
      <c r="G35" t="str">
        <f>VLOOKUP(A35,Лист2!$A$2:$G$233,7,0)</f>
        <v>%</v>
      </c>
      <c r="K35" t="s">
        <v>568</v>
      </c>
    </row>
    <row r="36" spans="1:11" x14ac:dyDescent="0.3">
      <c r="A36" t="s">
        <v>54</v>
      </c>
      <c r="B36" t="s">
        <v>569</v>
      </c>
      <c r="E36">
        <f>VLOOKUP(A36,Лист2!$A$2:$G$233,5,0)</f>
        <v>4.0958750000000093</v>
      </c>
      <c r="F36">
        <f>VLOOKUP(A36,Лист2!$A$2:$G$233,6,0)</f>
        <v>0</v>
      </c>
      <c r="G36" t="str">
        <f>VLOOKUP(A36,Лист2!$A$2:$G$233,7,0)</f>
        <v xml:space="preserve">об.мин </v>
      </c>
      <c r="K36" t="s">
        <v>557</v>
      </c>
    </row>
    <row r="37" spans="1:11" x14ac:dyDescent="0.3">
      <c r="A37" t="s">
        <v>55</v>
      </c>
      <c r="B37" t="s">
        <v>570</v>
      </c>
      <c r="E37">
        <f>VLOOKUP(A37,Лист2!$A$2:$G$233,5,0)</f>
        <v>0.19538461538461549</v>
      </c>
      <c r="F37">
        <f>VLOOKUP(A37,Лист2!$A$2:$G$233,6,0)</f>
        <v>0</v>
      </c>
      <c r="G37" t="str">
        <f>VLOOKUP(A37,Лист2!$A$2:$G$233,7,0)</f>
        <v>А</v>
      </c>
      <c r="K37" t="s">
        <v>568</v>
      </c>
    </row>
    <row r="38" spans="1:11" x14ac:dyDescent="0.3">
      <c r="A38" t="s">
        <v>56</v>
      </c>
      <c r="B38" t="s">
        <v>571</v>
      </c>
      <c r="E38">
        <f>VLOOKUP(A38,Лист2!$A$2:$G$233,5,0)</f>
        <v>0.84666666666666979</v>
      </c>
      <c r="F38">
        <f>VLOOKUP(A38,Лист2!$A$2:$G$233,6,0)</f>
        <v>0</v>
      </c>
      <c r="G38" t="str">
        <f>VLOOKUP(A38,Лист2!$A$2:$G$233,7,0)</f>
        <v>В</v>
      </c>
      <c r="K38" t="s">
        <v>568</v>
      </c>
    </row>
    <row r="39" spans="1:11" x14ac:dyDescent="0.3">
      <c r="A39" t="s">
        <v>57</v>
      </c>
      <c r="B39" t="s">
        <v>572</v>
      </c>
      <c r="E39">
        <f>VLOOKUP(A39,Лист2!$A$2:$G$233,5,0)</f>
        <v>0.15740740740740761</v>
      </c>
      <c r="F39">
        <f>VLOOKUP(A39,Лист2!$A$2:$G$233,6,0)</f>
        <v>0</v>
      </c>
      <c r="G39" t="str">
        <f>VLOOKUP(A39,Лист2!$A$2:$G$233,7,0)</f>
        <v>В</v>
      </c>
      <c r="K39" t="s">
        <v>515</v>
      </c>
    </row>
    <row r="40" spans="1:11" x14ac:dyDescent="0.3">
      <c r="A40" t="s">
        <v>58</v>
      </c>
      <c r="B40" t="s">
        <v>573</v>
      </c>
      <c r="E40">
        <f>VLOOKUP(A40,Лист2!$A$2:$G$233,5,0)</f>
        <v>1</v>
      </c>
      <c r="F40">
        <f>VLOOKUP(A40,Лист2!$A$2:$G$233,6,0)</f>
        <v>0</v>
      </c>
      <c r="G40" t="str">
        <f>VLOOKUP(A40,Лист2!$A$2:$G$233,7,0)</f>
        <v>В</v>
      </c>
      <c r="K40" t="s">
        <v>515</v>
      </c>
    </row>
    <row r="41" spans="1:11" x14ac:dyDescent="0.3">
      <c r="A41" t="s">
        <v>59</v>
      </c>
      <c r="B41" t="s">
        <v>574</v>
      </c>
      <c r="E41">
        <f>VLOOKUP(A41,Лист2!$A$2:$G$233,5,0)</f>
        <v>1</v>
      </c>
      <c r="F41">
        <f>VLOOKUP(A41,Лист2!$A$2:$G$233,6,0)</f>
        <v>40</v>
      </c>
      <c r="G41" t="str">
        <f>VLOOKUP(A41,Лист2!$A$2:$G$233,7,0)</f>
        <v>°</v>
      </c>
      <c r="K41" t="s">
        <v>515</v>
      </c>
    </row>
    <row r="42" spans="1:11" x14ac:dyDescent="0.3">
      <c r="A42" t="s">
        <v>60</v>
      </c>
      <c r="B42" t="s">
        <v>575</v>
      </c>
      <c r="E42">
        <f>VLOOKUP(A42,Лист2!$A$2:$G$233,5,0)</f>
        <v>1</v>
      </c>
      <c r="F42">
        <f>VLOOKUP(A42,Лист2!$A$2:$G$233,6,0)</f>
        <v>40</v>
      </c>
      <c r="G42" t="str">
        <f>VLOOKUP(A42,Лист2!$A$2:$G$233,7,0)</f>
        <v>°</v>
      </c>
      <c r="K42" t="s">
        <v>515</v>
      </c>
    </row>
    <row r="43" spans="1:11" x14ac:dyDescent="0.3">
      <c r="A43" t="s">
        <v>61</v>
      </c>
      <c r="B43" t="s">
        <v>576</v>
      </c>
      <c r="E43">
        <f>VLOOKUP(A43,Лист2!$A$2:$G$233,5,0)</f>
        <v>1</v>
      </c>
      <c r="F43">
        <f>VLOOKUP(A43,Лист2!$A$2:$G$233,6,0)</f>
        <v>40</v>
      </c>
      <c r="G43" t="str">
        <f>VLOOKUP(A43,Лист2!$A$2:$G$233,7,0)</f>
        <v>°</v>
      </c>
      <c r="K43" t="s">
        <v>515</v>
      </c>
    </row>
    <row r="44" spans="1:11" x14ac:dyDescent="0.3">
      <c r="A44" t="s">
        <v>62</v>
      </c>
      <c r="B44" t="s">
        <v>577</v>
      </c>
      <c r="E44">
        <f>VLOOKUP(A44,Лист2!$A$2:$G$233,5,0)</f>
        <v>1</v>
      </c>
      <c r="F44">
        <f>VLOOKUP(A44,Лист2!$A$2:$G$233,6,0)</f>
        <v>40</v>
      </c>
      <c r="G44" t="str">
        <f>VLOOKUP(A44,Лист2!$A$2:$G$233,7,0)</f>
        <v>°</v>
      </c>
      <c r="K44" t="s">
        <v>515</v>
      </c>
    </row>
    <row r="45" spans="1:11" x14ac:dyDescent="0.3">
      <c r="A45" t="s">
        <v>63</v>
      </c>
      <c r="B45" t="s">
        <v>578</v>
      </c>
      <c r="E45">
        <f>VLOOKUP(A45,Лист2!$A$2:$G$233,5,0)</f>
        <v>1</v>
      </c>
      <c r="F45">
        <f>VLOOKUP(A45,Лист2!$A$2:$G$233,6,0)</f>
        <v>0</v>
      </c>
      <c r="G45">
        <f>VLOOKUP(A45,Лист2!$A$2:$G$233,7,0)</f>
        <v>0</v>
      </c>
      <c r="K45" t="s">
        <v>216</v>
      </c>
    </row>
    <row r="46" spans="1:11" x14ac:dyDescent="0.3">
      <c r="A46" t="s">
        <v>64</v>
      </c>
      <c r="B46" t="s">
        <v>579</v>
      </c>
      <c r="E46">
        <f>VLOOKUP(A46,Лист2!$A$2:$G$233,5,0)</f>
        <v>1</v>
      </c>
      <c r="F46">
        <f>VLOOKUP(A46,Лист2!$A$2:$G$233,6,0)</f>
        <v>0</v>
      </c>
      <c r="G46">
        <f>VLOOKUP(A46,Лист2!$A$2:$G$233,7,0)</f>
        <v>0</v>
      </c>
      <c r="K46" t="s">
        <v>216</v>
      </c>
    </row>
    <row r="47" spans="1:11" x14ac:dyDescent="0.3">
      <c r="A47" t="s">
        <v>65</v>
      </c>
      <c r="B47" t="s">
        <v>580</v>
      </c>
      <c r="E47">
        <f>VLOOKUP(A47,Лист2!$A$2:$G$233,5,0)</f>
        <v>1</v>
      </c>
      <c r="F47">
        <f>VLOOKUP(A47,Лист2!$A$2:$G$233,6,0)</f>
        <v>0</v>
      </c>
      <c r="G47">
        <f>VLOOKUP(A47,Лист2!$A$2:$G$233,7,0)</f>
        <v>0</v>
      </c>
      <c r="K47" t="s">
        <v>214</v>
      </c>
    </row>
    <row r="48" spans="1:11" x14ac:dyDescent="0.3">
      <c r="A48" t="s">
        <v>66</v>
      </c>
      <c r="B48" t="s">
        <v>581</v>
      </c>
      <c r="E48">
        <f>VLOOKUP(A48,Лист2!$A$2:$G$233,5,0)</f>
        <v>1</v>
      </c>
      <c r="F48">
        <f>VLOOKUP(A48,Лист2!$A$2:$G$233,6,0)</f>
        <v>0</v>
      </c>
      <c r="G48">
        <f>VLOOKUP(A48,Лист2!$A$2:$G$233,7,0)</f>
        <v>0</v>
      </c>
      <c r="K48" t="s">
        <v>214</v>
      </c>
    </row>
    <row r="49" spans="1:11" x14ac:dyDescent="0.3">
      <c r="A49" t="s">
        <v>67</v>
      </c>
      <c r="B49" t="s">
        <v>582</v>
      </c>
      <c r="C49">
        <v>1</v>
      </c>
      <c r="E49">
        <f>VLOOKUP(A49,Лист2!$A$2:$G$233,5,0)</f>
        <v>327.67000000000206</v>
      </c>
      <c r="F49">
        <f>VLOOKUP(A49,Лист2!$A$2:$G$233,6,0)</f>
        <v>0</v>
      </c>
      <c r="G49" t="str">
        <f>VLOOKUP(A49,Лист2!$A$2:$G$233,7,0)</f>
        <v>%</v>
      </c>
      <c r="K49" t="s">
        <v>557</v>
      </c>
    </row>
    <row r="50" spans="1:11" x14ac:dyDescent="0.3">
      <c r="A50" t="s">
        <v>583</v>
      </c>
      <c r="E50" t="e">
        <f>VLOOKUP(A50,Лист2!$A$2:$G$233,5,0)</f>
        <v>#N/A</v>
      </c>
      <c r="F50" t="e">
        <f>VLOOKUP(A50,Лист2!$A$2:$G$233,6,0)</f>
        <v>#N/A</v>
      </c>
      <c r="G50" t="e">
        <f>VLOOKUP(A50,Лист2!$A$2:$G$233,7,0)</f>
        <v>#N/A</v>
      </c>
    </row>
    <row r="51" spans="1:11" x14ac:dyDescent="0.3">
      <c r="A51" t="s">
        <v>68</v>
      </c>
      <c r="B51" t="s">
        <v>584</v>
      </c>
      <c r="C51">
        <v>1</v>
      </c>
      <c r="E51">
        <f>VLOOKUP(A51,Лист2!$A$2:$G$233,5,0)</f>
        <v>1</v>
      </c>
      <c r="F51">
        <f>VLOOKUP(A51,Лист2!$A$2:$G$233,6,0)</f>
        <v>0</v>
      </c>
      <c r="G51">
        <f>VLOOKUP(A51,Лист2!$A$2:$G$233,7,0)</f>
        <v>0</v>
      </c>
      <c r="K51" t="s">
        <v>515</v>
      </c>
    </row>
    <row r="52" spans="1:11" x14ac:dyDescent="0.3">
      <c r="A52" t="s">
        <v>69</v>
      </c>
      <c r="B52" t="s">
        <v>585</v>
      </c>
      <c r="C52">
        <v>1</v>
      </c>
      <c r="E52">
        <f>VLOOKUP(A52,Лист2!$A$2:$G$233,5,0)</f>
        <v>655.35000000001821</v>
      </c>
      <c r="F52">
        <f>VLOOKUP(A52,Лист2!$A$2:$G$233,6,0)</f>
        <v>0</v>
      </c>
      <c r="G52" t="str">
        <f>VLOOKUP(A52,Лист2!$A$2:$G$233,7,0)</f>
        <v>%</v>
      </c>
      <c r="K52" t="s">
        <v>214</v>
      </c>
    </row>
    <row r="53" spans="1:11" x14ac:dyDescent="0.3">
      <c r="A53" t="s">
        <v>70</v>
      </c>
      <c r="B53" t="s">
        <v>586</v>
      </c>
      <c r="C53">
        <v>1</v>
      </c>
      <c r="E53">
        <f>VLOOKUP(A53,Лист2!$A$2:$G$233,5,0)</f>
        <v>1</v>
      </c>
      <c r="F53">
        <f>VLOOKUP(A53,Лист2!$A$2:$G$233,6,0)</f>
        <v>0</v>
      </c>
      <c r="G53" t="str">
        <f>VLOOKUP(A53,Лист2!$A$2:$G$233,7,0)</f>
        <v>мс</v>
      </c>
      <c r="K53" t="s">
        <v>214</v>
      </c>
    </row>
    <row r="54" spans="1:11" x14ac:dyDescent="0.3">
      <c r="A54" t="s">
        <v>587</v>
      </c>
      <c r="B54" t="s">
        <v>588</v>
      </c>
      <c r="C54">
        <v>1</v>
      </c>
      <c r="E54">
        <f>VLOOKUP(A54,Лист2!$A$2:$G$233,5,0)</f>
        <v>1</v>
      </c>
      <c r="F54">
        <f>VLOOKUP(A54,Лист2!$A$2:$G$233,6,0)</f>
        <v>0</v>
      </c>
      <c r="G54">
        <f>VLOOKUP(A54,Лист2!$A$2:$G$233,7,0)</f>
        <v>0</v>
      </c>
      <c r="K54" t="s">
        <v>515</v>
      </c>
    </row>
    <row r="55" spans="1:11" x14ac:dyDescent="0.3">
      <c r="A55" t="s">
        <v>589</v>
      </c>
      <c r="B55" t="s">
        <v>590</v>
      </c>
      <c r="C55">
        <v>1</v>
      </c>
      <c r="E55">
        <f>VLOOKUP(A55,Лист2!$A$2:$G$233,5,0)</f>
        <v>1</v>
      </c>
      <c r="F55">
        <f>VLOOKUP(A55,Лист2!$A$2:$G$233,6,0)</f>
        <v>0</v>
      </c>
      <c r="G55" t="str">
        <f>VLOOKUP(A55,Лист2!$A$2:$G$233,7,0)</f>
        <v>А</v>
      </c>
      <c r="K55" t="s">
        <v>214</v>
      </c>
    </row>
    <row r="56" spans="1:11" x14ac:dyDescent="0.3">
      <c r="A56" t="s">
        <v>591</v>
      </c>
      <c r="B56" t="s">
        <v>592</v>
      </c>
      <c r="C56">
        <v>1</v>
      </c>
      <c r="E56">
        <f>VLOOKUP(A56,Лист2!$A$2:$G$233,5,0)</f>
        <v>65535.000000001804</v>
      </c>
      <c r="F56">
        <f>VLOOKUP(A56,Лист2!$A$2:$G$233,6,0)</f>
        <v>0</v>
      </c>
      <c r="G56">
        <f>VLOOKUP(A56,Лист2!$A$2:$G$233,7,0)</f>
        <v>0</v>
      </c>
      <c r="K56" t="s">
        <v>214</v>
      </c>
    </row>
    <row r="57" spans="1:11" x14ac:dyDescent="0.3">
      <c r="A57" t="s">
        <v>593</v>
      </c>
      <c r="B57" t="s">
        <v>594</v>
      </c>
      <c r="C57">
        <v>1</v>
      </c>
      <c r="E57">
        <f>VLOOKUP(A57,Лист2!$A$2:$G$233,5,0)</f>
        <v>91.01944444444436</v>
      </c>
      <c r="F57">
        <f>VLOOKUP(A57,Лист2!$A$2:$G$233,6,0)</f>
        <v>0</v>
      </c>
      <c r="G57" t="str">
        <f>VLOOKUP(A57,Лист2!$A$2:$G$233,7,0)</f>
        <v>°</v>
      </c>
      <c r="K57" t="s">
        <v>557</v>
      </c>
    </row>
    <row r="58" spans="1:11" x14ac:dyDescent="0.3">
      <c r="A58" t="s">
        <v>595</v>
      </c>
      <c r="B58" t="s">
        <v>596</v>
      </c>
      <c r="C58">
        <v>1</v>
      </c>
      <c r="E58">
        <f>VLOOKUP(A58,Лист2!$A$2:$G$233,5,0)</f>
        <v>1</v>
      </c>
      <c r="F58">
        <f>VLOOKUP(A58,Лист2!$A$2:$G$233,6,0)</f>
        <v>0</v>
      </c>
      <c r="G58" t="str">
        <f>VLOOKUP(A58,Лист2!$A$2:$G$233,7,0)</f>
        <v xml:space="preserve">об.мин </v>
      </c>
      <c r="K58" t="s">
        <v>214</v>
      </c>
    </row>
    <row r="59" spans="1:11" x14ac:dyDescent="0.3">
      <c r="A59" t="s">
        <v>597</v>
      </c>
      <c r="E59" t="e">
        <f>VLOOKUP(A59,Лист2!$A$2:$G$233,5,0)</f>
        <v>#N/A</v>
      </c>
      <c r="F59" t="e">
        <f>VLOOKUP(A59,Лист2!$A$2:$G$233,6,0)</f>
        <v>#N/A</v>
      </c>
      <c r="G59" t="e">
        <f>VLOOKUP(A59,Лист2!$A$2:$G$233,7,0)</f>
        <v>#N/A</v>
      </c>
    </row>
    <row r="60" spans="1:11" x14ac:dyDescent="0.3">
      <c r="A60" t="s">
        <v>71</v>
      </c>
      <c r="B60" t="s">
        <v>598</v>
      </c>
      <c r="C60">
        <v>1</v>
      </c>
      <c r="E60">
        <f>VLOOKUP(A60,Лист2!$A$2:$G$233,5,0)</f>
        <v>1</v>
      </c>
      <c r="F60">
        <f>VLOOKUP(A60,Лист2!$A$2:$G$233,6,0)</f>
        <v>0</v>
      </c>
      <c r="G60">
        <f>VLOOKUP(A60,Лист2!$A$2:$G$233,7,0)</f>
        <v>0</v>
      </c>
      <c r="K60" t="s">
        <v>557</v>
      </c>
    </row>
    <row r="61" spans="1:11" x14ac:dyDescent="0.3">
      <c r="A61" t="s">
        <v>72</v>
      </c>
      <c r="B61" t="s">
        <v>599</v>
      </c>
      <c r="C61">
        <v>1</v>
      </c>
      <c r="E61">
        <f>VLOOKUP(A61,Лист2!$A$2:$G$233,5,0)</f>
        <v>1</v>
      </c>
      <c r="F61">
        <f>VLOOKUP(A61,Лист2!$A$2:$G$233,6,0)</f>
        <v>0</v>
      </c>
      <c r="G61">
        <f>VLOOKUP(A61,Лист2!$A$2:$G$233,7,0)</f>
        <v>0</v>
      </c>
      <c r="K61" t="s">
        <v>557</v>
      </c>
    </row>
    <row r="62" spans="1:11" x14ac:dyDescent="0.3">
      <c r="A62" t="s">
        <v>74</v>
      </c>
      <c r="B62" t="s">
        <v>600</v>
      </c>
      <c r="C62">
        <v>1</v>
      </c>
      <c r="E62">
        <f>VLOOKUP(A62,Лист2!$A$2:$G$233,5,0)</f>
        <v>1</v>
      </c>
      <c r="F62">
        <f>VLOOKUP(A62,Лист2!$A$2:$G$233,6,0)</f>
        <v>0</v>
      </c>
      <c r="G62">
        <f>VLOOKUP(A62,Лист2!$A$2:$G$233,7,0)</f>
        <v>0</v>
      </c>
      <c r="K62" t="s">
        <v>515</v>
      </c>
    </row>
    <row r="63" spans="1:11" x14ac:dyDescent="0.3">
      <c r="A63" t="s">
        <v>601</v>
      </c>
      <c r="E63">
        <f>VLOOKUP(A63,Лист2!$A$2:$G$233,5,0)</f>
        <v>0</v>
      </c>
      <c r="F63">
        <f>VLOOKUP(A63,Лист2!$A$2:$G$233,6,0)</f>
        <v>0</v>
      </c>
      <c r="G63">
        <f>VLOOKUP(A63,Лист2!$A$2:$G$233,7,0)</f>
        <v>0</v>
      </c>
    </row>
    <row r="64" spans="1:11" x14ac:dyDescent="0.3">
      <c r="A64" t="s">
        <v>75</v>
      </c>
      <c r="B64" t="s">
        <v>602</v>
      </c>
      <c r="E64">
        <f>VLOOKUP(A64,Лист2!$A$2:$G$233,5,0)</f>
        <v>1</v>
      </c>
      <c r="F64">
        <f>VLOOKUP(A64,Лист2!$A$2:$G$233,6,0)</f>
        <v>0</v>
      </c>
      <c r="G64">
        <f>VLOOKUP(A64,Лист2!$A$2:$G$233,7,0)</f>
        <v>0</v>
      </c>
      <c r="K64" t="s">
        <v>216</v>
      </c>
    </row>
    <row r="65" spans="1:11" x14ac:dyDescent="0.3">
      <c r="A65" t="s">
        <v>76</v>
      </c>
      <c r="B65" t="s">
        <v>603</v>
      </c>
      <c r="E65">
        <f>VLOOKUP(A65,Лист2!$A$2:$G$233,5,0)</f>
        <v>1</v>
      </c>
      <c r="F65">
        <f>VLOOKUP(A65,Лист2!$A$2:$G$233,6,0)</f>
        <v>0</v>
      </c>
      <c r="G65">
        <f>VLOOKUP(A65,Лист2!$A$2:$G$233,7,0)</f>
        <v>0</v>
      </c>
      <c r="K65" t="s">
        <v>216</v>
      </c>
    </row>
    <row r="66" spans="1:11" x14ac:dyDescent="0.3">
      <c r="A66" t="s">
        <v>77</v>
      </c>
      <c r="B66" t="s">
        <v>604</v>
      </c>
      <c r="E66">
        <f>VLOOKUP(A66,Лист2!$A$2:$G$233,5,0)</f>
        <v>1</v>
      </c>
      <c r="F66">
        <f>VLOOKUP(A66,Лист2!$A$2:$G$233,6,0)</f>
        <v>0</v>
      </c>
      <c r="G66">
        <f>VLOOKUP(A66,Лист2!$A$2:$G$233,7,0)</f>
        <v>0</v>
      </c>
      <c r="K66" t="s">
        <v>557</v>
      </c>
    </row>
    <row r="67" spans="1:11" x14ac:dyDescent="0.3">
      <c r="A67" t="s">
        <v>78</v>
      </c>
      <c r="B67" t="s">
        <v>605</v>
      </c>
      <c r="E67">
        <f>VLOOKUP(A67,Лист2!$A$2:$G$233,5,0)</f>
        <v>1</v>
      </c>
      <c r="F67">
        <f>VLOOKUP(A67,Лист2!$A$2:$G$233,6,0)</f>
        <v>0</v>
      </c>
      <c r="G67">
        <f>VLOOKUP(A67,Лист2!$A$2:$G$233,7,0)</f>
        <v>0</v>
      </c>
      <c r="K67" t="s">
        <v>557</v>
      </c>
    </row>
    <row r="68" spans="1:11" x14ac:dyDescent="0.3">
      <c r="A68" t="s">
        <v>79</v>
      </c>
      <c r="B68" t="s">
        <v>606</v>
      </c>
      <c r="E68">
        <f>VLOOKUP(A68,Лист2!$A$2:$G$233,5,0)</f>
        <v>1</v>
      </c>
      <c r="F68">
        <f>VLOOKUP(A68,Лист2!$A$2:$G$233,6,0)</f>
        <v>0</v>
      </c>
      <c r="G68">
        <f>VLOOKUP(A68,Лист2!$A$2:$G$233,7,0)</f>
        <v>0</v>
      </c>
      <c r="K68" t="s">
        <v>515</v>
      </c>
    </row>
    <row r="69" spans="1:11" x14ac:dyDescent="0.3">
      <c r="A69" t="s">
        <v>81</v>
      </c>
      <c r="B69" t="s">
        <v>607</v>
      </c>
      <c r="C69">
        <v>1</v>
      </c>
      <c r="E69">
        <f>VLOOKUP(A69,Лист2!$A$2:$G$233,5,0)</f>
        <v>1</v>
      </c>
      <c r="F69">
        <f>VLOOKUP(A69,Лист2!$A$2:$G$233,6,0)</f>
        <v>0</v>
      </c>
      <c r="G69">
        <f>VLOOKUP(A69,Лист2!$A$2:$G$233,7,0)</f>
        <v>0</v>
      </c>
      <c r="K69" t="s">
        <v>557</v>
      </c>
    </row>
    <row r="70" spans="1:11" x14ac:dyDescent="0.3">
      <c r="A70" t="s">
        <v>82</v>
      </c>
      <c r="B70" t="s">
        <v>608</v>
      </c>
      <c r="C70">
        <v>1</v>
      </c>
      <c r="E70">
        <f>VLOOKUP(A70,Лист2!$A$2:$G$233,5,0)</f>
        <v>1</v>
      </c>
      <c r="F70">
        <f>VLOOKUP(A70,Лист2!$A$2:$G$233,6,0)</f>
        <v>0</v>
      </c>
      <c r="G70">
        <f>VLOOKUP(A70,Лист2!$A$2:$G$233,7,0)</f>
        <v>0</v>
      </c>
      <c r="K70" t="s">
        <v>557</v>
      </c>
    </row>
    <row r="71" spans="1:11" x14ac:dyDescent="0.3">
      <c r="A71" t="s">
        <v>83</v>
      </c>
      <c r="B71" t="s">
        <v>609</v>
      </c>
      <c r="C71">
        <v>1</v>
      </c>
      <c r="E71">
        <f>VLOOKUP(A71,Лист2!$A$2:$G$233,5,0)</f>
        <v>1</v>
      </c>
      <c r="F71">
        <f>VLOOKUP(A71,Лист2!$A$2:$G$233,6,0)</f>
        <v>0</v>
      </c>
      <c r="G71">
        <f>VLOOKUP(A71,Лист2!$A$2:$G$233,7,0)</f>
        <v>0</v>
      </c>
      <c r="K71" t="s">
        <v>557</v>
      </c>
    </row>
    <row r="72" spans="1:11" x14ac:dyDescent="0.3">
      <c r="A72" t="s">
        <v>84</v>
      </c>
      <c r="B72" t="s">
        <v>610</v>
      </c>
      <c r="C72">
        <v>1</v>
      </c>
      <c r="E72">
        <f>VLOOKUP(A72,Лист2!$A$2:$G$233,5,0)</f>
        <v>1</v>
      </c>
      <c r="F72">
        <f>VLOOKUP(A72,Лист2!$A$2:$G$233,6,0)</f>
        <v>0</v>
      </c>
      <c r="G72">
        <f>VLOOKUP(A72,Лист2!$A$2:$G$233,7,0)</f>
        <v>0</v>
      </c>
      <c r="K72" t="s">
        <v>211</v>
      </c>
    </row>
    <row r="73" spans="1:11" x14ac:dyDescent="0.3">
      <c r="A73" t="s">
        <v>85</v>
      </c>
      <c r="B73" t="s">
        <v>611</v>
      </c>
      <c r="E73">
        <f>VLOOKUP(A73,Лист2!$A$2:$G$233,5,0)</f>
        <v>1</v>
      </c>
      <c r="F73">
        <f>VLOOKUP(A73,Лист2!$A$2:$G$233,6,0)</f>
        <v>0</v>
      </c>
      <c r="G73">
        <f>VLOOKUP(A73,Лист2!$A$2:$G$233,7,0)</f>
        <v>0</v>
      </c>
      <c r="K73" t="s">
        <v>211</v>
      </c>
    </row>
    <row r="74" spans="1:11" x14ac:dyDescent="0.3">
      <c r="A74" t="s">
        <v>86</v>
      </c>
      <c r="B74" t="s">
        <v>612</v>
      </c>
      <c r="E74">
        <f>VLOOKUP(A74,Лист2!$A$2:$G$233,5,0)</f>
        <v>100</v>
      </c>
      <c r="F74">
        <f>VLOOKUP(A74,Лист2!$A$2:$G$233,6,0)</f>
        <v>0</v>
      </c>
      <c r="G74" t="str">
        <f>VLOOKUP(A74,Лист2!$A$2:$G$233,7,0)</f>
        <v>A</v>
      </c>
      <c r="K74" t="s">
        <v>613</v>
      </c>
    </row>
    <row r="75" spans="1:11" x14ac:dyDescent="0.3">
      <c r="A75" t="s">
        <v>87</v>
      </c>
      <c r="B75" t="s">
        <v>614</v>
      </c>
      <c r="E75">
        <f>VLOOKUP(A75,Лист2!$A$2:$G$233,5,0)</f>
        <v>1</v>
      </c>
      <c r="F75">
        <f>VLOOKUP(A75,Лист2!$A$2:$G$233,6,0)</f>
        <v>0</v>
      </c>
      <c r="G75" t="str">
        <f>VLOOKUP(A75,Лист2!$A$2:$G$233,7,0)</f>
        <v>°</v>
      </c>
      <c r="K75" t="s">
        <v>211</v>
      </c>
    </row>
    <row r="76" spans="1:11" x14ac:dyDescent="0.3">
      <c r="A76" t="s">
        <v>88</v>
      </c>
      <c r="B76" t="s">
        <v>615</v>
      </c>
      <c r="E76">
        <f>VLOOKUP(A76,Лист2!$A$2:$G$233,5,0)</f>
        <v>1</v>
      </c>
      <c r="F76">
        <f>VLOOKUP(A76,Лист2!$A$2:$G$233,6,0)</f>
        <v>0</v>
      </c>
      <c r="G76" t="str">
        <f>VLOOKUP(A76,Лист2!$A$2:$G$233,7,0)</f>
        <v>°</v>
      </c>
      <c r="K76" t="s">
        <v>211</v>
      </c>
    </row>
    <row r="77" spans="1:11" x14ac:dyDescent="0.3">
      <c r="A77" t="s">
        <v>616</v>
      </c>
      <c r="E77">
        <f>VLOOKUP(A77,Лист2!$A$2:$G$233,5,0)</f>
        <v>0</v>
      </c>
      <c r="F77">
        <f>VLOOKUP(A77,Лист2!$A$2:$G$233,6,0)</f>
        <v>0</v>
      </c>
      <c r="G77">
        <f>VLOOKUP(A77,Лист2!$A$2:$G$233,7,0)</f>
        <v>0</v>
      </c>
    </row>
    <row r="78" spans="1:11" x14ac:dyDescent="0.3">
      <c r="A78" t="s">
        <v>89</v>
      </c>
      <c r="B78" t="s">
        <v>617</v>
      </c>
      <c r="E78">
        <f>VLOOKUP(A78,Лист2!$A$2:$G$233,5,0)</f>
        <v>1</v>
      </c>
      <c r="F78">
        <f>VLOOKUP(A78,Лист2!$A$2:$G$233,6,0)</f>
        <v>0</v>
      </c>
      <c r="G78">
        <f>VLOOKUP(A78,Лист2!$A$2:$G$233,7,0)</f>
        <v>0</v>
      </c>
      <c r="K78" t="s">
        <v>216</v>
      </c>
    </row>
    <row r="79" spans="1:11" x14ac:dyDescent="0.3">
      <c r="A79" t="s">
        <v>90</v>
      </c>
      <c r="B79" t="s">
        <v>618</v>
      </c>
      <c r="E79">
        <f>VLOOKUP(A79,Лист2!$A$2:$G$233,5,0)</f>
        <v>1</v>
      </c>
      <c r="F79">
        <f>VLOOKUP(A79,Лист2!$A$2:$G$233,6,0)</f>
        <v>0</v>
      </c>
      <c r="G79">
        <f>VLOOKUP(A79,Лист2!$A$2:$G$233,7,0)</f>
        <v>0</v>
      </c>
      <c r="K79" t="s">
        <v>216</v>
      </c>
    </row>
    <row r="80" spans="1:11" x14ac:dyDescent="0.3">
      <c r="A80" t="s">
        <v>91</v>
      </c>
      <c r="B80" t="s">
        <v>619</v>
      </c>
      <c r="E80">
        <f>VLOOKUP(A80,Лист2!$A$2:$G$233,5,0)</f>
        <v>1</v>
      </c>
      <c r="F80">
        <f>VLOOKUP(A80,Лист2!$A$2:$G$233,6,0)</f>
        <v>0</v>
      </c>
      <c r="G80">
        <f>VLOOKUP(A80,Лист2!$A$2:$G$233,7,0)</f>
        <v>0</v>
      </c>
      <c r="K80" t="s">
        <v>557</v>
      </c>
    </row>
    <row r="81" spans="1:11" x14ac:dyDescent="0.3">
      <c r="A81" t="s">
        <v>92</v>
      </c>
      <c r="B81" t="s">
        <v>620</v>
      </c>
      <c r="E81">
        <f>VLOOKUP(A81,Лист2!$A$2:$G$233,5,0)</f>
        <v>1</v>
      </c>
      <c r="F81">
        <f>VLOOKUP(A81,Лист2!$A$2:$G$233,6,0)</f>
        <v>0</v>
      </c>
      <c r="G81">
        <f>VLOOKUP(A81,Лист2!$A$2:$G$233,7,0)</f>
        <v>0</v>
      </c>
      <c r="K81" t="s">
        <v>557</v>
      </c>
    </row>
    <row r="82" spans="1:11" x14ac:dyDescent="0.3">
      <c r="A82" t="s">
        <v>93</v>
      </c>
      <c r="B82" t="s">
        <v>621</v>
      </c>
      <c r="E82">
        <f>VLOOKUP(A82,Лист2!$A$2:$G$233,5,0)</f>
        <v>1</v>
      </c>
      <c r="F82">
        <f>VLOOKUP(A82,Лист2!$A$2:$G$233,6,0)</f>
        <v>0</v>
      </c>
      <c r="G82">
        <f>VLOOKUP(A82,Лист2!$A$2:$G$233,7,0)</f>
        <v>0</v>
      </c>
      <c r="K82" t="s">
        <v>515</v>
      </c>
    </row>
    <row r="83" spans="1:11" x14ac:dyDescent="0.3">
      <c r="A83" t="s">
        <v>95</v>
      </c>
      <c r="B83" t="s">
        <v>622</v>
      </c>
      <c r="C83">
        <v>1</v>
      </c>
      <c r="E83">
        <f>VLOOKUP(A83,Лист2!$A$2:$G$233,5,0)</f>
        <v>1</v>
      </c>
      <c r="F83">
        <f>VLOOKUP(A83,Лист2!$A$2:$G$233,6,0)</f>
        <v>0</v>
      </c>
      <c r="G83">
        <f>VLOOKUP(A83,Лист2!$A$2:$G$233,7,0)</f>
        <v>0</v>
      </c>
      <c r="K83" t="s">
        <v>557</v>
      </c>
    </row>
    <row r="84" spans="1:11" x14ac:dyDescent="0.3">
      <c r="A84" t="s">
        <v>96</v>
      </c>
      <c r="B84" t="s">
        <v>623</v>
      </c>
      <c r="C84">
        <v>1</v>
      </c>
      <c r="E84">
        <f>VLOOKUP(A84,Лист2!$A$2:$G$233,5,0)</f>
        <v>1</v>
      </c>
      <c r="F84">
        <f>VLOOKUP(A84,Лист2!$A$2:$G$233,6,0)</f>
        <v>0</v>
      </c>
      <c r="G84">
        <f>VLOOKUP(A84,Лист2!$A$2:$G$233,7,0)</f>
        <v>0</v>
      </c>
      <c r="K84" t="s">
        <v>557</v>
      </c>
    </row>
    <row r="85" spans="1:11" x14ac:dyDescent="0.3">
      <c r="A85" t="s">
        <v>97</v>
      </c>
      <c r="B85" t="s">
        <v>624</v>
      </c>
      <c r="C85">
        <v>1</v>
      </c>
      <c r="E85">
        <f>VLOOKUP(A85,Лист2!$A$2:$G$233,5,0)</f>
        <v>1</v>
      </c>
      <c r="F85">
        <f>VLOOKUP(A85,Лист2!$A$2:$G$233,6,0)</f>
        <v>0</v>
      </c>
      <c r="G85">
        <f>VLOOKUP(A85,Лист2!$A$2:$G$233,7,0)</f>
        <v>0</v>
      </c>
      <c r="K85" t="s">
        <v>557</v>
      </c>
    </row>
    <row r="86" spans="1:11" x14ac:dyDescent="0.3">
      <c r="A86" t="s">
        <v>98</v>
      </c>
      <c r="B86" t="s">
        <v>625</v>
      </c>
      <c r="C86">
        <v>1</v>
      </c>
      <c r="E86">
        <f>VLOOKUP(A86,Лист2!$A$2:$G$233,5,0)</f>
        <v>1</v>
      </c>
      <c r="F86">
        <f>VLOOKUP(A86,Лист2!$A$2:$G$233,6,0)</f>
        <v>0</v>
      </c>
      <c r="G86">
        <f>VLOOKUP(A86,Лист2!$A$2:$G$233,7,0)</f>
        <v>0</v>
      </c>
      <c r="K86" t="s">
        <v>211</v>
      </c>
    </row>
    <row r="87" spans="1:11" x14ac:dyDescent="0.3">
      <c r="A87" t="s">
        <v>99</v>
      </c>
      <c r="B87" t="s">
        <v>626</v>
      </c>
      <c r="E87">
        <f>VLOOKUP(A87,Лист2!$A$2:$G$233,5,0)</f>
        <v>1</v>
      </c>
      <c r="F87">
        <f>VLOOKUP(A87,Лист2!$A$2:$G$233,6,0)</f>
        <v>0</v>
      </c>
      <c r="G87">
        <f>VLOOKUP(A87,Лист2!$A$2:$G$233,7,0)</f>
        <v>0</v>
      </c>
      <c r="K87" t="s">
        <v>211</v>
      </c>
    </row>
    <row r="88" spans="1:11" x14ac:dyDescent="0.3">
      <c r="A88" t="s">
        <v>100</v>
      </c>
      <c r="B88" t="s">
        <v>627</v>
      </c>
      <c r="E88">
        <f>VLOOKUP(A88,Лист2!$A$2:$G$233,5,0)</f>
        <v>100</v>
      </c>
      <c r="F88">
        <f>VLOOKUP(A88,Лист2!$A$2:$G$233,6,0)</f>
        <v>0</v>
      </c>
      <c r="G88" t="str">
        <f>VLOOKUP(A88,Лист2!$A$2:$G$233,7,0)</f>
        <v>A</v>
      </c>
      <c r="K88" t="s">
        <v>613</v>
      </c>
    </row>
    <row r="89" spans="1:11" x14ac:dyDescent="0.3">
      <c r="A89" t="s">
        <v>101</v>
      </c>
      <c r="B89" t="s">
        <v>628</v>
      </c>
      <c r="E89">
        <f>VLOOKUP(A89,Лист2!$A$2:$G$233,5,0)</f>
        <v>1</v>
      </c>
      <c r="F89">
        <f>VLOOKUP(A89,Лист2!$A$2:$G$233,6,0)</f>
        <v>0</v>
      </c>
      <c r="G89" t="str">
        <f>VLOOKUP(A89,Лист2!$A$2:$G$233,7,0)</f>
        <v>°</v>
      </c>
      <c r="K89" t="s">
        <v>211</v>
      </c>
    </row>
    <row r="90" spans="1:11" x14ac:dyDescent="0.3">
      <c r="A90" t="s">
        <v>102</v>
      </c>
      <c r="B90" t="s">
        <v>629</v>
      </c>
      <c r="E90">
        <f>VLOOKUP(A90,Лист2!$A$2:$G$233,5,0)</f>
        <v>1</v>
      </c>
      <c r="F90">
        <f>VLOOKUP(A90,Лист2!$A$2:$G$233,6,0)</f>
        <v>0</v>
      </c>
      <c r="G90" t="str">
        <f>VLOOKUP(A90,Лист2!$A$2:$G$233,7,0)</f>
        <v>°</v>
      </c>
      <c r="K90" t="s">
        <v>211</v>
      </c>
    </row>
    <row r="91" spans="1:11" x14ac:dyDescent="0.3">
      <c r="A91" t="s">
        <v>630</v>
      </c>
      <c r="E91" t="e">
        <f>VLOOKUP(A91,Лист2!$A$2:$G$233,5,0)</f>
        <v>#N/A</v>
      </c>
      <c r="F91" t="e">
        <f>VLOOKUP(A91,Лист2!$A$2:$G$233,6,0)</f>
        <v>#N/A</v>
      </c>
      <c r="G91" t="e">
        <f>VLOOKUP(A91,Лист2!$A$2:$G$233,7,0)</f>
        <v>#N/A</v>
      </c>
    </row>
    <row r="92" spans="1:11" x14ac:dyDescent="0.3">
      <c r="A92" t="s">
        <v>103</v>
      </c>
      <c r="B92" t="s">
        <v>631</v>
      </c>
      <c r="E92">
        <f>VLOOKUP(A92,Лист2!$A$2:$G$233,5,0)</f>
        <v>1</v>
      </c>
      <c r="F92">
        <f>VLOOKUP(A92,Лист2!$A$2:$G$233,6,0)</f>
        <v>0</v>
      </c>
      <c r="G92">
        <f>VLOOKUP(A92,Лист2!$A$2:$G$233,7,0)</f>
        <v>0</v>
      </c>
      <c r="K92" t="s">
        <v>515</v>
      </c>
    </row>
    <row r="93" spans="1:11" x14ac:dyDescent="0.3">
      <c r="A93" t="s">
        <v>104</v>
      </c>
      <c r="B93" t="s">
        <v>632</v>
      </c>
      <c r="E93">
        <f>VLOOKUP(A93,Лист2!$A$2:$G$233,5,0)</f>
        <v>1</v>
      </c>
      <c r="F93">
        <f>VLOOKUP(A93,Лист2!$A$2:$G$233,6,0)</f>
        <v>0</v>
      </c>
      <c r="G93">
        <f>VLOOKUP(A93,Лист2!$A$2:$G$233,7,0)</f>
        <v>0</v>
      </c>
      <c r="K93" t="s">
        <v>515</v>
      </c>
    </row>
    <row r="94" spans="1:11" x14ac:dyDescent="0.3">
      <c r="A94" t="s">
        <v>105</v>
      </c>
      <c r="B94" t="s">
        <v>633</v>
      </c>
      <c r="E94">
        <f>VLOOKUP(A94,Лист2!$A$2:$G$233,5,0)</f>
        <v>1</v>
      </c>
      <c r="F94">
        <f>VLOOKUP(A94,Лист2!$A$2:$G$233,6,0)</f>
        <v>0</v>
      </c>
      <c r="G94">
        <f>VLOOKUP(A94,Лист2!$A$2:$G$233,7,0)</f>
        <v>0</v>
      </c>
      <c r="K94" t="s">
        <v>214</v>
      </c>
    </row>
    <row r="95" spans="1:11" x14ac:dyDescent="0.3">
      <c r="A95" t="s">
        <v>106</v>
      </c>
      <c r="B95" t="s">
        <v>634</v>
      </c>
      <c r="E95">
        <f>VLOOKUP(A95,Лист2!$A$2:$G$233,5,0)</f>
        <v>1</v>
      </c>
      <c r="F95">
        <f>VLOOKUP(A95,Лист2!$A$2:$G$233,6,0)</f>
        <v>0</v>
      </c>
      <c r="G95">
        <f>VLOOKUP(A95,Лист2!$A$2:$G$233,7,0)</f>
        <v>0</v>
      </c>
      <c r="K95" t="s">
        <v>214</v>
      </c>
    </row>
    <row r="96" spans="1:11" x14ac:dyDescent="0.3">
      <c r="A96" t="s">
        <v>107</v>
      </c>
      <c r="B96" t="s">
        <v>635</v>
      </c>
      <c r="E96">
        <f>VLOOKUP(A96,Лист2!$A$2:$G$233,5,0)</f>
        <v>1</v>
      </c>
      <c r="F96">
        <f>VLOOKUP(A96,Лист2!$A$2:$G$233,6,0)</f>
        <v>0</v>
      </c>
      <c r="G96">
        <f>VLOOKUP(A96,Лист2!$A$2:$G$233,7,0)</f>
        <v>0</v>
      </c>
      <c r="K96" t="s">
        <v>214</v>
      </c>
    </row>
    <row r="97" spans="1:11" x14ac:dyDescent="0.3">
      <c r="A97" t="s">
        <v>636</v>
      </c>
      <c r="B97" t="s">
        <v>637</v>
      </c>
      <c r="E97">
        <f>VLOOKUP(A97,Лист2!$A$2:$G$233,5,0)</f>
        <v>1</v>
      </c>
      <c r="F97">
        <f>VLOOKUP(A97,Лист2!$A$2:$G$233,6,0)</f>
        <v>0</v>
      </c>
      <c r="G97">
        <f>VLOOKUP(A97,Лист2!$A$2:$G$233,7,0)</f>
        <v>0</v>
      </c>
      <c r="K97" t="s">
        <v>515</v>
      </c>
    </row>
    <row r="98" spans="1:11" x14ac:dyDescent="0.3">
      <c r="A98" t="s">
        <v>638</v>
      </c>
      <c r="B98" t="s">
        <v>639</v>
      </c>
      <c r="C98">
        <v>1</v>
      </c>
      <c r="E98">
        <f>VLOOKUP(A98,Лист2!$A$2:$G$233,5,0)</f>
        <v>1</v>
      </c>
      <c r="F98">
        <f>VLOOKUP(A98,Лист2!$A$2:$G$233,6,0)</f>
        <v>0</v>
      </c>
      <c r="G98" t="str">
        <f>VLOOKUP(A98,Лист2!$A$2:$G$233,7,0)</f>
        <v>мс</v>
      </c>
      <c r="K98" t="s">
        <v>214</v>
      </c>
    </row>
    <row r="99" spans="1:11" x14ac:dyDescent="0.3">
      <c r="A99" t="s">
        <v>640</v>
      </c>
      <c r="B99" t="s">
        <v>641</v>
      </c>
      <c r="C99">
        <v>1</v>
      </c>
      <c r="E99">
        <f>VLOOKUP(A99,Лист2!$A$2:$G$233,5,0)</f>
        <v>0</v>
      </c>
      <c r="F99">
        <f>VLOOKUP(A99,Лист2!$A$2:$G$233,6,0)</f>
        <v>0</v>
      </c>
      <c r="G99">
        <f>VLOOKUP(A99,Лист2!$A$2:$G$233,7,0)</f>
        <v>0</v>
      </c>
      <c r="K99" t="s">
        <v>214</v>
      </c>
    </row>
    <row r="100" spans="1:11" x14ac:dyDescent="0.3">
      <c r="A100" t="s">
        <v>642</v>
      </c>
      <c r="E100" t="e">
        <f>VLOOKUP(A100,Лист2!$A$2:$G$233,5,0)</f>
        <v>#N/A</v>
      </c>
      <c r="F100" t="e">
        <f>VLOOKUP(A100,Лист2!$A$2:$G$233,6,0)</f>
        <v>#N/A</v>
      </c>
      <c r="G100" t="e">
        <f>VLOOKUP(A100,Лист2!$A$2:$G$233,7,0)</f>
        <v>#N/A</v>
      </c>
    </row>
    <row r="101" spans="1:11" x14ac:dyDescent="0.3">
      <c r="A101" t="s">
        <v>114</v>
      </c>
      <c r="B101" t="s">
        <v>643</v>
      </c>
      <c r="C101">
        <v>1</v>
      </c>
      <c r="E101">
        <f>VLOOKUP(A101,Лист2!$A$2:$G$233,5,0)</f>
        <v>1</v>
      </c>
      <c r="F101">
        <f>VLOOKUP(A101,Лист2!$A$2:$G$233,6,0)</f>
        <v>0</v>
      </c>
      <c r="G101" t="str">
        <f>VLOOKUP(A101,Лист2!$A$2:$G$233,7,0)</f>
        <v>дбар</v>
      </c>
      <c r="K101" t="s">
        <v>214</v>
      </c>
    </row>
    <row r="102" spans="1:11" x14ac:dyDescent="0.3">
      <c r="A102" t="s">
        <v>115</v>
      </c>
      <c r="B102" t="s">
        <v>644</v>
      </c>
      <c r="C102">
        <v>1</v>
      </c>
      <c r="E102">
        <f>VLOOKUP(A102,Лист2!$A$2:$G$233,5,0)</f>
        <v>1</v>
      </c>
      <c r="F102">
        <f>VLOOKUP(A102,Лист2!$A$2:$G$233,6,0)</f>
        <v>0</v>
      </c>
      <c r="G102" t="str">
        <f>VLOOKUP(A102,Лист2!$A$2:$G$233,7,0)</f>
        <v>дбар</v>
      </c>
      <c r="K102" t="s">
        <v>214</v>
      </c>
    </row>
    <row r="103" spans="1:11" x14ac:dyDescent="0.3">
      <c r="A103" t="s">
        <v>116</v>
      </c>
      <c r="B103" t="s">
        <v>645</v>
      </c>
      <c r="C103">
        <v>1</v>
      </c>
      <c r="E103">
        <f>VLOOKUP(A103,Лист2!$A$2:$G$233,5,0)</f>
        <v>1</v>
      </c>
      <c r="F103">
        <f>VLOOKUP(A103,Лист2!$A$2:$G$233,6,0)</f>
        <v>0</v>
      </c>
      <c r="G103" t="str">
        <f>VLOOKUP(A103,Лист2!$A$2:$G$233,7,0)</f>
        <v>дбар</v>
      </c>
      <c r="K103" t="s">
        <v>214</v>
      </c>
    </row>
    <row r="104" spans="1:11" x14ac:dyDescent="0.3">
      <c r="A104" t="s">
        <v>117</v>
      </c>
      <c r="B104" t="s">
        <v>646</v>
      </c>
      <c r="C104">
        <v>1</v>
      </c>
      <c r="E104">
        <f>VLOOKUP(A104,Лист2!$A$2:$G$233,5,0)</f>
        <v>1</v>
      </c>
      <c r="F104">
        <f>VLOOKUP(A104,Лист2!$A$2:$G$233,6,0)</f>
        <v>0</v>
      </c>
      <c r="G104" t="str">
        <f>VLOOKUP(A104,Лист2!$A$2:$G$233,7,0)</f>
        <v>мс</v>
      </c>
      <c r="K104" t="s">
        <v>214</v>
      </c>
    </row>
    <row r="105" spans="1:11" x14ac:dyDescent="0.3">
      <c r="A105" t="s">
        <v>118</v>
      </c>
      <c r="B105" t="s">
        <v>647</v>
      </c>
      <c r="C105">
        <v>1</v>
      </c>
      <c r="E105">
        <f>VLOOKUP(A105,Лист2!$A$2:$G$233,5,0)</f>
        <v>1</v>
      </c>
      <c r="F105">
        <f>VLOOKUP(A105,Лист2!$A$2:$G$233,6,0)</f>
        <v>0</v>
      </c>
      <c r="G105" t="str">
        <f>VLOOKUP(A105,Лист2!$A$2:$G$233,7,0)</f>
        <v>мВ</v>
      </c>
      <c r="K105" t="s">
        <v>214</v>
      </c>
    </row>
    <row r="106" spans="1:11" x14ac:dyDescent="0.3">
      <c r="A106" t="s">
        <v>119</v>
      </c>
      <c r="B106" t="s">
        <v>648</v>
      </c>
      <c r="C106">
        <v>1</v>
      </c>
      <c r="E106">
        <f>VLOOKUP(A106,Лист2!$A$2:$G$233,5,0)</f>
        <v>1</v>
      </c>
      <c r="F106">
        <f>VLOOKUP(A106,Лист2!$A$2:$G$233,6,0)</f>
        <v>0</v>
      </c>
      <c r="G106" t="str">
        <f>VLOOKUP(A106,Лист2!$A$2:$G$233,7,0)</f>
        <v>мВ</v>
      </c>
      <c r="K106" t="s">
        <v>214</v>
      </c>
    </row>
    <row r="107" spans="1:11" x14ac:dyDescent="0.3">
      <c r="A107" t="s">
        <v>120</v>
      </c>
      <c r="B107" t="s">
        <v>649</v>
      </c>
      <c r="C107">
        <v>1</v>
      </c>
      <c r="E107">
        <f>VLOOKUP(A107,Лист2!$A$2:$G$233,5,0)</f>
        <v>1</v>
      </c>
      <c r="F107">
        <f>VLOOKUP(A107,Лист2!$A$2:$G$233,6,0)</f>
        <v>0</v>
      </c>
      <c r="G107" t="str">
        <f>VLOOKUP(A107,Лист2!$A$2:$G$233,7,0)</f>
        <v>мВ</v>
      </c>
      <c r="K107" t="s">
        <v>214</v>
      </c>
    </row>
    <row r="108" spans="1:11" x14ac:dyDescent="0.3">
      <c r="A108" t="s">
        <v>121</v>
      </c>
      <c r="B108" t="s">
        <v>650</v>
      </c>
      <c r="C108">
        <v>1</v>
      </c>
      <c r="E108">
        <f>VLOOKUP(A108,Лист2!$A$2:$G$233,5,0)</f>
        <v>1</v>
      </c>
      <c r="F108">
        <f>VLOOKUP(A108,Лист2!$A$2:$G$233,6,0)</f>
        <v>0</v>
      </c>
      <c r="G108" t="str">
        <f>VLOOKUP(A108,Лист2!$A$2:$G$233,7,0)</f>
        <v>мВ</v>
      </c>
      <c r="K108" t="s">
        <v>214</v>
      </c>
    </row>
    <row r="109" spans="1:11" x14ac:dyDescent="0.3">
      <c r="A109" t="s">
        <v>122</v>
      </c>
      <c r="B109" t="s">
        <v>651</v>
      </c>
      <c r="C109">
        <v>1</v>
      </c>
      <c r="E109">
        <f>VLOOKUP(A109,Лист2!$A$2:$G$233,5,0)</f>
        <v>1</v>
      </c>
      <c r="F109">
        <f>VLOOKUP(A109,Лист2!$A$2:$G$233,6,0)</f>
        <v>0</v>
      </c>
      <c r="G109">
        <f>VLOOKUP(A109,Лист2!$A$2:$G$233,7,0)</f>
        <v>0</v>
      </c>
      <c r="K109" t="s">
        <v>214</v>
      </c>
    </row>
    <row r="110" spans="1:11" x14ac:dyDescent="0.3">
      <c r="A110" t="s">
        <v>123</v>
      </c>
      <c r="B110" t="s">
        <v>652</v>
      </c>
      <c r="C110">
        <v>1</v>
      </c>
      <c r="E110">
        <f>VLOOKUP(A110,Лист2!$A$2:$G$233,5,0)</f>
        <v>1</v>
      </c>
      <c r="F110">
        <f>VLOOKUP(A110,Лист2!$A$2:$G$233,6,0)</f>
        <v>0</v>
      </c>
      <c r="G110">
        <f>VLOOKUP(A110,Лист2!$A$2:$G$233,7,0)</f>
        <v>0</v>
      </c>
      <c r="K110" t="s">
        <v>214</v>
      </c>
    </row>
    <row r="111" spans="1:11" x14ac:dyDescent="0.3">
      <c r="A111" t="s">
        <v>124</v>
      </c>
      <c r="B111" t="s">
        <v>653</v>
      </c>
      <c r="C111">
        <v>1</v>
      </c>
      <c r="E111">
        <f>VLOOKUP(A111,Лист2!$A$2:$G$233,5,0)</f>
        <v>1</v>
      </c>
      <c r="F111">
        <f>VLOOKUP(A111,Лист2!$A$2:$G$233,6,0)</f>
        <v>0</v>
      </c>
      <c r="G111">
        <f>VLOOKUP(A111,Лист2!$A$2:$G$233,7,0)</f>
        <v>0</v>
      </c>
      <c r="K111" t="s">
        <v>214</v>
      </c>
    </row>
    <row r="112" spans="1:11" x14ac:dyDescent="0.3">
      <c r="A112" t="s">
        <v>125</v>
      </c>
      <c r="B112" t="s">
        <v>654</v>
      </c>
      <c r="C112">
        <v>1</v>
      </c>
      <c r="E112">
        <f>VLOOKUP(A112,Лист2!$A$2:$G$233,5,0)</f>
        <v>1</v>
      </c>
      <c r="F112">
        <f>VLOOKUP(A112,Лист2!$A$2:$G$233,6,0)</f>
        <v>0</v>
      </c>
      <c r="G112">
        <f>VLOOKUP(A112,Лист2!$A$2:$G$233,7,0)</f>
        <v>0</v>
      </c>
      <c r="K112" t="s">
        <v>214</v>
      </c>
    </row>
    <row r="113" spans="1:11" x14ac:dyDescent="0.3">
      <c r="A113" t="s">
        <v>126</v>
      </c>
      <c r="B113" t="s">
        <v>655</v>
      </c>
      <c r="C113">
        <v>1</v>
      </c>
      <c r="E113">
        <f>VLOOKUP(A113,Лист2!$A$2:$G$233,5,0)</f>
        <v>1</v>
      </c>
      <c r="F113">
        <f>VLOOKUP(A113,Лист2!$A$2:$G$233,6,0)</f>
        <v>0</v>
      </c>
      <c r="G113">
        <f>VLOOKUP(A113,Лист2!$A$2:$G$233,7,0)</f>
        <v>0</v>
      </c>
      <c r="K113" t="s">
        <v>515</v>
      </c>
    </row>
    <row r="114" spans="1:11" x14ac:dyDescent="0.3">
      <c r="A114" t="s">
        <v>128</v>
      </c>
      <c r="B114" t="s">
        <v>656</v>
      </c>
      <c r="C114">
        <v>1</v>
      </c>
      <c r="E114">
        <f>VLOOKUP(A114,Лист2!$A$2:$G$233,5,0)</f>
        <v>1</v>
      </c>
      <c r="F114">
        <f>VLOOKUP(A114,Лист2!$A$2:$G$233,6,0)</f>
        <v>0</v>
      </c>
      <c r="G114">
        <f>VLOOKUP(A114,Лист2!$A$2:$G$233,7,0)</f>
        <v>0</v>
      </c>
      <c r="K114" t="s">
        <v>515</v>
      </c>
    </row>
    <row r="115" spans="1:11" x14ac:dyDescent="0.3">
      <c r="A115" t="s">
        <v>657</v>
      </c>
      <c r="B115" t="s">
        <v>658</v>
      </c>
      <c r="C115">
        <v>1</v>
      </c>
      <c r="E115">
        <f>VLOOKUP(A115,Лист2!$A$2:$G$233,5,0)</f>
        <v>2.5</v>
      </c>
      <c r="F115">
        <f>VLOOKUP(A115,Лист2!$A$2:$G$233,6,0)</f>
        <v>0</v>
      </c>
      <c r="G115" t="str">
        <f>VLOOKUP(A115,Лист2!$A$2:$G$233,7,0)</f>
        <v>%</v>
      </c>
      <c r="K115" t="s">
        <v>515</v>
      </c>
    </row>
    <row r="116" spans="1:11" x14ac:dyDescent="0.3">
      <c r="A116" t="s">
        <v>659</v>
      </c>
      <c r="B116" t="s">
        <v>660</v>
      </c>
      <c r="C116">
        <v>1</v>
      </c>
      <c r="E116">
        <f>VLOOKUP(A116,Лист2!$A$2:$G$233,5,0)</f>
        <v>1</v>
      </c>
      <c r="F116">
        <f>VLOOKUP(A116,Лист2!$A$2:$G$233,6,0)</f>
        <v>0</v>
      </c>
      <c r="G116" t="str">
        <f>VLOOKUP(A116,Лист2!$A$2:$G$233,7,0)</f>
        <v>дбар</v>
      </c>
      <c r="K116" t="s">
        <v>214</v>
      </c>
    </row>
    <row r="117" spans="1:11" x14ac:dyDescent="0.3">
      <c r="A117" t="s">
        <v>131</v>
      </c>
      <c r="B117" t="s">
        <v>661</v>
      </c>
      <c r="C117">
        <v>1</v>
      </c>
      <c r="E117">
        <f>VLOOKUP(A117,Лист2!$A$2:$G$233,5,0)</f>
        <v>2.5</v>
      </c>
      <c r="F117">
        <f>VLOOKUP(A117,Лист2!$A$2:$G$233,6,0)</f>
        <v>0</v>
      </c>
      <c r="G117" t="str">
        <f>VLOOKUP(A117,Лист2!$A$2:$G$233,7,0)</f>
        <v>%</v>
      </c>
      <c r="K117" t="s">
        <v>515</v>
      </c>
    </row>
    <row r="118" spans="1:11" x14ac:dyDescent="0.3">
      <c r="A118" t="s">
        <v>662</v>
      </c>
      <c r="B118" t="s">
        <v>663</v>
      </c>
      <c r="C118">
        <v>1</v>
      </c>
      <c r="E118">
        <f>VLOOKUP(A118,Лист2!$A$2:$G$233,5,0)</f>
        <v>1</v>
      </c>
      <c r="F118">
        <f>VLOOKUP(A118,Лист2!$A$2:$G$233,6,0)</f>
        <v>0</v>
      </c>
      <c r="G118">
        <f>VLOOKUP(A118,Лист2!$A$2:$G$233,7,0)</f>
        <v>0</v>
      </c>
      <c r="K118" t="s">
        <v>515</v>
      </c>
    </row>
    <row r="119" spans="1:11" x14ac:dyDescent="0.3">
      <c r="A119" t="s">
        <v>664</v>
      </c>
      <c r="B119" t="s">
        <v>665</v>
      </c>
      <c r="C119">
        <v>1</v>
      </c>
      <c r="E119">
        <f>VLOOKUP(A119,Лист2!$A$2:$G$233,5,0)</f>
        <v>1</v>
      </c>
      <c r="F119">
        <f>VLOOKUP(A119,Лист2!$A$2:$G$233,6,0)</f>
        <v>0</v>
      </c>
      <c r="G119">
        <f>VLOOKUP(A119,Лист2!$A$2:$G$233,7,0)</f>
        <v>0</v>
      </c>
      <c r="K119" t="s">
        <v>515</v>
      </c>
    </row>
    <row r="120" spans="1:11" x14ac:dyDescent="0.3">
      <c r="A120" t="s">
        <v>666</v>
      </c>
      <c r="B120" t="s">
        <v>667</v>
      </c>
      <c r="C120">
        <v>1</v>
      </c>
      <c r="E120">
        <f>VLOOKUP(A120,Лист2!$A$2:$G$233,5,0)</f>
        <v>1</v>
      </c>
      <c r="F120">
        <f>VLOOKUP(A120,Лист2!$A$2:$G$233,6,0)</f>
        <v>0</v>
      </c>
      <c r="G120" t="str">
        <f>VLOOKUP(A120,Лист2!$A$2:$G$233,7,0)</f>
        <v>мс</v>
      </c>
      <c r="K120" t="s">
        <v>214</v>
      </c>
    </row>
    <row r="121" spans="1:11" x14ac:dyDescent="0.3">
      <c r="A121" t="s">
        <v>668</v>
      </c>
      <c r="B121" t="s">
        <v>669</v>
      </c>
      <c r="C121">
        <v>1</v>
      </c>
      <c r="E121">
        <f>VLOOKUP(A121,Лист2!$A$2:$G$233,5,0)</f>
        <v>1</v>
      </c>
      <c r="F121">
        <f>VLOOKUP(A121,Лист2!$A$2:$G$233,6,0)</f>
        <v>0</v>
      </c>
      <c r="G121" t="str">
        <f>VLOOKUP(A121,Лист2!$A$2:$G$233,7,0)</f>
        <v>мс</v>
      </c>
      <c r="K121" t="s">
        <v>214</v>
      </c>
    </row>
    <row r="122" spans="1:11" x14ac:dyDescent="0.3">
      <c r="A122" t="s">
        <v>670</v>
      </c>
      <c r="B122" t="s">
        <v>671</v>
      </c>
      <c r="C122">
        <v>1</v>
      </c>
      <c r="E122">
        <f>VLOOKUP(A122,Лист2!$A$2:$G$233,5,0)</f>
        <v>1</v>
      </c>
      <c r="F122">
        <f>VLOOKUP(A122,Лист2!$A$2:$G$233,6,0)</f>
        <v>0</v>
      </c>
      <c r="G122">
        <f>VLOOKUP(A122,Лист2!$A$2:$G$233,7,0)</f>
        <v>0</v>
      </c>
      <c r="K122" t="s">
        <v>515</v>
      </c>
    </row>
    <row r="123" spans="1:11" x14ac:dyDescent="0.3">
      <c r="A123" t="s">
        <v>672</v>
      </c>
      <c r="E123">
        <f>VLOOKUP(A123,Лист2!$A$2:$G$233,5,0)</f>
        <v>0</v>
      </c>
      <c r="F123">
        <f>VLOOKUP(A123,Лист2!$A$2:$G$233,6,0)</f>
        <v>0</v>
      </c>
      <c r="G123">
        <f>VLOOKUP(A123,Лист2!$A$2:$G$233,7,0)</f>
        <v>0</v>
      </c>
    </row>
    <row r="124" spans="1:11" x14ac:dyDescent="0.3">
      <c r="A124" t="s">
        <v>132</v>
      </c>
      <c r="B124" t="s">
        <v>673</v>
      </c>
      <c r="C124">
        <v>1</v>
      </c>
      <c r="E124">
        <f>VLOOKUP(A124,Лист2!$A$2:$G$233,5,0)</f>
        <v>1</v>
      </c>
      <c r="F124">
        <f>VLOOKUP(A124,Лист2!$A$2:$G$233,6,0)</f>
        <v>0</v>
      </c>
      <c r="G124">
        <f>VLOOKUP(A124,Лист2!$A$2:$G$233,7,0)</f>
        <v>0</v>
      </c>
      <c r="K124" t="s">
        <v>515</v>
      </c>
    </row>
    <row r="125" spans="1:11" x14ac:dyDescent="0.3">
      <c r="A125" t="s">
        <v>674</v>
      </c>
      <c r="B125" t="s">
        <v>675</v>
      </c>
      <c r="E125">
        <f>VLOOKUP(A125,Лист2!$A$2:$G$233,5,0)</f>
        <v>1</v>
      </c>
      <c r="F125">
        <f>VLOOKUP(A125,Лист2!$A$2:$G$233,6,0)</f>
        <v>0</v>
      </c>
      <c r="G125" t="str">
        <f>VLOOKUP(A125,Лист2!$A$2:$G$233,7,0)</f>
        <v>дбар</v>
      </c>
      <c r="K125" t="s">
        <v>214</v>
      </c>
    </row>
    <row r="126" spans="1:11" x14ac:dyDescent="0.3">
      <c r="A126" t="s">
        <v>676</v>
      </c>
      <c r="B126" t="s">
        <v>677</v>
      </c>
      <c r="E126">
        <f>VLOOKUP(A126,Лист2!$A$2:$G$233,5,0)</f>
        <v>1</v>
      </c>
      <c r="F126">
        <f>VLOOKUP(A126,Лист2!$A$2:$G$233,6,0)</f>
        <v>0</v>
      </c>
      <c r="G126" t="str">
        <f>VLOOKUP(A126,Лист2!$A$2:$G$233,7,0)</f>
        <v>дбар</v>
      </c>
      <c r="K126" t="s">
        <v>214</v>
      </c>
    </row>
    <row r="127" spans="1:11" x14ac:dyDescent="0.3">
      <c r="A127" t="s">
        <v>135</v>
      </c>
      <c r="B127" t="s">
        <v>678</v>
      </c>
      <c r="E127">
        <f>VLOOKUP(A127,Лист2!$A$2:$G$233,5,0)</f>
        <v>1</v>
      </c>
      <c r="F127">
        <f>VLOOKUP(A127,Лист2!$A$2:$G$233,6,0)</f>
        <v>0</v>
      </c>
      <c r="G127">
        <f>VLOOKUP(A127,Лист2!$A$2:$G$233,7,0)</f>
        <v>0</v>
      </c>
      <c r="K127" t="s">
        <v>515</v>
      </c>
    </row>
    <row r="128" spans="1:11" x14ac:dyDescent="0.3">
      <c r="A128" t="s">
        <v>136</v>
      </c>
      <c r="B128" t="s">
        <v>679</v>
      </c>
      <c r="E128">
        <f>VLOOKUP(A128,Лист2!$A$2:$G$233,5,0)</f>
        <v>1</v>
      </c>
      <c r="F128">
        <f>VLOOKUP(A128,Лист2!$A$2:$G$233,6,0)</f>
        <v>0</v>
      </c>
      <c r="G128" t="str">
        <f>VLOOKUP(A128,Лист2!$A$2:$G$233,7,0)</f>
        <v>дбар</v>
      </c>
      <c r="K128" t="s">
        <v>214</v>
      </c>
    </row>
    <row r="129" spans="1:11" x14ac:dyDescent="0.3">
      <c r="A129" t="s">
        <v>137</v>
      </c>
      <c r="B129" t="s">
        <v>680</v>
      </c>
      <c r="C129">
        <v>1</v>
      </c>
      <c r="E129">
        <f>VLOOKUP(A129,Лист2!$A$2:$G$233,5,0)</f>
        <v>1</v>
      </c>
      <c r="F129">
        <f>VLOOKUP(A129,Лист2!$A$2:$G$233,6,0)</f>
        <v>0</v>
      </c>
      <c r="G129">
        <f>VLOOKUP(A129,Лист2!$A$2:$G$233,7,0)</f>
        <v>0</v>
      </c>
      <c r="K129" t="s">
        <v>515</v>
      </c>
    </row>
    <row r="130" spans="1:11" x14ac:dyDescent="0.3">
      <c r="A130" t="s">
        <v>681</v>
      </c>
      <c r="B130" t="s">
        <v>682</v>
      </c>
      <c r="C130">
        <v>1</v>
      </c>
      <c r="E130">
        <f>VLOOKUP(A130,Лист2!$A$2:$G$233,5,0)</f>
        <v>1</v>
      </c>
      <c r="F130">
        <f>VLOOKUP(A130,Лист2!$A$2:$G$233,6,0)</f>
        <v>0</v>
      </c>
      <c r="G130">
        <f>VLOOKUP(A130,Лист2!$A$2:$G$233,7,0)</f>
        <v>0</v>
      </c>
      <c r="K130" t="s">
        <v>214</v>
      </c>
    </row>
    <row r="131" spans="1:11" x14ac:dyDescent="0.3">
      <c r="A131" t="s">
        <v>683</v>
      </c>
      <c r="B131" t="s">
        <v>684</v>
      </c>
      <c r="C131">
        <v>1</v>
      </c>
      <c r="E131">
        <f>VLOOKUP(A131,Лист2!$A$2:$G$233,5,0)</f>
        <v>1</v>
      </c>
      <c r="F131">
        <f>VLOOKUP(A131,Лист2!$A$2:$G$233,6,0)</f>
        <v>0</v>
      </c>
      <c r="G131">
        <f>VLOOKUP(A131,Лист2!$A$2:$G$233,7,0)</f>
        <v>0</v>
      </c>
      <c r="K131" t="s">
        <v>214</v>
      </c>
    </row>
    <row r="132" spans="1:11" x14ac:dyDescent="0.3">
      <c r="A132" t="s">
        <v>685</v>
      </c>
      <c r="B132" t="s">
        <v>686</v>
      </c>
      <c r="C132">
        <v>1</v>
      </c>
      <c r="E132">
        <f>VLOOKUP(A132,Лист2!$A$2:$G$233,5,0)</f>
        <v>1</v>
      </c>
      <c r="F132">
        <f>VLOOKUP(A132,Лист2!$A$2:$G$233,6,0)</f>
        <v>0</v>
      </c>
      <c r="G132">
        <f>VLOOKUP(A132,Лист2!$A$2:$G$233,7,0)</f>
        <v>0</v>
      </c>
      <c r="K132" t="s">
        <v>214</v>
      </c>
    </row>
    <row r="133" spans="1:11" x14ac:dyDescent="0.3">
      <c r="A133" t="s">
        <v>687</v>
      </c>
      <c r="B133" t="s">
        <v>688</v>
      </c>
      <c r="C133">
        <v>1</v>
      </c>
      <c r="E133">
        <f>VLOOKUP(A133,Лист2!$A$2:$G$233,5,0)</f>
        <v>1</v>
      </c>
      <c r="F133">
        <f>VLOOKUP(A133,Лист2!$A$2:$G$233,6,0)</f>
        <v>0</v>
      </c>
      <c r="G133">
        <f>VLOOKUP(A133,Лист2!$A$2:$G$233,7,0)</f>
        <v>0</v>
      </c>
      <c r="K133" t="s">
        <v>214</v>
      </c>
    </row>
    <row r="134" spans="1:11" x14ac:dyDescent="0.3">
      <c r="A134" t="s">
        <v>689</v>
      </c>
      <c r="B134" t="s">
        <v>690</v>
      </c>
      <c r="E134">
        <f>VLOOKUP(A134,Лист2!$A$2:$G$233,5,0)</f>
        <v>1</v>
      </c>
      <c r="F134">
        <f>VLOOKUP(A134,Лист2!$A$2:$G$233,6,0)</f>
        <v>0</v>
      </c>
      <c r="G134">
        <f>VLOOKUP(A134,Лист2!$A$2:$G$233,7,0)</f>
        <v>0</v>
      </c>
      <c r="K134" t="s">
        <v>515</v>
      </c>
    </row>
    <row r="135" spans="1:11" x14ac:dyDescent="0.3">
      <c r="A135" t="s">
        <v>691</v>
      </c>
      <c r="B135" t="s">
        <v>692</v>
      </c>
      <c r="E135">
        <f>VLOOKUP(A135,Лист2!$A$2:$G$233,5,0)</f>
        <v>1</v>
      </c>
      <c r="F135">
        <f>VLOOKUP(A135,Лист2!$A$2:$G$233,6,0)</f>
        <v>0</v>
      </c>
      <c r="G135">
        <f>VLOOKUP(A135,Лист2!$A$2:$G$233,7,0)</f>
        <v>0</v>
      </c>
      <c r="K135" t="s">
        <v>515</v>
      </c>
    </row>
    <row r="136" spans="1:11" x14ac:dyDescent="0.3">
      <c r="A136" t="s">
        <v>693</v>
      </c>
      <c r="B136" t="s">
        <v>694</v>
      </c>
      <c r="E136">
        <f>VLOOKUP(A136,Лист2!$A$2:$G$233,5,0)</f>
        <v>1</v>
      </c>
      <c r="F136">
        <f>VLOOKUP(A136,Лист2!$A$2:$G$233,6,0)</f>
        <v>0</v>
      </c>
      <c r="G136">
        <f>VLOOKUP(A136,Лист2!$A$2:$G$233,7,0)</f>
        <v>0</v>
      </c>
      <c r="K136" t="s">
        <v>515</v>
      </c>
    </row>
    <row r="137" spans="1:11" x14ac:dyDescent="0.3">
      <c r="A137" t="s">
        <v>695</v>
      </c>
      <c r="E137" t="e">
        <f>VLOOKUP(A137,Лист2!$A$2:$G$233,5,0)</f>
        <v>#N/A</v>
      </c>
      <c r="F137" t="e">
        <f>VLOOKUP(A137,Лист2!$A$2:$G$233,6,0)</f>
        <v>#N/A</v>
      </c>
      <c r="G137" t="e">
        <f>VLOOKUP(A137,Лист2!$A$2:$G$233,7,0)</f>
        <v>#N/A</v>
      </c>
    </row>
    <row r="138" spans="1:11" x14ac:dyDescent="0.3">
      <c r="A138" t="s">
        <v>144</v>
      </c>
      <c r="B138" t="s">
        <v>696</v>
      </c>
      <c r="C138">
        <v>1</v>
      </c>
      <c r="E138">
        <f>VLOOKUP(A138,Лист2!$A$2:$G$233,5,0)</f>
        <v>1</v>
      </c>
      <c r="F138">
        <f>VLOOKUP(A138,Лист2!$A$2:$G$233,6,0)</f>
        <v>0</v>
      </c>
      <c r="G138" t="str">
        <f>VLOOKUP(A138,Лист2!$A$2:$G$233,7,0)</f>
        <v>мс</v>
      </c>
      <c r="K138" t="s">
        <v>214</v>
      </c>
    </row>
    <row r="139" spans="1:11" x14ac:dyDescent="0.3">
      <c r="A139" t="s">
        <v>145</v>
      </c>
      <c r="B139" t="s">
        <v>697</v>
      </c>
      <c r="C139">
        <v>1</v>
      </c>
      <c r="E139">
        <f>VLOOKUP(A139,Лист2!$A$2:$G$233,5,0)</f>
        <v>1</v>
      </c>
      <c r="F139">
        <f>VLOOKUP(A139,Лист2!$A$2:$G$233,6,0)</f>
        <v>0</v>
      </c>
      <c r="G139" t="str">
        <f>VLOOKUP(A139,Лист2!$A$2:$G$233,7,0)</f>
        <v>мс</v>
      </c>
      <c r="K139" t="s">
        <v>214</v>
      </c>
    </row>
    <row r="140" spans="1:11" x14ac:dyDescent="0.3">
      <c r="A140" t="s">
        <v>146</v>
      </c>
      <c r="B140" t="s">
        <v>698</v>
      </c>
      <c r="C140">
        <v>1</v>
      </c>
      <c r="E140">
        <f>VLOOKUP(A140,Лист2!$A$2:$G$233,5,0)</f>
        <v>1</v>
      </c>
      <c r="F140">
        <f>VLOOKUP(A140,Лист2!$A$2:$G$233,6,0)</f>
        <v>0</v>
      </c>
      <c r="G140" t="str">
        <f>VLOOKUP(A140,Лист2!$A$2:$G$233,7,0)</f>
        <v>мс</v>
      </c>
      <c r="K140" t="s">
        <v>214</v>
      </c>
    </row>
    <row r="141" spans="1:11" x14ac:dyDescent="0.3">
      <c r="A141" t="s">
        <v>147</v>
      </c>
      <c r="B141" t="s">
        <v>699</v>
      </c>
      <c r="C141">
        <v>1</v>
      </c>
      <c r="E141">
        <f>VLOOKUP(A141,Лист2!$A$2:$G$233,5,0)</f>
        <v>1</v>
      </c>
      <c r="F141">
        <f>VLOOKUP(A141,Лист2!$A$2:$G$233,6,0)</f>
        <v>0</v>
      </c>
      <c r="G141" t="str">
        <f>VLOOKUP(A141,Лист2!$A$2:$G$233,7,0)</f>
        <v>мс</v>
      </c>
      <c r="K141" t="s">
        <v>214</v>
      </c>
    </row>
    <row r="142" spans="1:11" x14ac:dyDescent="0.3">
      <c r="A142" t="s">
        <v>148</v>
      </c>
      <c r="B142" t="s">
        <v>700</v>
      </c>
      <c r="C142">
        <v>1</v>
      </c>
      <c r="E142">
        <f>VLOOKUP(A142,Лист2!$A$2:$G$233,5,0)</f>
        <v>1</v>
      </c>
      <c r="F142">
        <f>VLOOKUP(A142,Лист2!$A$2:$G$233,6,0)</f>
        <v>0</v>
      </c>
      <c r="G142" t="str">
        <f>VLOOKUP(A142,Лист2!$A$2:$G$233,7,0)</f>
        <v>мс</v>
      </c>
      <c r="K142" t="s">
        <v>214</v>
      </c>
    </row>
    <row r="143" spans="1:11" x14ac:dyDescent="0.3">
      <c r="A143" t="s">
        <v>149</v>
      </c>
      <c r="B143" t="s">
        <v>701</v>
      </c>
      <c r="C143">
        <v>1</v>
      </c>
      <c r="E143">
        <f>VLOOKUP(A143,Лист2!$A$2:$G$233,5,0)</f>
        <v>2.5</v>
      </c>
      <c r="F143">
        <f>VLOOKUP(A143,Лист2!$A$2:$G$233,6,0)</f>
        <v>0</v>
      </c>
      <c r="G143" t="str">
        <f>VLOOKUP(A143,Лист2!$A$2:$G$233,7,0)</f>
        <v>%</v>
      </c>
      <c r="K143" t="s">
        <v>515</v>
      </c>
    </row>
    <row r="144" spans="1:11" x14ac:dyDescent="0.3">
      <c r="A144" t="s">
        <v>150</v>
      </c>
      <c r="B144" t="s">
        <v>702</v>
      </c>
      <c r="C144">
        <v>1</v>
      </c>
      <c r="E144">
        <f>VLOOKUP(A144,Лист2!$A$2:$G$233,5,0)</f>
        <v>2.5</v>
      </c>
      <c r="F144">
        <f>VLOOKUP(A144,Лист2!$A$2:$G$233,6,0)</f>
        <v>0</v>
      </c>
      <c r="G144" t="str">
        <f>VLOOKUP(A144,Лист2!$A$2:$G$233,7,0)</f>
        <v>%</v>
      </c>
      <c r="K144" t="s">
        <v>515</v>
      </c>
    </row>
    <row r="145" spans="1:11" x14ac:dyDescent="0.3">
      <c r="A145" t="s">
        <v>151</v>
      </c>
      <c r="B145" t="s">
        <v>703</v>
      </c>
      <c r="C145">
        <v>1</v>
      </c>
      <c r="E145">
        <f>VLOOKUP(A145,Лист2!$A$2:$G$233,5,0)</f>
        <v>2.5</v>
      </c>
      <c r="F145">
        <f>VLOOKUP(A145,Лист2!$A$2:$G$233,6,0)</f>
        <v>0</v>
      </c>
      <c r="G145" t="str">
        <f>VLOOKUP(A145,Лист2!$A$2:$G$233,7,0)</f>
        <v>%</v>
      </c>
      <c r="K145" t="s">
        <v>515</v>
      </c>
    </row>
    <row r="146" spans="1:11" x14ac:dyDescent="0.3">
      <c r="A146" t="s">
        <v>152</v>
      </c>
      <c r="B146" t="s">
        <v>704</v>
      </c>
      <c r="C146">
        <v>1</v>
      </c>
      <c r="E146">
        <f>VLOOKUP(A146,Лист2!$A$2:$G$233,5,0)</f>
        <v>2.5</v>
      </c>
      <c r="F146">
        <f>VLOOKUP(A146,Лист2!$A$2:$G$233,6,0)</f>
        <v>0</v>
      </c>
      <c r="G146" t="str">
        <f>VLOOKUP(A146,Лист2!$A$2:$G$233,7,0)</f>
        <v>%</v>
      </c>
      <c r="K146" t="s">
        <v>515</v>
      </c>
    </row>
    <row r="147" spans="1:11" x14ac:dyDescent="0.3">
      <c r="A147" t="s">
        <v>153</v>
      </c>
      <c r="B147" t="s">
        <v>705</v>
      </c>
      <c r="C147">
        <v>1</v>
      </c>
      <c r="E147">
        <f>VLOOKUP(A147,Лист2!$A$2:$G$233,5,0)</f>
        <v>2.5</v>
      </c>
      <c r="F147">
        <f>VLOOKUP(A147,Лист2!$A$2:$G$233,6,0)</f>
        <v>0</v>
      </c>
      <c r="G147" t="str">
        <f>VLOOKUP(A147,Лист2!$A$2:$G$233,7,0)</f>
        <v>%</v>
      </c>
      <c r="K147" t="s">
        <v>515</v>
      </c>
    </row>
    <row r="148" spans="1:11" x14ac:dyDescent="0.3">
      <c r="A148" t="s">
        <v>706</v>
      </c>
      <c r="E148" t="e">
        <f>VLOOKUP(A148,Лист2!$A$2:$G$233,5,0)</f>
        <v>#N/A</v>
      </c>
      <c r="F148" t="e">
        <f>VLOOKUP(A148,Лист2!$A$2:$G$233,6,0)</f>
        <v>#N/A</v>
      </c>
      <c r="G148" t="e">
        <f>VLOOKUP(A148,Лист2!$A$2:$G$233,7,0)</f>
        <v>#N/A</v>
      </c>
    </row>
    <row r="149" spans="1:11" x14ac:dyDescent="0.3">
      <c r="A149" t="s">
        <v>155</v>
      </c>
      <c r="B149" t="s">
        <v>707</v>
      </c>
      <c r="C149">
        <v>1</v>
      </c>
      <c r="E149">
        <f>VLOOKUP(A149,Лист2!$A$2:$G$233,5,0)</f>
        <v>1</v>
      </c>
      <c r="F149">
        <f>VLOOKUP(A149,Лист2!$A$2:$G$233,6,0)</f>
        <v>0</v>
      </c>
      <c r="G149" t="str">
        <f>VLOOKUP(A149,Лист2!$A$2:$G$233,7,0)</f>
        <v>мс</v>
      </c>
      <c r="K149" t="s">
        <v>214</v>
      </c>
    </row>
    <row r="150" spans="1:11" x14ac:dyDescent="0.3">
      <c r="A150" t="s">
        <v>708</v>
      </c>
      <c r="B150" t="s">
        <v>709</v>
      </c>
      <c r="E150">
        <f>VLOOKUP(A150,Лист2!$A$2:$G$233,5,0)</f>
        <v>1</v>
      </c>
      <c r="F150">
        <f>VLOOKUP(A150,Лист2!$A$2:$G$233,6,0)</f>
        <v>0</v>
      </c>
      <c r="G150" t="str">
        <f>VLOOKUP(A150,Лист2!$A$2:$G$233,7,0)</f>
        <v>мкс</v>
      </c>
      <c r="K150" t="s">
        <v>216</v>
      </c>
    </row>
    <row r="151" spans="1:11" x14ac:dyDescent="0.3">
      <c r="A151" t="s">
        <v>710</v>
      </c>
      <c r="B151" t="s">
        <v>711</v>
      </c>
      <c r="E151">
        <f>VLOOKUP(A151,Лист2!$A$2:$G$233,5,0)</f>
        <v>1</v>
      </c>
      <c r="F151">
        <f>VLOOKUP(A151,Лист2!$A$2:$G$233,6,0)</f>
        <v>0</v>
      </c>
      <c r="G151" t="str">
        <f>VLOOKUP(A151,Лист2!$A$2:$G$233,7,0)</f>
        <v>мкс</v>
      </c>
      <c r="K151" t="s">
        <v>216</v>
      </c>
    </row>
    <row r="152" spans="1:11" x14ac:dyDescent="0.3">
      <c r="A152" t="s">
        <v>712</v>
      </c>
      <c r="B152" t="s">
        <v>713</v>
      </c>
      <c r="E152">
        <f>VLOOKUP(A152,Лист2!$A$2:$G$233,5,0)</f>
        <v>1</v>
      </c>
      <c r="F152">
        <f>VLOOKUP(A152,Лист2!$A$2:$G$233,6,0)</f>
        <v>0</v>
      </c>
      <c r="G152">
        <f>VLOOKUP(A152,Лист2!$A$2:$G$233,7,0)</f>
        <v>0</v>
      </c>
      <c r="K152" t="s">
        <v>214</v>
      </c>
    </row>
    <row r="153" spans="1:11" x14ac:dyDescent="0.3">
      <c r="A153" t="s">
        <v>714</v>
      </c>
      <c r="B153" t="s">
        <v>715</v>
      </c>
      <c r="E153">
        <f>VLOOKUP(A153,Лист2!$A$2:$G$233,5,0)</f>
        <v>1</v>
      </c>
      <c r="F153">
        <f>VLOOKUP(A153,Лист2!$A$2:$G$233,6,0)</f>
        <v>0</v>
      </c>
      <c r="G153">
        <f>VLOOKUP(A153,Лист2!$A$2:$G$233,7,0)</f>
        <v>0</v>
      </c>
      <c r="K153" t="s">
        <v>515</v>
      </c>
    </row>
    <row r="154" spans="1:11" x14ac:dyDescent="0.3">
      <c r="A154" t="s">
        <v>716</v>
      </c>
      <c r="B154" t="s">
        <v>717</v>
      </c>
      <c r="E154">
        <f>VLOOKUP(A154,Лист2!$A$2:$G$233,5,0)</f>
        <v>1</v>
      </c>
      <c r="F154">
        <f>VLOOKUP(A154,Лист2!$A$2:$G$233,6,0)</f>
        <v>0</v>
      </c>
      <c r="G154">
        <f>VLOOKUP(A154,Лист2!$A$2:$G$233,7,0)</f>
        <v>0</v>
      </c>
      <c r="K154" t="s">
        <v>214</v>
      </c>
    </row>
    <row r="155" spans="1:11" x14ac:dyDescent="0.3">
      <c r="A155" t="s">
        <v>718</v>
      </c>
      <c r="B155" t="s">
        <v>719</v>
      </c>
      <c r="E155">
        <f>VLOOKUP(A155,Лист2!$A$2:$G$233,5,0)</f>
        <v>1</v>
      </c>
      <c r="F155">
        <f>VLOOKUP(A155,Лист2!$A$2:$G$233,6,0)</f>
        <v>0</v>
      </c>
      <c r="G155">
        <f>VLOOKUP(A155,Лист2!$A$2:$G$233,7,0)</f>
        <v>0</v>
      </c>
      <c r="K155" t="s">
        <v>515</v>
      </c>
    </row>
    <row r="156" spans="1:11" x14ac:dyDescent="0.3">
      <c r="A156" t="s">
        <v>720</v>
      </c>
      <c r="B156" t="s">
        <v>721</v>
      </c>
      <c r="C156">
        <v>1</v>
      </c>
      <c r="E156">
        <f>VLOOKUP(A156,Лист2!$A$2:$G$233,5,0)</f>
        <v>1</v>
      </c>
      <c r="F156">
        <f>VLOOKUP(A156,Лист2!$A$2:$G$233,6,0)</f>
        <v>0</v>
      </c>
      <c r="G156" t="str">
        <f>VLOOKUP(A156,Лист2!$A$2:$G$233,7,0)</f>
        <v>мс</v>
      </c>
      <c r="K156" t="s">
        <v>214</v>
      </c>
    </row>
    <row r="157" spans="1:11" x14ac:dyDescent="0.3">
      <c r="A157" t="s">
        <v>157</v>
      </c>
      <c r="B157" t="s">
        <v>722</v>
      </c>
      <c r="C157">
        <v>1</v>
      </c>
      <c r="E157">
        <f>VLOOKUP(A157,Лист2!$A$2:$G$233,5,0)</f>
        <v>1</v>
      </c>
      <c r="F157">
        <f>VLOOKUP(A157,Лист2!$A$2:$G$233,6,0)</f>
        <v>0</v>
      </c>
      <c r="G157">
        <f>VLOOKUP(A157,Лист2!$A$2:$G$233,7,0)</f>
        <v>0</v>
      </c>
      <c r="K157" t="s">
        <v>216</v>
      </c>
    </row>
    <row r="158" spans="1:11" x14ac:dyDescent="0.3">
      <c r="A158" t="s">
        <v>723</v>
      </c>
      <c r="B158" t="s">
        <v>724</v>
      </c>
      <c r="E158">
        <f>VLOOKUP(A158,Лист2!$A$2:$G$233,5,0)</f>
        <v>1</v>
      </c>
      <c r="F158">
        <f>VLOOKUP(A158,Лист2!$A$2:$G$233,6,0)</f>
        <v>0</v>
      </c>
      <c r="G158">
        <f>VLOOKUP(A158,Лист2!$A$2:$G$233,7,0)</f>
        <v>0</v>
      </c>
      <c r="K158" t="s">
        <v>515</v>
      </c>
    </row>
    <row r="159" spans="1:11" x14ac:dyDescent="0.3">
      <c r="A159" t="s">
        <v>725</v>
      </c>
      <c r="B159" t="s">
        <v>726</v>
      </c>
      <c r="E159">
        <f>VLOOKUP(A159,Лист2!$A$2:$G$233,5,0)</f>
        <v>1</v>
      </c>
      <c r="F159">
        <f>VLOOKUP(A159,Лист2!$A$2:$G$233,6,0)</f>
        <v>0</v>
      </c>
      <c r="G159">
        <f>VLOOKUP(A159,Лист2!$A$2:$G$233,7,0)</f>
        <v>0</v>
      </c>
      <c r="K159" t="s">
        <v>214</v>
      </c>
    </row>
    <row r="160" spans="1:11" x14ac:dyDescent="0.3">
      <c r="A160" t="s">
        <v>727</v>
      </c>
      <c r="B160" t="s">
        <v>728</v>
      </c>
      <c r="E160">
        <f>VLOOKUP(A160,Лист2!$A$2:$G$233,5,0)</f>
        <v>1</v>
      </c>
      <c r="F160">
        <f>VLOOKUP(A160,Лист2!$A$2:$G$233,6,0)</f>
        <v>0</v>
      </c>
      <c r="G160">
        <f>VLOOKUP(A160,Лист2!$A$2:$G$233,7,0)</f>
        <v>0</v>
      </c>
      <c r="K160" t="s">
        <v>214</v>
      </c>
    </row>
    <row r="161" spans="1:11" x14ac:dyDescent="0.3">
      <c r="A161" t="s">
        <v>729</v>
      </c>
      <c r="B161" t="s">
        <v>730</v>
      </c>
      <c r="E161">
        <f>VLOOKUP(A161,Лист2!$A$2:$G$233,5,0)</f>
        <v>1</v>
      </c>
      <c r="F161">
        <f>VLOOKUP(A161,Лист2!$A$2:$G$233,6,0)</f>
        <v>0</v>
      </c>
      <c r="G161">
        <f>VLOOKUP(A161,Лист2!$A$2:$G$233,7,0)</f>
        <v>0</v>
      </c>
      <c r="K161" t="s">
        <v>214</v>
      </c>
    </row>
    <row r="162" spans="1:11" x14ac:dyDescent="0.3">
      <c r="A162" t="s">
        <v>731</v>
      </c>
      <c r="B162" t="s">
        <v>732</v>
      </c>
      <c r="E162">
        <f>VLOOKUP(A162,Лист2!$A$2:$G$233,5,0)</f>
        <v>1</v>
      </c>
      <c r="F162">
        <f>VLOOKUP(A162,Лист2!$A$2:$G$233,6,0)</f>
        <v>0</v>
      </c>
      <c r="G162">
        <f>VLOOKUP(A162,Лист2!$A$2:$G$233,7,0)</f>
        <v>0</v>
      </c>
      <c r="K162" t="s">
        <v>214</v>
      </c>
    </row>
    <row r="163" spans="1:11" x14ac:dyDescent="0.3">
      <c r="A163" t="s">
        <v>733</v>
      </c>
      <c r="B163" t="s">
        <v>734</v>
      </c>
      <c r="E163">
        <f>VLOOKUP(A163,Лист2!$A$2:$G$233,5,0)</f>
        <v>1</v>
      </c>
      <c r="F163">
        <f>VLOOKUP(A163,Лист2!$A$2:$G$233,6,0)</f>
        <v>0</v>
      </c>
      <c r="G163">
        <f>VLOOKUP(A163,Лист2!$A$2:$G$233,7,0)</f>
        <v>0</v>
      </c>
      <c r="K163" t="s">
        <v>214</v>
      </c>
    </row>
    <row r="164" spans="1:11" x14ac:dyDescent="0.3">
      <c r="A164" t="s">
        <v>735</v>
      </c>
      <c r="B164" t="s">
        <v>736</v>
      </c>
      <c r="E164">
        <f>VLOOKUP(A164,Лист2!$A$2:$G$233,5,0)</f>
        <v>1</v>
      </c>
      <c r="F164">
        <f>VLOOKUP(A164,Лист2!$A$2:$G$233,6,0)</f>
        <v>0</v>
      </c>
      <c r="G164">
        <f>VLOOKUP(A164,Лист2!$A$2:$G$233,7,0)</f>
        <v>0</v>
      </c>
      <c r="K164" t="s">
        <v>214</v>
      </c>
    </row>
    <row r="165" spans="1:11" x14ac:dyDescent="0.3">
      <c r="A165" t="s">
        <v>737</v>
      </c>
      <c r="B165" t="s">
        <v>738</v>
      </c>
      <c r="E165">
        <f>VLOOKUP(A165,Лист2!$A$2:$G$233,5,0)</f>
        <v>1</v>
      </c>
      <c r="F165">
        <f>VLOOKUP(A165,Лист2!$A$2:$G$233,6,0)</f>
        <v>0</v>
      </c>
      <c r="G165">
        <f>VLOOKUP(A165,Лист2!$A$2:$G$233,7,0)</f>
        <v>0</v>
      </c>
      <c r="K165" t="s">
        <v>214</v>
      </c>
    </row>
    <row r="166" spans="1:11" x14ac:dyDescent="0.3">
      <c r="A166" t="s">
        <v>739</v>
      </c>
      <c r="B166" t="s">
        <v>740</v>
      </c>
      <c r="E166">
        <f>VLOOKUP(A166,Лист2!$A$2:$G$233,5,0)</f>
        <v>1</v>
      </c>
      <c r="F166">
        <f>VLOOKUP(A166,Лист2!$A$2:$G$233,6,0)</f>
        <v>0</v>
      </c>
      <c r="G166">
        <f>VLOOKUP(A166,Лист2!$A$2:$G$233,7,0)</f>
        <v>0</v>
      </c>
      <c r="K166" t="s">
        <v>214</v>
      </c>
    </row>
    <row r="167" spans="1:11" x14ac:dyDescent="0.3">
      <c r="A167" t="s">
        <v>741</v>
      </c>
      <c r="B167" t="s">
        <v>742</v>
      </c>
      <c r="E167">
        <f>VLOOKUP(A167,Лист2!$A$2:$G$233,5,0)</f>
        <v>1</v>
      </c>
      <c r="F167">
        <f>VLOOKUP(A167,Лист2!$A$2:$G$233,6,0)</f>
        <v>0</v>
      </c>
      <c r="G167">
        <f>VLOOKUP(A167,Лист2!$A$2:$G$233,7,0)</f>
        <v>0</v>
      </c>
      <c r="K167" t="s">
        <v>214</v>
      </c>
    </row>
    <row r="168" spans="1:11" x14ac:dyDescent="0.3">
      <c r="A168" t="s">
        <v>743</v>
      </c>
      <c r="B168" t="s">
        <v>744</v>
      </c>
      <c r="E168">
        <f>VLOOKUP(A168,Лист2!$A$2:$G$233,5,0)</f>
        <v>1</v>
      </c>
      <c r="F168">
        <f>VLOOKUP(A168,Лист2!$A$2:$G$233,6,0)</f>
        <v>0</v>
      </c>
      <c r="G168">
        <f>VLOOKUP(A168,Лист2!$A$2:$G$233,7,0)</f>
        <v>0</v>
      </c>
      <c r="K168" t="s">
        <v>214</v>
      </c>
    </row>
    <row r="169" spans="1:11" x14ac:dyDescent="0.3">
      <c r="A169" t="s">
        <v>745</v>
      </c>
      <c r="E169" t="e">
        <f>VLOOKUP(A169,Лист2!$A$2:$G$233,5,0)</f>
        <v>#N/A</v>
      </c>
      <c r="F169" t="e">
        <f>VLOOKUP(A169,Лист2!$A$2:$G$233,6,0)</f>
        <v>#N/A</v>
      </c>
      <c r="G169" t="e">
        <f>VLOOKUP(A169,Лист2!$A$2:$G$233,7,0)</f>
        <v>#N/A</v>
      </c>
    </row>
    <row r="170" spans="1:11" x14ac:dyDescent="0.3">
      <c r="A170" t="s">
        <v>159</v>
      </c>
      <c r="B170" t="s">
        <v>746</v>
      </c>
      <c r="E170">
        <f>VLOOKUP(A170,Лист2!$A$2:$G$233,5,0)</f>
        <v>1</v>
      </c>
      <c r="F170">
        <f>VLOOKUP(A170,Лист2!$A$2:$G$233,6,0)</f>
        <v>0</v>
      </c>
      <c r="G170" t="str">
        <f>VLOOKUP(A170,Лист2!$A$2:$G$233,7,0)</f>
        <v>мм</v>
      </c>
      <c r="K170" t="s">
        <v>557</v>
      </c>
    </row>
    <row r="171" spans="1:11" x14ac:dyDescent="0.3">
      <c r="A171" t="s">
        <v>160</v>
      </c>
      <c r="B171" t="s">
        <v>747</v>
      </c>
      <c r="E171">
        <f>VLOOKUP(A171,Лист2!$A$2:$G$233,5,0)</f>
        <v>1</v>
      </c>
      <c r="F171">
        <f>VLOOKUP(A171,Лист2!$A$2:$G$233,6,0)</f>
        <v>0</v>
      </c>
      <c r="G171" t="str">
        <f>VLOOKUP(A171,Лист2!$A$2:$G$233,7,0)</f>
        <v>мм</v>
      </c>
      <c r="K171" t="s">
        <v>557</v>
      </c>
    </row>
    <row r="172" spans="1:11" x14ac:dyDescent="0.3">
      <c r="A172" t="s">
        <v>161</v>
      </c>
      <c r="B172" t="s">
        <v>748</v>
      </c>
      <c r="E172">
        <f>VLOOKUP(A172,Лист2!$A$2:$G$233,5,0)</f>
        <v>1</v>
      </c>
      <c r="F172">
        <f>VLOOKUP(A172,Лист2!$A$2:$G$233,6,0)</f>
        <v>0</v>
      </c>
      <c r="G172" t="str">
        <f>VLOOKUP(A172,Лист2!$A$2:$G$233,7,0)</f>
        <v>мм</v>
      </c>
      <c r="K172" t="s">
        <v>557</v>
      </c>
    </row>
    <row r="173" spans="1:11" x14ac:dyDescent="0.3">
      <c r="A173" t="s">
        <v>162</v>
      </c>
      <c r="B173" t="s">
        <v>749</v>
      </c>
      <c r="E173">
        <f>VLOOKUP(A173,Лист2!$A$2:$G$233,5,0)</f>
        <v>1</v>
      </c>
      <c r="F173">
        <f>VLOOKUP(A173,Лист2!$A$2:$G$233,6,0)</f>
        <v>0</v>
      </c>
      <c r="G173" t="str">
        <f>VLOOKUP(A173,Лист2!$A$2:$G$233,7,0)</f>
        <v>мм</v>
      </c>
      <c r="K173" t="s">
        <v>557</v>
      </c>
    </row>
    <row r="174" spans="1:11" x14ac:dyDescent="0.3">
      <c r="A174" t="s">
        <v>163</v>
      </c>
      <c r="B174" t="s">
        <v>750</v>
      </c>
      <c r="E174">
        <f>VLOOKUP(A174,Лист2!$A$2:$G$233,5,0)</f>
        <v>1</v>
      </c>
      <c r="F174">
        <f>VLOOKUP(A174,Лист2!$A$2:$G$233,6,0)</f>
        <v>0</v>
      </c>
      <c r="G174" t="str">
        <f>VLOOKUP(A174,Лист2!$A$2:$G$233,7,0)</f>
        <v>мбар</v>
      </c>
      <c r="K174" t="s">
        <v>214</v>
      </c>
    </row>
    <row r="175" spans="1:11" x14ac:dyDescent="0.3">
      <c r="A175" t="s">
        <v>164</v>
      </c>
      <c r="B175" t="s">
        <v>751</v>
      </c>
      <c r="E175">
        <f>VLOOKUP(A175,Лист2!$A$2:$G$233,5,0)</f>
        <v>1</v>
      </c>
      <c r="F175">
        <f>VLOOKUP(A175,Лист2!$A$2:$G$233,6,0)</f>
        <v>0</v>
      </c>
      <c r="G175" t="str">
        <f>VLOOKUP(A175,Лист2!$A$2:$G$233,7,0)</f>
        <v>мбар</v>
      </c>
      <c r="K175" t="s">
        <v>214</v>
      </c>
    </row>
    <row r="176" spans="1:11" x14ac:dyDescent="0.3">
      <c r="A176" t="s">
        <v>165</v>
      </c>
      <c r="B176" t="s">
        <v>752</v>
      </c>
      <c r="E176">
        <f>VLOOKUP(A176,Лист2!$A$2:$G$233,5,0)</f>
        <v>1</v>
      </c>
      <c r="F176">
        <f>VLOOKUP(A176,Лист2!$A$2:$G$233,6,0)</f>
        <v>0</v>
      </c>
      <c r="G176" t="str">
        <f>VLOOKUP(A176,Лист2!$A$2:$G$233,7,0)</f>
        <v>мбар</v>
      </c>
      <c r="K176" t="s">
        <v>214</v>
      </c>
    </row>
    <row r="177" spans="1:11" x14ac:dyDescent="0.3">
      <c r="A177" t="s">
        <v>166</v>
      </c>
      <c r="B177" t="s">
        <v>753</v>
      </c>
      <c r="E177">
        <f>VLOOKUP(A177,Лист2!$A$2:$G$233,5,0)</f>
        <v>1</v>
      </c>
      <c r="F177">
        <f>VLOOKUP(A177,Лист2!$A$2:$G$233,6,0)</f>
        <v>0</v>
      </c>
      <c r="G177" t="str">
        <f>VLOOKUP(A177,Лист2!$A$2:$G$233,7,0)</f>
        <v>мбар</v>
      </c>
      <c r="K177" t="s">
        <v>214</v>
      </c>
    </row>
    <row r="178" spans="1:11" x14ac:dyDescent="0.3">
      <c r="A178" t="s">
        <v>167</v>
      </c>
      <c r="B178" t="s">
        <v>754</v>
      </c>
      <c r="E178">
        <f>VLOOKUP(A178,Лист2!$A$2:$G$233,5,0)</f>
        <v>1</v>
      </c>
      <c r="F178">
        <f>VLOOKUP(A178,Лист2!$A$2:$G$233,6,0)</f>
        <v>0</v>
      </c>
      <c r="G178">
        <f>VLOOKUP(A178,Лист2!$A$2:$G$233,7,0)</f>
        <v>0</v>
      </c>
      <c r="K178" t="s">
        <v>216</v>
      </c>
    </row>
    <row r="179" spans="1:11" x14ac:dyDescent="0.3">
      <c r="A179" t="s">
        <v>755</v>
      </c>
      <c r="E179" t="e">
        <f>VLOOKUP(A179,Лист2!$A$2:$G$233,5,0)</f>
        <v>#N/A</v>
      </c>
      <c r="F179" t="e">
        <f>VLOOKUP(A179,Лист2!$A$2:$G$233,6,0)</f>
        <v>#N/A</v>
      </c>
      <c r="G179" t="e">
        <f>VLOOKUP(A179,Лист2!$A$2:$G$233,7,0)</f>
        <v>#N/A</v>
      </c>
    </row>
    <row r="180" spans="1:11" x14ac:dyDescent="0.3">
      <c r="A180" t="s">
        <v>168</v>
      </c>
      <c r="B180" t="s">
        <v>756</v>
      </c>
      <c r="C180">
        <v>1</v>
      </c>
      <c r="E180">
        <f>VLOOKUP(A180,Лист2!$A$2:$G$233,5,0)</f>
        <v>1</v>
      </c>
      <c r="F180">
        <f>VLOOKUP(A180,Лист2!$A$2:$G$233,6,0)</f>
        <v>0</v>
      </c>
      <c r="G180" t="str">
        <f>VLOOKUP(A180,Лист2!$A$2:$G$233,7,0)</f>
        <v>мбар</v>
      </c>
      <c r="K180" t="s">
        <v>214</v>
      </c>
    </row>
    <row r="181" spans="1:11" x14ac:dyDescent="0.3">
      <c r="A181" t="s">
        <v>169</v>
      </c>
      <c r="B181" t="s">
        <v>757</v>
      </c>
      <c r="C181">
        <v>1</v>
      </c>
      <c r="E181">
        <f>VLOOKUP(A181,Лист2!$A$2:$G$233,5,0)</f>
        <v>1</v>
      </c>
      <c r="F181">
        <f>VLOOKUP(A181,Лист2!$A$2:$G$233,6,0)</f>
        <v>0</v>
      </c>
      <c r="G181" t="str">
        <f>VLOOKUP(A181,Лист2!$A$2:$G$233,7,0)</f>
        <v>мбар</v>
      </c>
      <c r="K181" t="s">
        <v>214</v>
      </c>
    </row>
    <row r="182" spans="1:11" x14ac:dyDescent="0.3">
      <c r="A182" t="s">
        <v>170</v>
      </c>
      <c r="B182" t="s">
        <v>758</v>
      </c>
      <c r="C182">
        <v>1</v>
      </c>
      <c r="E182">
        <f>VLOOKUP(A182,Лист2!$A$2:$G$233,5,0)</f>
        <v>1</v>
      </c>
      <c r="F182">
        <f>VLOOKUP(A182,Лист2!$A$2:$G$233,6,0)</f>
        <v>0</v>
      </c>
      <c r="G182" t="str">
        <f>VLOOKUP(A182,Лист2!$A$2:$G$233,7,0)</f>
        <v>мм</v>
      </c>
      <c r="K182" t="s">
        <v>214</v>
      </c>
    </row>
    <row r="183" spans="1:11" x14ac:dyDescent="0.3">
      <c r="A183" t="s">
        <v>171</v>
      </c>
      <c r="B183" t="s">
        <v>759</v>
      </c>
      <c r="C183">
        <v>1</v>
      </c>
      <c r="E183">
        <f>VLOOKUP(A183,Лист2!$A$2:$G$233,5,0)</f>
        <v>1</v>
      </c>
      <c r="F183">
        <f>VLOOKUP(A183,Лист2!$A$2:$G$233,6,0)</f>
        <v>0</v>
      </c>
      <c r="G183">
        <f>VLOOKUP(A183,Лист2!$A$2:$G$233,7,0)</f>
        <v>0</v>
      </c>
      <c r="K183" t="s">
        <v>515</v>
      </c>
    </row>
    <row r="184" spans="1:11" x14ac:dyDescent="0.3">
      <c r="A184" t="s">
        <v>172</v>
      </c>
      <c r="B184" t="s">
        <v>760</v>
      </c>
      <c r="C184">
        <v>1</v>
      </c>
      <c r="E184">
        <f>VLOOKUP(A184,Лист2!$A$2:$G$233,5,0)</f>
        <v>1</v>
      </c>
      <c r="F184">
        <f>VLOOKUP(A184,Лист2!$A$2:$G$233,6,0)</f>
        <v>0</v>
      </c>
      <c r="G184">
        <f>VLOOKUP(A184,Лист2!$A$2:$G$233,7,0)</f>
        <v>0</v>
      </c>
      <c r="K184" t="s">
        <v>515</v>
      </c>
    </row>
    <row r="185" spans="1:11" x14ac:dyDescent="0.3">
      <c r="A185" t="s">
        <v>173</v>
      </c>
      <c r="B185" t="s">
        <v>761</v>
      </c>
      <c r="C185">
        <v>1</v>
      </c>
      <c r="E185">
        <f>VLOOKUP(A185,Лист2!$A$2:$G$233,5,0)</f>
        <v>1</v>
      </c>
      <c r="F185">
        <f>VLOOKUP(A185,Лист2!$A$2:$G$233,6,0)</f>
        <v>0</v>
      </c>
      <c r="G185">
        <f>VLOOKUP(A185,Лист2!$A$2:$G$233,7,0)</f>
        <v>0</v>
      </c>
      <c r="K185" t="s">
        <v>515</v>
      </c>
    </row>
    <row r="186" spans="1:11" x14ac:dyDescent="0.3">
      <c r="A186" t="s">
        <v>174</v>
      </c>
      <c r="B186" t="s">
        <v>762</v>
      </c>
      <c r="C186">
        <v>1</v>
      </c>
      <c r="E186">
        <f>VLOOKUP(A186,Лист2!$A$2:$G$233,5,0)</f>
        <v>1</v>
      </c>
      <c r="F186">
        <f>VLOOKUP(A186,Лист2!$A$2:$G$233,6,0)</f>
        <v>0</v>
      </c>
      <c r="G186">
        <f>VLOOKUP(A186,Лист2!$A$2:$G$233,7,0)</f>
        <v>0</v>
      </c>
      <c r="K186" t="s">
        <v>515</v>
      </c>
    </row>
    <row r="187" spans="1:11" x14ac:dyDescent="0.3">
      <c r="A187" t="s">
        <v>175</v>
      </c>
      <c r="B187" t="s">
        <v>763</v>
      </c>
      <c r="C187">
        <v>1</v>
      </c>
      <c r="E187">
        <f>VLOOKUP(A187,Лист2!$A$2:$G$233,5,0)</f>
        <v>1</v>
      </c>
      <c r="F187">
        <f>VLOOKUP(A187,Лист2!$A$2:$G$233,6,0)</f>
        <v>0</v>
      </c>
      <c r="G187">
        <f>VLOOKUP(A187,Лист2!$A$2:$G$233,7,0)</f>
        <v>0</v>
      </c>
      <c r="K187" t="s">
        <v>515</v>
      </c>
    </row>
    <row r="188" spans="1:11" x14ac:dyDescent="0.3">
      <c r="A188" t="s">
        <v>176</v>
      </c>
      <c r="B188" t="s">
        <v>764</v>
      </c>
      <c r="C188">
        <v>1</v>
      </c>
      <c r="E188">
        <f>VLOOKUP(A188,Лист2!$A$2:$G$233,5,0)</f>
        <v>1</v>
      </c>
      <c r="F188">
        <f>VLOOKUP(A188,Лист2!$A$2:$G$233,6,0)</f>
        <v>0</v>
      </c>
      <c r="G188">
        <f>VLOOKUP(A188,Лист2!$A$2:$G$233,7,0)</f>
        <v>0</v>
      </c>
      <c r="K188" t="s">
        <v>515</v>
      </c>
    </row>
    <row r="189" spans="1:11" x14ac:dyDescent="0.3">
      <c r="A189" t="s">
        <v>177</v>
      </c>
      <c r="B189" t="s">
        <v>765</v>
      </c>
      <c r="C189">
        <v>1</v>
      </c>
      <c r="E189">
        <f>VLOOKUP(A189,Лист2!$A$2:$G$233,5,0)</f>
        <v>1</v>
      </c>
      <c r="F189">
        <f>VLOOKUP(A189,Лист2!$A$2:$G$233,6,0)</f>
        <v>0</v>
      </c>
      <c r="G189" t="str">
        <f>VLOOKUP(A189,Лист2!$A$2:$G$233,7,0)</f>
        <v>мм</v>
      </c>
      <c r="K189" t="s">
        <v>557</v>
      </c>
    </row>
    <row r="190" spans="1:11" x14ac:dyDescent="0.3">
      <c r="A190" t="s">
        <v>179</v>
      </c>
      <c r="B190" t="s">
        <v>766</v>
      </c>
      <c r="C190">
        <v>1</v>
      </c>
      <c r="E190">
        <f>VLOOKUP(A190,Лист2!$A$2:$G$233,5,0)</f>
        <v>1</v>
      </c>
      <c r="F190">
        <f>VLOOKUP(A190,Лист2!$A$2:$G$233,6,0)</f>
        <v>0</v>
      </c>
      <c r="G190" t="str">
        <f>VLOOKUP(A190,Лист2!$A$2:$G$233,7,0)</f>
        <v>мм</v>
      </c>
      <c r="K190" t="s">
        <v>557</v>
      </c>
    </row>
    <row r="191" spans="1:11" x14ac:dyDescent="0.3">
      <c r="A191" t="s">
        <v>178</v>
      </c>
      <c r="B191" t="s">
        <v>767</v>
      </c>
      <c r="C191">
        <v>1</v>
      </c>
      <c r="E191">
        <f>VLOOKUP(A191,Лист2!$A$2:$G$233,5,0)</f>
        <v>1</v>
      </c>
      <c r="F191">
        <f>VLOOKUP(A191,Лист2!$A$2:$G$233,6,0)</f>
        <v>0</v>
      </c>
      <c r="G191" t="str">
        <f>VLOOKUP(A191,Лист2!$A$2:$G$233,7,0)</f>
        <v>мм</v>
      </c>
      <c r="K191" t="s">
        <v>557</v>
      </c>
    </row>
    <row r="192" spans="1:11" x14ac:dyDescent="0.3">
      <c r="A192" t="s">
        <v>180</v>
      </c>
      <c r="B192" t="s">
        <v>768</v>
      </c>
      <c r="C192">
        <v>1</v>
      </c>
      <c r="E192">
        <f>VLOOKUP(A192,Лист2!$A$2:$G$233,5,0)</f>
        <v>1</v>
      </c>
      <c r="F192">
        <f>VLOOKUP(A192,Лист2!$A$2:$G$233,6,0)</f>
        <v>0</v>
      </c>
      <c r="G192" t="str">
        <f>VLOOKUP(A192,Лист2!$A$2:$G$233,7,0)</f>
        <v>мм</v>
      </c>
      <c r="K192" t="s">
        <v>557</v>
      </c>
    </row>
    <row r="193" spans="1:11" x14ac:dyDescent="0.3">
      <c r="A193" t="s">
        <v>769</v>
      </c>
      <c r="E193" t="e">
        <f>VLOOKUP(A193,Лист2!$A$2:$G$233,5,0)</f>
        <v>#N/A</v>
      </c>
      <c r="F193" t="e">
        <f>VLOOKUP(A193,Лист2!$A$2:$G$233,6,0)</f>
        <v>#N/A</v>
      </c>
      <c r="G193" t="e">
        <f>VLOOKUP(A193,Лист2!$A$2:$G$233,7,0)</f>
        <v>#N/A</v>
      </c>
    </row>
    <row r="194" spans="1:11" x14ac:dyDescent="0.3">
      <c r="A194" t="s">
        <v>181</v>
      </c>
      <c r="B194" t="s">
        <v>770</v>
      </c>
      <c r="E194">
        <f>VLOOKUP(A194,Лист2!$A$2:$G$233,5,0)</f>
        <v>1000</v>
      </c>
      <c r="F194">
        <f>VLOOKUP(A194,Лист2!$A$2:$G$233,6,0)</f>
        <v>0</v>
      </c>
      <c r="G194" t="str">
        <f>VLOOKUP(A194,Лист2!$A$2:$G$233,7,0)</f>
        <v>В</v>
      </c>
      <c r="K194" t="s">
        <v>214</v>
      </c>
    </row>
    <row r="195" spans="1:11" x14ac:dyDescent="0.3">
      <c r="A195" t="s">
        <v>182</v>
      </c>
      <c r="B195" t="s">
        <v>771</v>
      </c>
      <c r="E195">
        <f>VLOOKUP(A195,Лист2!$A$2:$G$233,5,0)</f>
        <v>1000</v>
      </c>
      <c r="F195">
        <f>VLOOKUP(A195,Лист2!$A$2:$G$233,6,0)</f>
        <v>0</v>
      </c>
      <c r="G195" t="str">
        <f>VLOOKUP(A195,Лист2!$A$2:$G$233,7,0)</f>
        <v>В</v>
      </c>
      <c r="K195" t="s">
        <v>214</v>
      </c>
    </row>
    <row r="196" spans="1:11" x14ac:dyDescent="0.3">
      <c r="A196" t="s">
        <v>183</v>
      </c>
      <c r="B196" t="s">
        <v>772</v>
      </c>
      <c r="C196">
        <v>1</v>
      </c>
      <c r="E196">
        <f>VLOOKUP(A196,Лист2!$A$2:$G$233,5,0)</f>
        <v>1000</v>
      </c>
      <c r="F196">
        <f>VLOOKUP(A196,Лист2!$A$2:$G$233,6,0)</f>
        <v>0</v>
      </c>
      <c r="G196" t="str">
        <f>VLOOKUP(A196,Лист2!$A$2:$G$233,7,0)</f>
        <v>В</v>
      </c>
      <c r="K196" t="s">
        <v>214</v>
      </c>
    </row>
    <row r="197" spans="1:11" x14ac:dyDescent="0.3">
      <c r="A197" t="s">
        <v>184</v>
      </c>
      <c r="B197" t="s">
        <v>773</v>
      </c>
      <c r="C197">
        <v>1</v>
      </c>
      <c r="E197">
        <f>VLOOKUP(A197,Лист2!$A$2:$G$233,5,0)</f>
        <v>1000</v>
      </c>
      <c r="F197">
        <f>VLOOKUP(A197,Лист2!$A$2:$G$233,6,0)</f>
        <v>0</v>
      </c>
      <c r="G197" t="str">
        <f>VLOOKUP(A197,Лист2!$A$2:$G$233,7,0)</f>
        <v>В</v>
      </c>
      <c r="K197" t="s">
        <v>214</v>
      </c>
    </row>
    <row r="198" spans="1:11" x14ac:dyDescent="0.3">
      <c r="A198" t="s">
        <v>185</v>
      </c>
      <c r="B198" t="s">
        <v>774</v>
      </c>
      <c r="C198">
        <v>1</v>
      </c>
      <c r="E198">
        <f>VLOOKUP(A198,Лист2!$A$2:$G$233,5,0)</f>
        <v>1000</v>
      </c>
      <c r="F198">
        <f>VLOOKUP(A198,Лист2!$A$2:$G$233,6,0)</f>
        <v>0</v>
      </c>
      <c r="G198" t="str">
        <f>VLOOKUP(A198,Лист2!$A$2:$G$233,7,0)</f>
        <v>В</v>
      </c>
      <c r="K198" t="s">
        <v>214</v>
      </c>
    </row>
    <row r="199" spans="1:11" x14ac:dyDescent="0.3">
      <c r="A199" t="s">
        <v>186</v>
      </c>
      <c r="B199" t="s">
        <v>775</v>
      </c>
      <c r="C199">
        <v>1</v>
      </c>
      <c r="E199">
        <f>VLOOKUP(A199,Лист2!$A$2:$G$233,5,0)</f>
        <v>1000</v>
      </c>
      <c r="F199">
        <f>VLOOKUP(A199,Лист2!$A$2:$G$233,6,0)</f>
        <v>0</v>
      </c>
      <c r="G199" t="str">
        <f>VLOOKUP(A199,Лист2!$A$2:$G$233,7,0)</f>
        <v>В</v>
      </c>
      <c r="K199" t="s">
        <v>214</v>
      </c>
    </row>
    <row r="200" spans="1:11" x14ac:dyDescent="0.3">
      <c r="A200" t="s">
        <v>776</v>
      </c>
      <c r="E200" t="e">
        <f>VLOOKUP(A200,Лист2!$A$2:$G$233,5,0)</f>
        <v>#N/A</v>
      </c>
      <c r="F200" t="e">
        <f>VLOOKUP(A200,Лист2!$A$2:$G$233,6,0)</f>
        <v>#N/A</v>
      </c>
      <c r="G200" t="e">
        <f>VLOOKUP(A200,Лист2!$A$2:$G$233,7,0)</f>
        <v>#N/A</v>
      </c>
    </row>
    <row r="201" spans="1:11" x14ac:dyDescent="0.3">
      <c r="A201" t="s">
        <v>188</v>
      </c>
      <c r="B201" t="s">
        <v>777</v>
      </c>
      <c r="C201">
        <v>1</v>
      </c>
      <c r="E201">
        <f>VLOOKUP(A201,Лист2!$A$2:$G$233,5,0)</f>
        <v>1</v>
      </c>
      <c r="F201">
        <f>VLOOKUP(A201,Лист2!$A$2:$G$233,6,0)</f>
        <v>0</v>
      </c>
      <c r="G201" t="str">
        <f>VLOOKUP(A201,Лист2!$A$2:$G$233,7,0)</f>
        <v>В</v>
      </c>
      <c r="K201" t="s">
        <v>214</v>
      </c>
    </row>
    <row r="202" spans="1:11" x14ac:dyDescent="0.3">
      <c r="A202" t="s">
        <v>189</v>
      </c>
      <c r="B202" t="s">
        <v>778</v>
      </c>
      <c r="C202">
        <v>1</v>
      </c>
      <c r="E202">
        <f>VLOOKUP(A202,Лист2!$A$2:$G$233,5,0)</f>
        <v>1</v>
      </c>
      <c r="F202">
        <f>VLOOKUP(A202,Лист2!$A$2:$G$233,6,0)</f>
        <v>0</v>
      </c>
      <c r="G202" t="str">
        <f>VLOOKUP(A202,Лист2!$A$2:$G$233,7,0)</f>
        <v>мс</v>
      </c>
      <c r="K202" t="s">
        <v>214</v>
      </c>
    </row>
    <row r="203" spans="1:11" x14ac:dyDescent="0.3">
      <c r="A203" t="s">
        <v>779</v>
      </c>
      <c r="B203" t="s">
        <v>780</v>
      </c>
      <c r="E203">
        <f>VLOOKUP(A203,Лист2!$A$2:$G$233,5,0)</f>
        <v>1</v>
      </c>
      <c r="F203">
        <f>VLOOKUP(A203,Лист2!$A$2:$G$233,6,0)</f>
        <v>0</v>
      </c>
      <c r="G203">
        <f>VLOOKUP(A203,Лист2!$A$2:$G$233,7,0)</f>
        <v>0</v>
      </c>
      <c r="K203" t="s">
        <v>216</v>
      </c>
    </row>
    <row r="204" spans="1:11" x14ac:dyDescent="0.3">
      <c r="A204" t="s">
        <v>493</v>
      </c>
      <c r="B204" t="s">
        <v>781</v>
      </c>
      <c r="C204">
        <v>1</v>
      </c>
      <c r="E204">
        <f>VLOOKUP(A204,Лист2!$A$2:$G$233,5,0)</f>
        <v>1</v>
      </c>
      <c r="F204">
        <f>VLOOKUP(A204,Лист2!$A$2:$G$233,6,0)</f>
        <v>0</v>
      </c>
      <c r="G204">
        <f>VLOOKUP(A204,Лист2!$A$2:$G$233,7,0)</f>
        <v>0</v>
      </c>
      <c r="K204" t="s">
        <v>211</v>
      </c>
    </row>
    <row r="205" spans="1:11" x14ac:dyDescent="0.3">
      <c r="A205" t="s">
        <v>494</v>
      </c>
      <c r="B205" t="s">
        <v>782</v>
      </c>
      <c r="E205">
        <f>VLOOKUP(A205,Лист2!$A$2:$G$233,5,0)</f>
        <v>1</v>
      </c>
      <c r="F205">
        <f>VLOOKUP(A205,Лист2!$A$2:$G$233,6,0)</f>
        <v>0</v>
      </c>
      <c r="G205">
        <f>VLOOKUP(A205,Лист2!$A$2:$G$233,7,0)</f>
        <v>0</v>
      </c>
      <c r="K205" t="s">
        <v>211</v>
      </c>
    </row>
    <row r="206" spans="1:11" x14ac:dyDescent="0.3">
      <c r="A206" t="s">
        <v>783</v>
      </c>
      <c r="B206" t="s">
        <v>784</v>
      </c>
      <c r="C206">
        <v>1</v>
      </c>
      <c r="E206">
        <f>VLOOKUP(A206,Лист2!$A$2:$G$233,5,0)</f>
        <v>1</v>
      </c>
      <c r="F206">
        <f>VLOOKUP(A206,Лист2!$A$2:$G$233,6,0)</f>
        <v>0</v>
      </c>
      <c r="G206" t="str">
        <f>VLOOKUP(A206,Лист2!$A$2:$G$233,7,0)</f>
        <v>мс</v>
      </c>
      <c r="K206" t="s">
        <v>214</v>
      </c>
    </row>
    <row r="207" spans="1:11" x14ac:dyDescent="0.3">
      <c r="A207" t="s">
        <v>785</v>
      </c>
      <c r="B207" t="s">
        <v>786</v>
      </c>
      <c r="C207">
        <v>1</v>
      </c>
      <c r="E207">
        <f>VLOOKUP(A207,Лист2!$A$2:$G$233,5,0)</f>
        <v>1</v>
      </c>
      <c r="F207">
        <f>VLOOKUP(A207,Лист2!$A$2:$G$233,6,0)</f>
        <v>0</v>
      </c>
      <c r="G207" t="str">
        <f>VLOOKUP(A207,Лист2!$A$2:$G$233,7,0)</f>
        <v>мс</v>
      </c>
      <c r="K207" t="s">
        <v>214</v>
      </c>
    </row>
    <row r="208" spans="1:11" x14ac:dyDescent="0.3">
      <c r="A208" t="s">
        <v>787</v>
      </c>
      <c r="B208" t="s">
        <v>788</v>
      </c>
      <c r="C208">
        <v>1</v>
      </c>
      <c r="E208">
        <f>VLOOKUP(A208,Лист2!$A$2:$G$233,5,0)</f>
        <v>0</v>
      </c>
      <c r="F208">
        <f>VLOOKUP(A208,Лист2!$A$2:$G$233,6,0)</f>
        <v>0</v>
      </c>
      <c r="G208">
        <f>VLOOKUP(A208,Лист2!$A$2:$G$233,7,0)</f>
        <v>0</v>
      </c>
      <c r="K208" t="s">
        <v>515</v>
      </c>
    </row>
    <row r="209" spans="1:11" x14ac:dyDescent="0.3">
      <c r="A209" t="s">
        <v>789</v>
      </c>
      <c r="E209" t="e">
        <f>VLOOKUP(A209,Лист2!$A$2:$G$233,5,0)</f>
        <v>#N/A</v>
      </c>
      <c r="F209" t="e">
        <f>VLOOKUP(A209,Лист2!$A$2:$G$233,6,0)</f>
        <v>#N/A</v>
      </c>
      <c r="G209" t="e">
        <f>VLOOKUP(A209,Лист2!$A$2:$G$233,7,0)</f>
        <v>#N/A</v>
      </c>
    </row>
    <row r="210" spans="1:11" x14ac:dyDescent="0.3">
      <c r="A210" t="s">
        <v>193</v>
      </c>
      <c r="B210" t="s">
        <v>790</v>
      </c>
      <c r="C210">
        <v>1</v>
      </c>
      <c r="E210">
        <f>VLOOKUP(A210,Лист2!$A$2:$G$233,5,0)</f>
        <v>1</v>
      </c>
      <c r="F210">
        <f>VLOOKUP(A210,Лист2!$A$2:$G$233,6,0)</f>
        <v>0</v>
      </c>
      <c r="G210">
        <f>VLOOKUP(A210,Лист2!$A$2:$G$233,7,0)</f>
        <v>0</v>
      </c>
      <c r="K210" t="s">
        <v>515</v>
      </c>
    </row>
    <row r="211" spans="1:11" x14ac:dyDescent="0.3">
      <c r="A211" t="s">
        <v>194</v>
      </c>
      <c r="B211" t="s">
        <v>791</v>
      </c>
      <c r="C211">
        <v>1</v>
      </c>
      <c r="E211">
        <f>VLOOKUP(A211,Лист2!$A$2:$G$233,5,0)</f>
        <v>1</v>
      </c>
      <c r="F211">
        <f>VLOOKUP(A211,Лист2!$A$2:$G$233,6,0)</f>
        <v>0</v>
      </c>
      <c r="G211" t="str">
        <f>VLOOKUP(A211,Лист2!$A$2:$G$233,7,0)</f>
        <v>мм</v>
      </c>
      <c r="K211" t="s">
        <v>214</v>
      </c>
    </row>
    <row r="212" spans="1:11" x14ac:dyDescent="0.3">
      <c r="A212" t="s">
        <v>195</v>
      </c>
      <c r="B212" t="s">
        <v>792</v>
      </c>
      <c r="C212">
        <v>1</v>
      </c>
      <c r="E212">
        <f>VLOOKUP(A212,Лист2!$A$2:$G$233,5,0)</f>
        <v>4.0966816878328549</v>
      </c>
      <c r="F212">
        <f>VLOOKUP(A212,Лист2!$A$2:$G$233,6,0)</f>
        <v>0</v>
      </c>
      <c r="G212" t="str">
        <f>VLOOKUP(A212,Лист2!$A$2:$G$233,7,0)</f>
        <v>об.мин</v>
      </c>
      <c r="K212" t="s">
        <v>557</v>
      </c>
    </row>
    <row r="213" spans="1:11" x14ac:dyDescent="0.3">
      <c r="A213" t="s">
        <v>196</v>
      </c>
      <c r="B213" t="s">
        <v>793</v>
      </c>
      <c r="C213">
        <v>1</v>
      </c>
      <c r="E213">
        <f>VLOOKUP(A213,Лист2!$A$2:$G$233,5,0)</f>
        <v>4.0966816878328549</v>
      </c>
      <c r="F213">
        <f>VLOOKUP(A213,Лист2!$A$2:$G$233,6,0)</f>
        <v>0</v>
      </c>
      <c r="G213" t="str">
        <f>VLOOKUP(A213,Лист2!$A$2:$G$233,7,0)</f>
        <v xml:space="preserve">об.мин </v>
      </c>
      <c r="K213" t="s">
        <v>557</v>
      </c>
    </row>
    <row r="214" spans="1:11" x14ac:dyDescent="0.3">
      <c r="A214" t="s">
        <v>197</v>
      </c>
      <c r="B214" t="s">
        <v>794</v>
      </c>
      <c r="C214">
        <v>1</v>
      </c>
      <c r="E214">
        <f>VLOOKUP(A214,Лист2!$A$2:$G$233,5,0)</f>
        <v>1</v>
      </c>
      <c r="F214">
        <f>VLOOKUP(A214,Лист2!$A$2:$G$233,6,0)</f>
        <v>0</v>
      </c>
      <c r="G214">
        <f>VLOOKUP(A214,Лист2!$A$2:$G$233,7,0)</f>
        <v>0</v>
      </c>
      <c r="K214" t="s">
        <v>214</v>
      </c>
    </row>
    <row r="215" spans="1:11" x14ac:dyDescent="0.3">
      <c r="A215" t="s">
        <v>198</v>
      </c>
      <c r="B215" t="s">
        <v>795</v>
      </c>
      <c r="C215">
        <v>1</v>
      </c>
      <c r="E215">
        <f>VLOOKUP(A215,Лист2!$A$2:$G$233,5,0)</f>
        <v>1</v>
      </c>
      <c r="F215">
        <f>VLOOKUP(A215,Лист2!$A$2:$G$233,6,0)</f>
        <v>0</v>
      </c>
      <c r="G215">
        <f>VLOOKUP(A215,Лист2!$A$2:$G$233,7,0)</f>
        <v>0</v>
      </c>
      <c r="K215" t="s">
        <v>214</v>
      </c>
    </row>
    <row r="216" spans="1:11" x14ac:dyDescent="0.3">
      <c r="A216" t="s">
        <v>199</v>
      </c>
      <c r="B216" t="s">
        <v>796</v>
      </c>
      <c r="C216">
        <v>1</v>
      </c>
      <c r="E216">
        <f>VLOOKUP(A216,Лист2!$A$2:$G$233,5,0)</f>
        <v>1</v>
      </c>
      <c r="F216">
        <f>VLOOKUP(A216,Лист2!$A$2:$G$233,6,0)</f>
        <v>0</v>
      </c>
      <c r="G216">
        <f>VLOOKUP(A216,Лист2!$A$2:$G$233,7,0)</f>
        <v>0</v>
      </c>
      <c r="K216" t="s">
        <v>515</v>
      </c>
    </row>
    <row r="217" spans="1:11" x14ac:dyDescent="0.3">
      <c r="A217" t="s">
        <v>200</v>
      </c>
      <c r="B217" t="s">
        <v>797</v>
      </c>
      <c r="C217">
        <v>1</v>
      </c>
      <c r="E217">
        <f>VLOOKUP(A217,Лист2!$A$2:$G$233,5,0)</f>
        <v>1</v>
      </c>
      <c r="F217">
        <f>VLOOKUP(A217,Лист2!$A$2:$G$233,6,0)</f>
        <v>0</v>
      </c>
      <c r="G217">
        <f>VLOOKUP(A217,Лист2!$A$2:$G$233,7,0)</f>
        <v>0</v>
      </c>
      <c r="K217" t="s">
        <v>515</v>
      </c>
    </row>
    <row r="218" spans="1:11" x14ac:dyDescent="0.3">
      <c r="A218" t="s">
        <v>201</v>
      </c>
      <c r="B218" t="s">
        <v>798</v>
      </c>
      <c r="C218">
        <v>1</v>
      </c>
      <c r="E218">
        <f>VLOOKUP(A218,Лист2!$A$2:$G$233,5,0)</f>
        <v>1</v>
      </c>
      <c r="F218">
        <f>VLOOKUP(A218,Лист2!$A$2:$G$233,6,0)</f>
        <v>0</v>
      </c>
      <c r="G218">
        <f>VLOOKUP(A218,Лист2!$A$2:$G$233,7,0)</f>
        <v>0</v>
      </c>
      <c r="K218" t="s">
        <v>515</v>
      </c>
    </row>
    <row r="219" spans="1:11" x14ac:dyDescent="0.3">
      <c r="A219" t="s">
        <v>202</v>
      </c>
      <c r="B219" t="s">
        <v>799</v>
      </c>
      <c r="C219">
        <v>1</v>
      </c>
      <c r="E219">
        <f>VLOOKUP(A219,Лист2!$A$2:$G$233,5,0)</f>
        <v>1</v>
      </c>
      <c r="F219">
        <f>VLOOKUP(A219,Лист2!$A$2:$G$233,6,0)</f>
        <v>0</v>
      </c>
      <c r="G219">
        <f>VLOOKUP(A219,Лист2!$A$2:$G$233,7,0)</f>
        <v>0</v>
      </c>
      <c r="K219" t="s">
        <v>515</v>
      </c>
    </row>
    <row r="220" spans="1:11" x14ac:dyDescent="0.3">
      <c r="A220" t="s">
        <v>203</v>
      </c>
      <c r="B220" t="s">
        <v>800</v>
      </c>
      <c r="C220">
        <v>1</v>
      </c>
      <c r="E220">
        <f>VLOOKUP(A220,Лист2!$A$2:$G$233,5,0)</f>
        <v>1</v>
      </c>
      <c r="F220">
        <f>VLOOKUP(A220,Лист2!$A$2:$G$233,6,0)</f>
        <v>0</v>
      </c>
      <c r="G220">
        <f>VLOOKUP(A220,Лист2!$A$2:$G$233,7,0)</f>
        <v>0</v>
      </c>
      <c r="K220" t="s">
        <v>515</v>
      </c>
    </row>
    <row r="221" spans="1:11" x14ac:dyDescent="0.3">
      <c r="A221" t="s">
        <v>801</v>
      </c>
      <c r="B221" t="s">
        <v>802</v>
      </c>
      <c r="E221">
        <f>VLOOKUP(A221,Лист2!$A$2:$G$233,5,0)</f>
        <v>100</v>
      </c>
      <c r="F221">
        <f>VLOOKUP(A221,Лист2!$A$2:$G$233,6,0)</f>
        <v>0</v>
      </c>
      <c r="G221" t="str">
        <f>VLOOKUP(A221,Лист2!$A$2:$G$233,7,0)</f>
        <v>м/с</v>
      </c>
      <c r="K221" t="s">
        <v>557</v>
      </c>
    </row>
    <row r="222" spans="1:11" x14ac:dyDescent="0.3">
      <c r="A222" t="s">
        <v>803</v>
      </c>
      <c r="B222" t="s">
        <v>804</v>
      </c>
      <c r="E222">
        <f>VLOOKUP(A222,Лист2!$A$2:$G$233,5,0)</f>
        <v>500</v>
      </c>
      <c r="F222">
        <f>VLOOKUP(A222,Лист2!$A$2:$G$233,6,0)</f>
        <v>0</v>
      </c>
      <c r="G222" t="str">
        <f>VLOOKUP(A222,Лист2!$A$2:$G$233,7,0)</f>
        <v>Гц</v>
      </c>
      <c r="K222" t="s">
        <v>557</v>
      </c>
    </row>
    <row r="223" spans="1:11" x14ac:dyDescent="0.3">
      <c r="A223" t="s">
        <v>805</v>
      </c>
      <c r="B223" t="s">
        <v>806</v>
      </c>
      <c r="E223">
        <f>VLOOKUP(A223,Лист2!$A$2:$G$233,5,0)</f>
        <v>500</v>
      </c>
      <c r="F223">
        <f>VLOOKUP(A223,Лист2!$A$2:$G$233,6,0)</f>
        <v>0</v>
      </c>
      <c r="G223" t="str">
        <f>VLOOKUP(A223,Лист2!$A$2:$G$233,7,0)</f>
        <v>Гц</v>
      </c>
      <c r="K223" t="s">
        <v>557</v>
      </c>
    </row>
    <row r="224" spans="1:11" x14ac:dyDescent="0.3">
      <c r="A224" t="s">
        <v>807</v>
      </c>
      <c r="B224" t="s">
        <v>808</v>
      </c>
      <c r="E224">
        <f>VLOOKUP(A224,Лист2!$A$2:$G$233,5,0)</f>
        <v>500</v>
      </c>
      <c r="F224">
        <f>VLOOKUP(A224,Лист2!$A$2:$G$233,6,0)</f>
        <v>0</v>
      </c>
      <c r="G224" t="str">
        <f>VLOOKUP(A224,Лист2!$A$2:$G$233,7,0)</f>
        <v>Гц</v>
      </c>
      <c r="K224" t="s">
        <v>557</v>
      </c>
    </row>
    <row r="225" spans="1:11" x14ac:dyDescent="0.3">
      <c r="A225" t="s">
        <v>809</v>
      </c>
      <c r="B225" t="s">
        <v>810</v>
      </c>
      <c r="E225">
        <f>VLOOKUP(A225,Лист2!$A$2:$G$233,5,0)</f>
        <v>500</v>
      </c>
      <c r="F225">
        <f>VLOOKUP(A225,Лист2!$A$2:$G$233,6,0)</f>
        <v>0</v>
      </c>
      <c r="G225" t="str">
        <f>VLOOKUP(A225,Лист2!$A$2:$G$233,7,0)</f>
        <v>Гц</v>
      </c>
      <c r="K225" t="s">
        <v>557</v>
      </c>
    </row>
    <row r="226" spans="1:11" x14ac:dyDescent="0.3">
      <c r="A226" t="s">
        <v>811</v>
      </c>
      <c r="B226" t="s">
        <v>812</v>
      </c>
      <c r="C226">
        <v>1</v>
      </c>
      <c r="E226">
        <f>VLOOKUP(A226,Лист2!$A$2:$G$233,5,0)</f>
        <v>100</v>
      </c>
      <c r="F226">
        <f>VLOOKUP(A226,Лист2!$A$2:$G$233,6,0)</f>
        <v>0</v>
      </c>
      <c r="G226" t="str">
        <f>VLOOKUP(A226,Лист2!$A$2:$G$233,7,0)</f>
        <v>м/с</v>
      </c>
      <c r="K226" t="s">
        <v>557</v>
      </c>
    </row>
    <row r="227" spans="1:11" x14ac:dyDescent="0.3">
      <c r="A227" t="s">
        <v>813</v>
      </c>
      <c r="E227">
        <f>VLOOKUP(A227,Лист2!$A$2:$G$233,5,0)</f>
        <v>0</v>
      </c>
      <c r="F227">
        <f>VLOOKUP(A227,Лист2!$A$2:$G$233,6,0)</f>
        <v>0</v>
      </c>
      <c r="G227">
        <f>VLOOKUP(A227,Лист2!$A$2:$G$233,7,0)</f>
        <v>0</v>
      </c>
    </row>
    <row r="228" spans="1:11" x14ac:dyDescent="0.3">
      <c r="A228" t="s">
        <v>814</v>
      </c>
      <c r="B228" t="s">
        <v>815</v>
      </c>
      <c r="C228">
        <v>1</v>
      </c>
      <c r="E228">
        <f>VLOOKUP(A228,Лист2!$A$2:$G$233,5,0)</f>
        <v>1</v>
      </c>
      <c r="F228">
        <f>VLOOKUP(A228,Лист2!$A$2:$G$233,6,0)</f>
        <v>0</v>
      </c>
      <c r="G228" t="str">
        <f>VLOOKUP(A228,Лист2!$A$2:$G$233,7,0)</f>
        <v>°</v>
      </c>
      <c r="K228" t="s">
        <v>211</v>
      </c>
    </row>
    <row r="229" spans="1:11" x14ac:dyDescent="0.3">
      <c r="A229" t="s">
        <v>816</v>
      </c>
      <c r="B229" t="s">
        <v>817</v>
      </c>
      <c r="C229">
        <v>1</v>
      </c>
      <c r="E229">
        <f>VLOOKUP(A229,Лист2!$A$2:$G$233,5,0)</f>
        <v>1</v>
      </c>
      <c r="F229">
        <f>VLOOKUP(A229,Лист2!$A$2:$G$233,6,0)</f>
        <v>0</v>
      </c>
      <c r="G229" t="str">
        <f>VLOOKUP(A229,Лист2!$A$2:$G$233,7,0)</f>
        <v>°</v>
      </c>
      <c r="K229" t="s">
        <v>211</v>
      </c>
    </row>
    <row r="230" spans="1:11" x14ac:dyDescent="0.3">
      <c r="A230" t="s">
        <v>818</v>
      </c>
      <c r="B230" t="s">
        <v>819</v>
      </c>
      <c r="C230">
        <v>1</v>
      </c>
      <c r="E230">
        <f>VLOOKUP(A230,Лист2!$A$2:$G$233,5,0)</f>
        <v>1</v>
      </c>
      <c r="F230">
        <f>VLOOKUP(A230,Лист2!$A$2:$G$233,6,0)</f>
        <v>0</v>
      </c>
      <c r="G230" t="str">
        <f>VLOOKUP(A230,Лист2!$A$2:$G$233,7,0)</f>
        <v>°</v>
      </c>
      <c r="K230" t="s">
        <v>211</v>
      </c>
    </row>
    <row r="231" spans="1:11" x14ac:dyDescent="0.3">
      <c r="A231" t="s">
        <v>820</v>
      </c>
      <c r="B231" t="s">
        <v>821</v>
      </c>
      <c r="C231">
        <v>1</v>
      </c>
      <c r="E231">
        <f>VLOOKUP(A231,Лист2!$A$2:$G$233,5,0)</f>
        <v>1</v>
      </c>
      <c r="F231">
        <f>VLOOKUP(A231,Лист2!$A$2:$G$233,6,0)</f>
        <v>0</v>
      </c>
      <c r="G231" t="str">
        <f>VLOOKUP(A231,Лист2!$A$2:$G$233,7,0)</f>
        <v>°</v>
      </c>
      <c r="K231" t="s">
        <v>211</v>
      </c>
    </row>
    <row r="232" spans="1:11" x14ac:dyDescent="0.3">
      <c r="A232" t="s">
        <v>822</v>
      </c>
      <c r="B232" t="s">
        <v>823</v>
      </c>
      <c r="C232">
        <v>1</v>
      </c>
      <c r="E232">
        <f>VLOOKUP(A232,Лист2!$A$2:$G$233,5,0)</f>
        <v>1</v>
      </c>
      <c r="F232">
        <f>VLOOKUP(A232,Лист2!$A$2:$G$233,6,0)</f>
        <v>0</v>
      </c>
      <c r="G232" t="str">
        <f>VLOOKUP(A232,Лист2!$A$2:$G$233,7,0)</f>
        <v>°</v>
      </c>
      <c r="K232" t="s">
        <v>211</v>
      </c>
    </row>
    <row r="233" spans="1:11" x14ac:dyDescent="0.3">
      <c r="A233" t="s">
        <v>824</v>
      </c>
      <c r="B233" t="s">
        <v>825</v>
      </c>
      <c r="C233">
        <v>1</v>
      </c>
      <c r="E233">
        <f>VLOOKUP(A233,Лист2!$A$2:$G$233,5,0)</f>
        <v>1</v>
      </c>
      <c r="F233">
        <f>VLOOKUP(A233,Лист2!$A$2:$G$233,6,0)</f>
        <v>0</v>
      </c>
      <c r="G233" t="str">
        <f>VLOOKUP(A233,Лист2!$A$2:$G$233,7,0)</f>
        <v>°</v>
      </c>
      <c r="K233" t="s">
        <v>211</v>
      </c>
    </row>
    <row r="234" spans="1:11" x14ac:dyDescent="0.3">
      <c r="A234" t="s">
        <v>826</v>
      </c>
      <c r="B234" t="s">
        <v>827</v>
      </c>
      <c r="C234">
        <v>1</v>
      </c>
      <c r="E234">
        <f>VLOOKUP(A234,Лист2!$A$2:$G$233,5,0)</f>
        <v>1</v>
      </c>
      <c r="F234">
        <f>VLOOKUP(A234,Лист2!$A$2:$G$233,6,0)</f>
        <v>0</v>
      </c>
      <c r="G234">
        <f>VLOOKUP(A234,Лист2!$A$2:$G$233,7,0)</f>
        <v>0</v>
      </c>
      <c r="K234" t="s">
        <v>211</v>
      </c>
    </row>
    <row r="235" spans="1:11" x14ac:dyDescent="0.3">
      <c r="A235" t="s">
        <v>828</v>
      </c>
      <c r="E235" t="e">
        <f>VLOOKUP(A235,Лист2!$A$2:$G$233,5,0)</f>
        <v>#N/A</v>
      </c>
      <c r="F235" t="e">
        <f>VLOOKUP(A235,Лист2!$A$2:$G$233,6,0)</f>
        <v>#N/A</v>
      </c>
      <c r="G235" t="e">
        <f>VLOOKUP(A235,Лист2!$A$2:$G$233,7,0)</f>
        <v>#N/A</v>
      </c>
    </row>
    <row r="236" spans="1:11" x14ac:dyDescent="0.3">
      <c r="A236" t="s">
        <v>829</v>
      </c>
      <c r="B236" t="s">
        <v>830</v>
      </c>
      <c r="E236" t="e">
        <f>VLOOKUP(A236,Лист2!$A$2:$G$233,5,0)</f>
        <v>#N/A</v>
      </c>
      <c r="F236" t="e">
        <f>VLOOKUP(A236,Лист2!$A$2:$G$233,6,0)</f>
        <v>#N/A</v>
      </c>
      <c r="G236" t="e">
        <f>VLOOKUP(A236,Лист2!$A$2:$G$233,7,0)</f>
        <v>#N/A</v>
      </c>
      <c r="K236" t="s">
        <v>515</v>
      </c>
    </row>
    <row r="237" spans="1:11" x14ac:dyDescent="0.3">
      <c r="A237" t="s">
        <v>831</v>
      </c>
      <c r="B237" t="s">
        <v>832</v>
      </c>
      <c r="E237" t="e">
        <f>VLOOKUP(A237,Лист2!$A$2:$G$233,5,0)</f>
        <v>#N/A</v>
      </c>
      <c r="F237" t="e">
        <f>VLOOKUP(A237,Лист2!$A$2:$G$233,6,0)</f>
        <v>#N/A</v>
      </c>
      <c r="G237" t="e">
        <f>VLOOKUP(A237,Лист2!$A$2:$G$233,7,0)</f>
        <v>#N/A</v>
      </c>
      <c r="K237" t="s">
        <v>515</v>
      </c>
    </row>
    <row r="238" spans="1:11" x14ac:dyDescent="0.3">
      <c r="A238" t="s">
        <v>833</v>
      </c>
      <c r="B238" t="s">
        <v>834</v>
      </c>
      <c r="E238" t="e">
        <f>VLOOKUP(A238,Лист2!$A$2:$G$233,5,0)</f>
        <v>#N/A</v>
      </c>
      <c r="F238" t="e">
        <f>VLOOKUP(A238,Лист2!$A$2:$G$233,6,0)</f>
        <v>#N/A</v>
      </c>
      <c r="G238" t="e">
        <f>VLOOKUP(A238,Лист2!$A$2:$G$233,7,0)</f>
        <v>#N/A</v>
      </c>
      <c r="K238" t="s">
        <v>515</v>
      </c>
    </row>
    <row r="239" spans="1:11" x14ac:dyDescent="0.3">
      <c r="A239" t="s">
        <v>835</v>
      </c>
      <c r="B239" t="s">
        <v>836</v>
      </c>
      <c r="E239" t="e">
        <f>VLOOKUP(A239,Лист2!$A$2:$G$233,5,0)</f>
        <v>#N/A</v>
      </c>
      <c r="F239" t="e">
        <f>VLOOKUP(A239,Лист2!$A$2:$G$233,6,0)</f>
        <v>#N/A</v>
      </c>
      <c r="G239" t="e">
        <f>VLOOKUP(A239,Лист2!$A$2:$G$233,7,0)</f>
        <v>#N/A</v>
      </c>
      <c r="K239" t="s">
        <v>515</v>
      </c>
    </row>
    <row r="240" spans="1:11" x14ac:dyDescent="0.3">
      <c r="A240" t="s">
        <v>837</v>
      </c>
      <c r="B240" t="s">
        <v>838</v>
      </c>
      <c r="E240" t="e">
        <f>VLOOKUP(A240,Лист2!$A$2:$G$233,5,0)</f>
        <v>#N/A</v>
      </c>
      <c r="F240" t="e">
        <f>VLOOKUP(A240,Лист2!$A$2:$G$233,6,0)</f>
        <v>#N/A</v>
      </c>
      <c r="G240" t="e">
        <f>VLOOKUP(A240,Лист2!$A$2:$G$233,7,0)</f>
        <v>#N/A</v>
      </c>
      <c r="K240" t="s">
        <v>216</v>
      </c>
    </row>
    <row r="241" spans="1:11" x14ac:dyDescent="0.3">
      <c r="A241" t="s">
        <v>839</v>
      </c>
      <c r="B241" t="s">
        <v>840</v>
      </c>
      <c r="E241" t="e">
        <f>VLOOKUP(A241,Лист2!$A$2:$G$233,5,0)</f>
        <v>#N/A</v>
      </c>
      <c r="F241" t="e">
        <f>VLOOKUP(A241,Лист2!$A$2:$G$233,6,0)</f>
        <v>#N/A</v>
      </c>
      <c r="G241" t="e">
        <f>VLOOKUP(A241,Лист2!$A$2:$G$233,7,0)</f>
        <v>#N/A</v>
      </c>
      <c r="K241" t="s">
        <v>216</v>
      </c>
    </row>
    <row r="242" spans="1:11" x14ac:dyDescent="0.3">
      <c r="A242" t="s">
        <v>841</v>
      </c>
      <c r="B242" t="s">
        <v>842</v>
      </c>
      <c r="E242" t="e">
        <f>VLOOKUP(A242,Лист2!$A$2:$G$233,5,0)</f>
        <v>#N/A</v>
      </c>
      <c r="F242" t="e">
        <f>VLOOKUP(A242,Лист2!$A$2:$G$233,6,0)</f>
        <v>#N/A</v>
      </c>
      <c r="G242" t="e">
        <f>VLOOKUP(A242,Лист2!$A$2:$G$233,7,0)</f>
        <v>#N/A</v>
      </c>
      <c r="K242" t="s">
        <v>216</v>
      </c>
    </row>
    <row r="243" spans="1:11" x14ac:dyDescent="0.3">
      <c r="A243" t="s">
        <v>843</v>
      </c>
      <c r="B243" t="s">
        <v>844</v>
      </c>
      <c r="E243" t="e">
        <f>VLOOKUP(A243,Лист2!$A$2:$G$233,5,0)</f>
        <v>#N/A</v>
      </c>
      <c r="F243" t="e">
        <f>VLOOKUP(A243,Лист2!$A$2:$G$233,6,0)</f>
        <v>#N/A</v>
      </c>
      <c r="G243" t="e">
        <f>VLOOKUP(A243,Лист2!$A$2:$G$233,7,0)</f>
        <v>#N/A</v>
      </c>
      <c r="K243" t="s">
        <v>216</v>
      </c>
    </row>
    <row r="244" spans="1:11" x14ac:dyDescent="0.3">
      <c r="A244" t="s">
        <v>845</v>
      </c>
      <c r="B244" t="s">
        <v>846</v>
      </c>
      <c r="E244" t="e">
        <f>VLOOKUP(A244,Лист2!$A$2:$G$233,5,0)</f>
        <v>#N/A</v>
      </c>
      <c r="F244" t="e">
        <f>VLOOKUP(A244,Лист2!$A$2:$G$233,6,0)</f>
        <v>#N/A</v>
      </c>
      <c r="G244" t="e">
        <f>VLOOKUP(A244,Лист2!$A$2:$G$233,7,0)</f>
        <v>#N/A</v>
      </c>
      <c r="K244" t="s">
        <v>216</v>
      </c>
    </row>
    <row r="245" spans="1:11" x14ac:dyDescent="0.3">
      <c r="A245" t="s">
        <v>847</v>
      </c>
      <c r="B245" t="s">
        <v>848</v>
      </c>
      <c r="E245" t="e">
        <f>VLOOKUP(A245,Лист2!$A$2:$G$233,5,0)</f>
        <v>#N/A</v>
      </c>
      <c r="F245" t="e">
        <f>VLOOKUP(A245,Лист2!$A$2:$G$233,6,0)</f>
        <v>#N/A</v>
      </c>
      <c r="G245" t="e">
        <f>VLOOKUP(A245,Лист2!$A$2:$G$233,7,0)</f>
        <v>#N/A</v>
      </c>
      <c r="K245" t="s">
        <v>216</v>
      </c>
    </row>
    <row r="246" spans="1:11" x14ac:dyDescent="0.3">
      <c r="A246" t="s">
        <v>849</v>
      </c>
      <c r="E246" t="e">
        <f>VLOOKUP(A246,Лист2!$A$2:$G$233,5,0)</f>
        <v>#N/A</v>
      </c>
      <c r="F246" t="e">
        <f>VLOOKUP(A246,Лист2!$A$2:$G$233,6,0)</f>
        <v>#N/A</v>
      </c>
      <c r="G246" t="e">
        <f>VLOOKUP(A246,Лист2!$A$2:$G$233,7,0)</f>
        <v>#N/A</v>
      </c>
    </row>
    <row r="247" spans="1:11" x14ac:dyDescent="0.3">
      <c r="A247" t="s">
        <v>850</v>
      </c>
      <c r="B247" t="s">
        <v>851</v>
      </c>
      <c r="E247" t="e">
        <f>VLOOKUP(A247,Лист2!$A$2:$G$233,5,0)</f>
        <v>#N/A</v>
      </c>
      <c r="F247" t="e">
        <f>VLOOKUP(A247,Лист2!$A$2:$G$233,6,0)</f>
        <v>#N/A</v>
      </c>
      <c r="G247" t="e">
        <f>VLOOKUP(A247,Лист2!$A$2:$G$233,7,0)</f>
        <v>#N/A</v>
      </c>
      <c r="K247" t="s">
        <v>214</v>
      </c>
    </row>
    <row r="248" spans="1:11" x14ac:dyDescent="0.3">
      <c r="A248" t="s">
        <v>852</v>
      </c>
      <c r="B248" t="s">
        <v>853</v>
      </c>
      <c r="E248" t="e">
        <f>VLOOKUP(A248,Лист2!$A$2:$G$233,5,0)</f>
        <v>#N/A</v>
      </c>
      <c r="F248" t="e">
        <f>VLOOKUP(A248,Лист2!$A$2:$G$233,6,0)</f>
        <v>#N/A</v>
      </c>
      <c r="G248" t="e">
        <f>VLOOKUP(A248,Лист2!$A$2:$G$233,7,0)</f>
        <v>#N/A</v>
      </c>
      <c r="K248" t="s">
        <v>214</v>
      </c>
    </row>
    <row r="249" spans="1:11" x14ac:dyDescent="0.3">
      <c r="A249" t="s">
        <v>854</v>
      </c>
      <c r="B249" t="s">
        <v>855</v>
      </c>
      <c r="E249" t="e">
        <f>VLOOKUP(A249,Лист2!$A$2:$G$233,5,0)</f>
        <v>#N/A</v>
      </c>
      <c r="F249" t="e">
        <f>VLOOKUP(A249,Лист2!$A$2:$G$233,6,0)</f>
        <v>#N/A</v>
      </c>
      <c r="G249" t="e">
        <f>VLOOKUP(A249,Лист2!$A$2:$G$233,7,0)</f>
        <v>#N/A</v>
      </c>
      <c r="K249" t="s">
        <v>214</v>
      </c>
    </row>
    <row r="250" spans="1:11" x14ac:dyDescent="0.3">
      <c r="A250" t="s">
        <v>856</v>
      </c>
      <c r="B250" t="s">
        <v>857</v>
      </c>
      <c r="E250" t="e">
        <f>VLOOKUP(A250,Лист2!$A$2:$G$233,5,0)</f>
        <v>#N/A</v>
      </c>
      <c r="F250" t="e">
        <f>VLOOKUP(A250,Лист2!$A$2:$G$233,6,0)</f>
        <v>#N/A</v>
      </c>
      <c r="G250" t="e">
        <f>VLOOKUP(A250,Лист2!$A$2:$G$233,7,0)</f>
        <v>#N/A</v>
      </c>
      <c r="K250" t="s">
        <v>214</v>
      </c>
    </row>
    <row r="251" spans="1:11" x14ac:dyDescent="0.3">
      <c r="A251" t="s">
        <v>858</v>
      </c>
      <c r="B251" t="s">
        <v>859</v>
      </c>
      <c r="E251" t="e">
        <f>VLOOKUP(A251,Лист2!$A$2:$G$233,5,0)</f>
        <v>#N/A</v>
      </c>
      <c r="F251" t="e">
        <f>VLOOKUP(A251,Лист2!$A$2:$G$233,6,0)</f>
        <v>#N/A</v>
      </c>
      <c r="G251" t="e">
        <f>VLOOKUP(A251,Лист2!$A$2:$G$233,7,0)</f>
        <v>#N/A</v>
      </c>
      <c r="K251" t="s">
        <v>214</v>
      </c>
    </row>
    <row r="252" spans="1:11" x14ac:dyDescent="0.3">
      <c r="A252" t="s">
        <v>860</v>
      </c>
      <c r="B252" t="s">
        <v>861</v>
      </c>
      <c r="E252" t="e">
        <f>VLOOKUP(A252,Лист2!$A$2:$G$233,5,0)</f>
        <v>#N/A</v>
      </c>
      <c r="F252" t="e">
        <f>VLOOKUP(A252,Лист2!$A$2:$G$233,6,0)</f>
        <v>#N/A</v>
      </c>
      <c r="G252" t="e">
        <f>VLOOKUP(A252,Лист2!$A$2:$G$233,7,0)</f>
        <v>#N/A</v>
      </c>
      <c r="K252" t="s">
        <v>214</v>
      </c>
    </row>
    <row r="253" spans="1:11" x14ac:dyDescent="0.3">
      <c r="A253" t="s">
        <v>862</v>
      </c>
      <c r="B253" t="s">
        <v>863</v>
      </c>
      <c r="E253" t="e">
        <f>VLOOKUP(A253,Лист2!$A$2:$G$233,5,0)</f>
        <v>#N/A</v>
      </c>
      <c r="F253" t="e">
        <f>VLOOKUP(A253,Лист2!$A$2:$G$233,6,0)</f>
        <v>#N/A</v>
      </c>
      <c r="G253" t="e">
        <f>VLOOKUP(A253,Лист2!$A$2:$G$233,7,0)</f>
        <v>#N/A</v>
      </c>
      <c r="K253" t="s">
        <v>214</v>
      </c>
    </row>
    <row r="254" spans="1:11" x14ac:dyDescent="0.3">
      <c r="A254" t="s">
        <v>864</v>
      </c>
      <c r="B254" t="s">
        <v>865</v>
      </c>
      <c r="E254" t="e">
        <f>VLOOKUP(A254,Лист2!$A$2:$G$233,5,0)</f>
        <v>#N/A</v>
      </c>
      <c r="F254" t="e">
        <f>VLOOKUP(A254,Лист2!$A$2:$G$233,6,0)</f>
        <v>#N/A</v>
      </c>
      <c r="G254" t="e">
        <f>VLOOKUP(A254,Лист2!$A$2:$G$233,7,0)</f>
        <v>#N/A</v>
      </c>
      <c r="K254" t="s">
        <v>214</v>
      </c>
    </row>
    <row r="255" spans="1:11" x14ac:dyDescent="0.3">
      <c r="A255" t="s">
        <v>866</v>
      </c>
      <c r="B255" t="s">
        <v>867</v>
      </c>
      <c r="E255" t="e">
        <f>VLOOKUP(A255,Лист2!$A$2:$G$233,5,0)</f>
        <v>#N/A</v>
      </c>
      <c r="F255" t="e">
        <f>VLOOKUP(A255,Лист2!$A$2:$G$233,6,0)</f>
        <v>#N/A</v>
      </c>
      <c r="G255" t="e">
        <f>VLOOKUP(A255,Лист2!$A$2:$G$233,7,0)</f>
        <v>#N/A</v>
      </c>
      <c r="K255" t="s">
        <v>214</v>
      </c>
    </row>
    <row r="256" spans="1:11" x14ac:dyDescent="0.3">
      <c r="A256" t="s">
        <v>868</v>
      </c>
      <c r="B256" t="s">
        <v>869</v>
      </c>
      <c r="E256" t="e">
        <f>VLOOKUP(A256,Лист2!$A$2:$G$233,5,0)</f>
        <v>#N/A</v>
      </c>
      <c r="F256" t="e">
        <f>VLOOKUP(A256,Лист2!$A$2:$G$233,6,0)</f>
        <v>#N/A</v>
      </c>
      <c r="G256" t="e">
        <f>VLOOKUP(A256,Лист2!$A$2:$G$233,7,0)</f>
        <v>#N/A</v>
      </c>
      <c r="K256" t="s">
        <v>214</v>
      </c>
    </row>
    <row r="257" spans="1:11" x14ac:dyDescent="0.3">
      <c r="A257" t="s">
        <v>870</v>
      </c>
      <c r="B257" t="s">
        <v>871</v>
      </c>
      <c r="E257" t="e">
        <f>VLOOKUP(A257,Лист2!$A$2:$G$233,5,0)</f>
        <v>#N/A</v>
      </c>
      <c r="F257" t="e">
        <f>VLOOKUP(A257,Лист2!$A$2:$G$233,6,0)</f>
        <v>#N/A</v>
      </c>
      <c r="G257" t="e">
        <f>VLOOKUP(A257,Лист2!$A$2:$G$233,7,0)</f>
        <v>#N/A</v>
      </c>
      <c r="K257" t="s">
        <v>214</v>
      </c>
    </row>
    <row r="258" spans="1:11" x14ac:dyDescent="0.3">
      <c r="A258" t="s">
        <v>872</v>
      </c>
      <c r="B258" t="s">
        <v>873</v>
      </c>
      <c r="E258" t="e">
        <f>VLOOKUP(A258,Лист2!$A$2:$G$233,5,0)</f>
        <v>#N/A</v>
      </c>
      <c r="F258" t="e">
        <f>VLOOKUP(A258,Лист2!$A$2:$G$233,6,0)</f>
        <v>#N/A</v>
      </c>
      <c r="G258" t="e">
        <f>VLOOKUP(A258,Лист2!$A$2:$G$233,7,0)</f>
        <v>#N/A</v>
      </c>
      <c r="K258" t="s">
        <v>214</v>
      </c>
    </row>
    <row r="259" spans="1:11" x14ac:dyDescent="0.3">
      <c r="A259" t="s">
        <v>874</v>
      </c>
      <c r="B259" t="s">
        <v>875</v>
      </c>
      <c r="E259" t="e">
        <f>VLOOKUP(A259,Лист2!$A$2:$G$233,5,0)</f>
        <v>#N/A</v>
      </c>
      <c r="F259" t="e">
        <f>VLOOKUP(A259,Лист2!$A$2:$G$233,6,0)</f>
        <v>#N/A</v>
      </c>
      <c r="G259" t="e">
        <f>VLOOKUP(A259,Лист2!$A$2:$G$233,7,0)</f>
        <v>#N/A</v>
      </c>
      <c r="K259" t="s">
        <v>214</v>
      </c>
    </row>
    <row r="260" spans="1:11" x14ac:dyDescent="0.3">
      <c r="A260" t="s">
        <v>876</v>
      </c>
      <c r="B260" t="s">
        <v>877</v>
      </c>
      <c r="E260" t="e">
        <f>VLOOKUP(A260,Лист2!$A$2:$G$233,5,0)</f>
        <v>#N/A</v>
      </c>
      <c r="F260" t="e">
        <f>VLOOKUP(A260,Лист2!$A$2:$G$233,6,0)</f>
        <v>#N/A</v>
      </c>
      <c r="G260" t="e">
        <f>VLOOKUP(A260,Лист2!$A$2:$G$233,7,0)</f>
        <v>#N/A</v>
      </c>
      <c r="K260" t="s">
        <v>214</v>
      </c>
    </row>
    <row r="261" spans="1:11" x14ac:dyDescent="0.3">
      <c r="A261" t="s">
        <v>878</v>
      </c>
      <c r="B261" t="s">
        <v>879</v>
      </c>
      <c r="E261" t="e">
        <f>VLOOKUP(A261,Лист2!$A$2:$G$233,5,0)</f>
        <v>#N/A</v>
      </c>
      <c r="F261" t="e">
        <f>VLOOKUP(A261,Лист2!$A$2:$G$233,6,0)</f>
        <v>#N/A</v>
      </c>
      <c r="G261" t="e">
        <f>VLOOKUP(A261,Лист2!$A$2:$G$233,7,0)</f>
        <v>#N/A</v>
      </c>
      <c r="K261" t="s">
        <v>214</v>
      </c>
    </row>
    <row r="262" spans="1:11" x14ac:dyDescent="0.3">
      <c r="A262" t="s">
        <v>880</v>
      </c>
      <c r="B262" t="s">
        <v>881</v>
      </c>
      <c r="C262">
        <v>1</v>
      </c>
      <c r="E262" t="e">
        <f>VLOOKUP(A262,Лист2!$A$2:$G$233,5,0)</f>
        <v>#N/A</v>
      </c>
      <c r="F262" t="e">
        <f>VLOOKUP(A262,Лист2!$A$2:$G$233,6,0)</f>
        <v>#N/A</v>
      </c>
      <c r="G262" t="e">
        <f>VLOOKUP(A262,Лист2!$A$2:$G$233,7,0)</f>
        <v>#N/A</v>
      </c>
      <c r="K262" t="s">
        <v>211</v>
      </c>
    </row>
    <row r="263" spans="1:11" x14ac:dyDescent="0.3">
      <c r="A263" t="s">
        <v>882</v>
      </c>
      <c r="B263" t="s">
        <v>883</v>
      </c>
      <c r="C263">
        <v>1</v>
      </c>
      <c r="E263" t="e">
        <f>VLOOKUP(A263,Лист2!$A$2:$G$233,5,0)</f>
        <v>#N/A</v>
      </c>
      <c r="F263" t="e">
        <f>VLOOKUP(A263,Лист2!$A$2:$G$233,6,0)</f>
        <v>#N/A</v>
      </c>
      <c r="G263" t="e">
        <f>VLOOKUP(A263,Лист2!$A$2:$G$233,7,0)</f>
        <v>#N/A</v>
      </c>
      <c r="K263" t="s">
        <v>211</v>
      </c>
    </row>
    <row r="264" spans="1:11" x14ac:dyDescent="0.3">
      <c r="A264" t="s">
        <v>884</v>
      </c>
      <c r="B264" t="s">
        <v>885</v>
      </c>
      <c r="C264">
        <v>1</v>
      </c>
      <c r="E264" t="e">
        <f>VLOOKUP(A264,Лист2!$A$2:$G$233,5,0)</f>
        <v>#N/A</v>
      </c>
      <c r="F264" t="e">
        <f>VLOOKUP(A264,Лист2!$A$2:$G$233,6,0)</f>
        <v>#N/A</v>
      </c>
      <c r="G264" t="e">
        <f>VLOOKUP(A264,Лист2!$A$2:$G$233,7,0)</f>
        <v>#N/A</v>
      </c>
      <c r="K264" t="s">
        <v>211</v>
      </c>
    </row>
    <row r="265" spans="1:11" x14ac:dyDescent="0.3">
      <c r="A265" t="s">
        <v>886</v>
      </c>
      <c r="B265" t="s">
        <v>887</v>
      </c>
      <c r="C265">
        <v>1</v>
      </c>
      <c r="E265" t="e">
        <f>VLOOKUP(A265,Лист2!$A$2:$G$233,5,0)</f>
        <v>#N/A</v>
      </c>
      <c r="F265" t="e">
        <f>VLOOKUP(A265,Лист2!$A$2:$G$233,6,0)</f>
        <v>#N/A</v>
      </c>
      <c r="G265" t="e">
        <f>VLOOKUP(A265,Лист2!$A$2:$G$233,7,0)</f>
        <v>#N/A</v>
      </c>
      <c r="K265" t="s">
        <v>211</v>
      </c>
    </row>
    <row r="266" spans="1:11" x14ac:dyDescent="0.3">
      <c r="A266" t="s">
        <v>888</v>
      </c>
      <c r="B266" t="s">
        <v>889</v>
      </c>
      <c r="C266">
        <v>1</v>
      </c>
      <c r="E266" t="e">
        <f>VLOOKUP(A266,Лист2!$A$2:$G$233,5,0)</f>
        <v>#N/A</v>
      </c>
      <c r="F266" t="e">
        <f>VLOOKUP(A266,Лист2!$A$2:$G$233,6,0)</f>
        <v>#N/A</v>
      </c>
      <c r="G266" t="e">
        <f>VLOOKUP(A266,Лист2!$A$2:$G$233,7,0)</f>
        <v>#N/A</v>
      </c>
      <c r="K266" t="s">
        <v>211</v>
      </c>
    </row>
    <row r="267" spans="1:11" x14ac:dyDescent="0.3">
      <c r="A267" t="s">
        <v>890</v>
      </c>
      <c r="B267" t="s">
        <v>891</v>
      </c>
      <c r="C267">
        <v>1</v>
      </c>
      <c r="E267" t="e">
        <f>VLOOKUP(A267,Лист2!$A$2:$G$233,5,0)</f>
        <v>#N/A</v>
      </c>
      <c r="F267" t="e">
        <f>VLOOKUP(A267,Лист2!$A$2:$G$233,6,0)</f>
        <v>#N/A</v>
      </c>
      <c r="G267" t="e">
        <f>VLOOKUP(A267,Лист2!$A$2:$G$233,7,0)</f>
        <v>#N/A</v>
      </c>
      <c r="K267" t="s">
        <v>211</v>
      </c>
    </row>
    <row r="268" spans="1:11" x14ac:dyDescent="0.3">
      <c r="A268" t="s">
        <v>892</v>
      </c>
      <c r="B268" t="s">
        <v>893</v>
      </c>
      <c r="C268">
        <v>1</v>
      </c>
      <c r="E268" t="e">
        <f>VLOOKUP(A268,Лист2!$A$2:$G$233,5,0)</f>
        <v>#N/A</v>
      </c>
      <c r="F268" t="e">
        <f>VLOOKUP(A268,Лист2!$A$2:$G$233,6,0)</f>
        <v>#N/A</v>
      </c>
      <c r="G268" t="e">
        <f>VLOOKUP(A268,Лист2!$A$2:$G$233,7,0)</f>
        <v>#N/A</v>
      </c>
      <c r="K268" t="s">
        <v>211</v>
      </c>
    </row>
    <row r="269" spans="1:11" x14ac:dyDescent="0.3">
      <c r="A269" t="s">
        <v>894</v>
      </c>
      <c r="B269" t="s">
        <v>895</v>
      </c>
      <c r="C269">
        <v>1</v>
      </c>
      <c r="E269" t="e">
        <f>VLOOKUP(A269,Лист2!$A$2:$G$233,5,0)</f>
        <v>#N/A</v>
      </c>
      <c r="F269" t="e">
        <f>VLOOKUP(A269,Лист2!$A$2:$G$233,6,0)</f>
        <v>#N/A</v>
      </c>
      <c r="G269" t="e">
        <f>VLOOKUP(A269,Лист2!$A$2:$G$233,7,0)</f>
        <v>#N/A</v>
      </c>
      <c r="K269" t="s">
        <v>211</v>
      </c>
    </row>
    <row r="270" spans="1:11" x14ac:dyDescent="0.3">
      <c r="A270" t="s">
        <v>896</v>
      </c>
      <c r="B270" t="s">
        <v>897</v>
      </c>
      <c r="C270">
        <v>1</v>
      </c>
      <c r="E270" t="e">
        <f>VLOOKUP(A270,Лист2!$A$2:$G$233,5,0)</f>
        <v>#N/A</v>
      </c>
      <c r="F270" t="e">
        <f>VLOOKUP(A270,Лист2!$A$2:$G$233,6,0)</f>
        <v>#N/A</v>
      </c>
      <c r="G270" t="e">
        <f>VLOOKUP(A270,Лист2!$A$2:$G$233,7,0)</f>
        <v>#N/A</v>
      </c>
      <c r="K270" t="s">
        <v>211</v>
      </c>
    </row>
    <row r="271" spans="1:11" x14ac:dyDescent="0.3">
      <c r="A271" t="s">
        <v>898</v>
      </c>
      <c r="B271" t="s">
        <v>899</v>
      </c>
      <c r="C271">
        <v>1</v>
      </c>
      <c r="E271" t="e">
        <f>VLOOKUP(A271,Лист2!$A$2:$G$233,5,0)</f>
        <v>#N/A</v>
      </c>
      <c r="F271" t="e">
        <f>VLOOKUP(A271,Лист2!$A$2:$G$233,6,0)</f>
        <v>#N/A</v>
      </c>
      <c r="G271" t="e">
        <f>VLOOKUP(A271,Лист2!$A$2:$G$233,7,0)</f>
        <v>#N/A</v>
      </c>
      <c r="K271" t="s">
        <v>211</v>
      </c>
    </row>
    <row r="272" spans="1:11" x14ac:dyDescent="0.3">
      <c r="A272" t="s">
        <v>900</v>
      </c>
      <c r="B272" t="s">
        <v>901</v>
      </c>
      <c r="C272">
        <v>1</v>
      </c>
      <c r="E272" t="e">
        <f>VLOOKUP(A272,Лист2!$A$2:$G$233,5,0)</f>
        <v>#N/A</v>
      </c>
      <c r="F272" t="e">
        <f>VLOOKUP(A272,Лист2!$A$2:$G$233,6,0)</f>
        <v>#N/A</v>
      </c>
      <c r="G272" t="e">
        <f>VLOOKUP(A272,Лист2!$A$2:$G$233,7,0)</f>
        <v>#N/A</v>
      </c>
      <c r="K272" t="s">
        <v>211</v>
      </c>
    </row>
    <row r="273" spans="1:11" x14ac:dyDescent="0.3">
      <c r="A273" t="s">
        <v>902</v>
      </c>
      <c r="B273" t="s">
        <v>903</v>
      </c>
      <c r="C273">
        <v>1</v>
      </c>
      <c r="E273" t="e">
        <f>VLOOKUP(A273,Лист2!$A$2:$G$233,5,0)</f>
        <v>#N/A</v>
      </c>
      <c r="F273" t="e">
        <f>VLOOKUP(A273,Лист2!$A$2:$G$233,6,0)</f>
        <v>#N/A</v>
      </c>
      <c r="G273" t="e">
        <f>VLOOKUP(A273,Лист2!$A$2:$G$233,7,0)</f>
        <v>#N/A</v>
      </c>
      <c r="K273" t="s">
        <v>211</v>
      </c>
    </row>
    <row r="274" spans="1:11" x14ac:dyDescent="0.3">
      <c r="A274" t="s">
        <v>904</v>
      </c>
      <c r="B274" t="s">
        <v>905</v>
      </c>
      <c r="C274">
        <v>1</v>
      </c>
      <c r="E274" t="e">
        <f>VLOOKUP(A274,Лист2!$A$2:$G$233,5,0)</f>
        <v>#N/A</v>
      </c>
      <c r="F274" t="e">
        <f>VLOOKUP(A274,Лист2!$A$2:$G$233,6,0)</f>
        <v>#N/A</v>
      </c>
      <c r="G274" t="e">
        <f>VLOOKUP(A274,Лист2!$A$2:$G$233,7,0)</f>
        <v>#N/A</v>
      </c>
      <c r="K274" t="s">
        <v>211</v>
      </c>
    </row>
    <row r="275" spans="1:11" x14ac:dyDescent="0.3">
      <c r="A275" t="s">
        <v>906</v>
      </c>
      <c r="B275" t="s">
        <v>907</v>
      </c>
      <c r="C275">
        <v>1</v>
      </c>
      <c r="E275" t="e">
        <f>VLOOKUP(A275,Лист2!$A$2:$G$233,5,0)</f>
        <v>#N/A</v>
      </c>
      <c r="F275" t="e">
        <f>VLOOKUP(A275,Лист2!$A$2:$G$233,6,0)</f>
        <v>#N/A</v>
      </c>
      <c r="G275" t="e">
        <f>VLOOKUP(A275,Лист2!$A$2:$G$233,7,0)</f>
        <v>#N/A</v>
      </c>
      <c r="K275" t="s">
        <v>211</v>
      </c>
    </row>
    <row r="276" spans="1:11" x14ac:dyDescent="0.3">
      <c r="A276" t="s">
        <v>908</v>
      </c>
      <c r="B276" t="s">
        <v>909</v>
      </c>
      <c r="C276">
        <v>1</v>
      </c>
      <c r="E276" t="e">
        <f>VLOOKUP(A276,Лист2!$A$2:$G$233,5,0)</f>
        <v>#N/A</v>
      </c>
      <c r="F276" t="e">
        <f>VLOOKUP(A276,Лист2!$A$2:$G$233,6,0)</f>
        <v>#N/A</v>
      </c>
      <c r="G276" t="e">
        <f>VLOOKUP(A276,Лист2!$A$2:$G$233,7,0)</f>
        <v>#N/A</v>
      </c>
      <c r="K276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F3D4-2D5A-49E3-9C16-8A0AFC226244}">
  <dimension ref="A1:O247"/>
  <sheetViews>
    <sheetView workbookViewId="0">
      <selection activeCell="F19" sqref="F19"/>
    </sheetView>
  </sheetViews>
  <sheetFormatPr defaultRowHeight="14.4" x14ac:dyDescent="0.3"/>
  <cols>
    <col min="1" max="1" width="42.77734375" bestFit="1" customWidth="1"/>
    <col min="3" max="3" width="7.5546875" bestFit="1" customWidth="1"/>
    <col min="4" max="4" width="10" bestFit="1" customWidth="1"/>
    <col min="5" max="5" width="12" bestFit="1" customWidth="1"/>
    <col min="6" max="6" width="6.21875" bestFit="1" customWidth="1"/>
    <col min="7" max="7" width="7.77734375" bestFit="1" customWidth="1"/>
    <col min="8" max="8" width="5.33203125" bestFit="1" customWidth="1"/>
    <col min="9" max="9" width="10.44140625" bestFit="1" customWidth="1"/>
    <col min="10" max="10" width="11.77734375" bestFit="1" customWidth="1"/>
    <col min="11" max="11" width="12.33203125" bestFit="1" customWidth="1"/>
    <col min="12" max="12" width="5.6640625" bestFit="1" customWidth="1"/>
    <col min="13" max="13" width="6.21875" bestFit="1" customWidth="1"/>
    <col min="14" max="14" width="4" bestFit="1" customWidth="1"/>
    <col min="15" max="15" width="6.5546875" bestFit="1" customWidth="1"/>
  </cols>
  <sheetData>
    <row r="1" spans="1:15" x14ac:dyDescent="0.3">
      <c r="A1" t="s">
        <v>496</v>
      </c>
      <c r="B1" t="s">
        <v>497</v>
      </c>
      <c r="C1" t="s">
        <v>498</v>
      </c>
      <c r="D1" t="s">
        <v>499</v>
      </c>
      <c r="E1" t="s">
        <v>500</v>
      </c>
      <c r="F1" t="s">
        <v>501</v>
      </c>
      <c r="G1" t="s">
        <v>502</v>
      </c>
      <c r="H1" t="s">
        <v>503</v>
      </c>
      <c r="I1" t="s">
        <v>504</v>
      </c>
      <c r="J1" t="s">
        <v>505</v>
      </c>
      <c r="K1" t="s">
        <v>506</v>
      </c>
      <c r="L1" t="s">
        <v>507</v>
      </c>
      <c r="M1" t="s">
        <v>508</v>
      </c>
      <c r="N1" t="s">
        <v>509</v>
      </c>
      <c r="O1" t="s">
        <v>510</v>
      </c>
    </row>
    <row r="2" spans="1:15" x14ac:dyDescent="0.3">
      <c r="A2" t="s">
        <v>910</v>
      </c>
    </row>
    <row r="3" spans="1:15" x14ac:dyDescent="0.3">
      <c r="A3" t="s">
        <v>42</v>
      </c>
      <c r="B3" t="s">
        <v>514</v>
      </c>
      <c r="C3">
        <v>1</v>
      </c>
      <c r="E3">
        <v>0</v>
      </c>
      <c r="F3">
        <v>0</v>
      </c>
      <c r="G3">
        <v>0</v>
      </c>
      <c r="K3" t="s">
        <v>515</v>
      </c>
    </row>
    <row r="4" spans="1:15" x14ac:dyDescent="0.3">
      <c r="A4" t="s">
        <v>489</v>
      </c>
      <c r="B4" t="s">
        <v>516</v>
      </c>
      <c r="C4">
        <v>1</v>
      </c>
      <c r="E4">
        <v>0</v>
      </c>
      <c r="F4">
        <v>0</v>
      </c>
      <c r="G4">
        <v>0</v>
      </c>
      <c r="K4" t="s">
        <v>515</v>
      </c>
    </row>
    <row r="5" spans="1:15" x14ac:dyDescent="0.3">
      <c r="A5" t="s">
        <v>517</v>
      </c>
      <c r="B5" t="s">
        <v>518</v>
      </c>
      <c r="C5">
        <v>1</v>
      </c>
      <c r="K5" t="s">
        <v>515</v>
      </c>
    </row>
    <row r="6" spans="1:15" x14ac:dyDescent="0.3">
      <c r="A6" t="s">
        <v>519</v>
      </c>
      <c r="B6" t="s">
        <v>520</v>
      </c>
      <c r="C6">
        <v>1</v>
      </c>
      <c r="K6" t="s">
        <v>515</v>
      </c>
    </row>
    <row r="7" spans="1:15" x14ac:dyDescent="0.3">
      <c r="A7" t="s">
        <v>43</v>
      </c>
      <c r="B7" t="s">
        <v>521</v>
      </c>
      <c r="C7">
        <v>1</v>
      </c>
      <c r="E7">
        <v>0</v>
      </c>
      <c r="F7">
        <v>0</v>
      </c>
      <c r="G7" t="s">
        <v>911</v>
      </c>
      <c r="K7" t="s">
        <v>214</v>
      </c>
    </row>
    <row r="8" spans="1:15" x14ac:dyDescent="0.3">
      <c r="A8" t="s">
        <v>44</v>
      </c>
      <c r="B8" t="s">
        <v>522</v>
      </c>
      <c r="C8">
        <v>1</v>
      </c>
      <c r="E8">
        <v>0</v>
      </c>
      <c r="F8">
        <v>0</v>
      </c>
      <c r="G8">
        <v>0</v>
      </c>
      <c r="K8" t="s">
        <v>216</v>
      </c>
    </row>
    <row r="9" spans="1:15" x14ac:dyDescent="0.3">
      <c r="A9" t="s">
        <v>45</v>
      </c>
      <c r="B9" t="s">
        <v>523</v>
      </c>
      <c r="C9">
        <v>1</v>
      </c>
      <c r="E9">
        <v>0</v>
      </c>
      <c r="F9">
        <v>0</v>
      </c>
      <c r="G9">
        <v>0</v>
      </c>
      <c r="K9" t="s">
        <v>216</v>
      </c>
    </row>
    <row r="10" spans="1:15" x14ac:dyDescent="0.3">
      <c r="A10" t="s">
        <v>912</v>
      </c>
    </row>
    <row r="11" spans="1:15" x14ac:dyDescent="0.3">
      <c r="A11" t="s">
        <v>525</v>
      </c>
      <c r="B11" t="s">
        <v>526</v>
      </c>
      <c r="K11" t="s">
        <v>515</v>
      </c>
    </row>
    <row r="12" spans="1:15" x14ac:dyDescent="0.3">
      <c r="A12" t="s">
        <v>527</v>
      </c>
      <c r="B12" t="s">
        <v>528</v>
      </c>
      <c r="K12" t="s">
        <v>515</v>
      </c>
    </row>
    <row r="13" spans="1:15" x14ac:dyDescent="0.3">
      <c r="A13" t="s">
        <v>529</v>
      </c>
      <c r="B13" t="s">
        <v>530</v>
      </c>
      <c r="K13" t="s">
        <v>515</v>
      </c>
    </row>
    <row r="14" spans="1:15" x14ac:dyDescent="0.3">
      <c r="A14" t="s">
        <v>531</v>
      </c>
      <c r="B14" t="s">
        <v>532</v>
      </c>
      <c r="K14" t="s">
        <v>515</v>
      </c>
    </row>
    <row r="15" spans="1:15" x14ac:dyDescent="0.3">
      <c r="A15" t="s">
        <v>533</v>
      </c>
      <c r="B15" t="s">
        <v>534</v>
      </c>
      <c r="K15" t="s">
        <v>515</v>
      </c>
    </row>
    <row r="16" spans="1:15" x14ac:dyDescent="0.3">
      <c r="A16" t="s">
        <v>535</v>
      </c>
      <c r="B16" t="s">
        <v>536</v>
      </c>
      <c r="K16" t="s">
        <v>515</v>
      </c>
    </row>
    <row r="17" spans="1:11" x14ac:dyDescent="0.3">
      <c r="A17" t="s">
        <v>537</v>
      </c>
      <c r="B17" t="s">
        <v>538</v>
      </c>
      <c r="K17" t="s">
        <v>515</v>
      </c>
    </row>
    <row r="18" spans="1:11" x14ac:dyDescent="0.3">
      <c r="A18" t="s">
        <v>539</v>
      </c>
      <c r="B18" t="s">
        <v>540</v>
      </c>
      <c r="C18">
        <v>1</v>
      </c>
      <c r="K18" t="s">
        <v>541</v>
      </c>
    </row>
    <row r="19" spans="1:11" x14ac:dyDescent="0.3">
      <c r="A19" t="s">
        <v>542</v>
      </c>
      <c r="B19" t="s">
        <v>543</v>
      </c>
      <c r="C19">
        <v>1</v>
      </c>
      <c r="K19" t="s">
        <v>541</v>
      </c>
    </row>
    <row r="20" spans="1:11" x14ac:dyDescent="0.3">
      <c r="A20" t="s">
        <v>544</v>
      </c>
      <c r="B20" t="s">
        <v>545</v>
      </c>
      <c r="C20">
        <v>1</v>
      </c>
      <c r="K20" t="s">
        <v>541</v>
      </c>
    </row>
    <row r="21" spans="1:11" x14ac:dyDescent="0.3">
      <c r="A21" t="s">
        <v>546</v>
      </c>
      <c r="B21" t="s">
        <v>547</v>
      </c>
      <c r="C21">
        <v>1</v>
      </c>
      <c r="K21" t="s">
        <v>541</v>
      </c>
    </row>
    <row r="22" spans="1:11" x14ac:dyDescent="0.3">
      <c r="A22" t="s">
        <v>548</v>
      </c>
      <c r="B22" t="s">
        <v>549</v>
      </c>
      <c r="C22">
        <v>1</v>
      </c>
      <c r="K22" t="s">
        <v>541</v>
      </c>
    </row>
    <row r="23" spans="1:11" x14ac:dyDescent="0.3">
      <c r="A23" t="s">
        <v>550</v>
      </c>
      <c r="B23" t="s">
        <v>551</v>
      </c>
      <c r="C23">
        <v>1</v>
      </c>
      <c r="K23" t="s">
        <v>541</v>
      </c>
    </row>
    <row r="24" spans="1:11" x14ac:dyDescent="0.3">
      <c r="A24" t="s">
        <v>913</v>
      </c>
      <c r="E24">
        <v>0</v>
      </c>
      <c r="F24">
        <v>0</v>
      </c>
      <c r="G24">
        <v>0</v>
      </c>
    </row>
    <row r="25" spans="1:11" x14ac:dyDescent="0.3">
      <c r="A25" t="s">
        <v>46</v>
      </c>
      <c r="B25" t="s">
        <v>553</v>
      </c>
      <c r="E25">
        <v>1</v>
      </c>
      <c r="F25">
        <v>0</v>
      </c>
      <c r="G25">
        <v>0</v>
      </c>
      <c r="K25" t="s">
        <v>515</v>
      </c>
    </row>
    <row r="26" spans="1:11" x14ac:dyDescent="0.3">
      <c r="A26" t="s">
        <v>47</v>
      </c>
      <c r="B26" t="s">
        <v>554</v>
      </c>
      <c r="E26">
        <v>1</v>
      </c>
      <c r="F26">
        <v>0</v>
      </c>
      <c r="G26">
        <v>0</v>
      </c>
      <c r="K26" t="s">
        <v>515</v>
      </c>
    </row>
    <row r="27" spans="1:11" x14ac:dyDescent="0.3">
      <c r="A27" t="s">
        <v>555</v>
      </c>
      <c r="B27" t="s">
        <v>556</v>
      </c>
      <c r="E27">
        <v>327.67000000000206</v>
      </c>
      <c r="F27">
        <v>0</v>
      </c>
      <c r="G27" t="s">
        <v>914</v>
      </c>
      <c r="K27" t="s">
        <v>557</v>
      </c>
    </row>
    <row r="28" spans="1:11" x14ac:dyDescent="0.3">
      <c r="A28" t="s">
        <v>558</v>
      </c>
      <c r="B28" t="s">
        <v>559</v>
      </c>
      <c r="E28">
        <v>5.1000000000000005</v>
      </c>
      <c r="F28">
        <v>0</v>
      </c>
      <c r="G28" t="s">
        <v>915</v>
      </c>
      <c r="K28" t="s">
        <v>515</v>
      </c>
    </row>
    <row r="29" spans="1:11" x14ac:dyDescent="0.3">
      <c r="A29" t="s">
        <v>50</v>
      </c>
      <c r="B29" t="s">
        <v>560</v>
      </c>
      <c r="E29">
        <v>10</v>
      </c>
      <c r="F29">
        <v>0</v>
      </c>
      <c r="G29" t="s">
        <v>916</v>
      </c>
      <c r="K29" t="s">
        <v>214</v>
      </c>
    </row>
    <row r="30" spans="1:11" x14ac:dyDescent="0.3">
      <c r="A30" t="s">
        <v>561</v>
      </c>
      <c r="B30" t="s">
        <v>562</v>
      </c>
      <c r="E30">
        <v>91.01944444444436</v>
      </c>
      <c r="F30">
        <v>0</v>
      </c>
      <c r="G30" t="s">
        <v>917</v>
      </c>
      <c r="K30" t="s">
        <v>557</v>
      </c>
    </row>
    <row r="31" spans="1:11" x14ac:dyDescent="0.3">
      <c r="A31" t="s">
        <v>563</v>
      </c>
      <c r="B31" t="s">
        <v>564</v>
      </c>
      <c r="E31">
        <v>1</v>
      </c>
      <c r="F31">
        <v>0</v>
      </c>
      <c r="G31" t="s">
        <v>918</v>
      </c>
      <c r="K31" t="s">
        <v>214</v>
      </c>
    </row>
    <row r="32" spans="1:11" x14ac:dyDescent="0.3">
      <c r="A32" t="s">
        <v>919</v>
      </c>
      <c r="E32">
        <v>0</v>
      </c>
      <c r="F32">
        <v>0</v>
      </c>
      <c r="G32">
        <v>0</v>
      </c>
    </row>
    <row r="33" spans="1:11" x14ac:dyDescent="0.3">
      <c r="A33" t="s">
        <v>52</v>
      </c>
      <c r="B33" t="s">
        <v>566</v>
      </c>
      <c r="E33">
        <v>1</v>
      </c>
      <c r="F33">
        <v>0</v>
      </c>
      <c r="G33">
        <v>0</v>
      </c>
      <c r="K33" t="s">
        <v>216</v>
      </c>
    </row>
    <row r="34" spans="1:11" x14ac:dyDescent="0.3">
      <c r="A34" t="s">
        <v>53</v>
      </c>
      <c r="B34" t="s">
        <v>567</v>
      </c>
      <c r="E34">
        <v>1.2699999999999994</v>
      </c>
      <c r="F34">
        <v>0</v>
      </c>
      <c r="G34" t="s">
        <v>914</v>
      </c>
      <c r="K34" t="s">
        <v>568</v>
      </c>
    </row>
    <row r="35" spans="1:11" x14ac:dyDescent="0.3">
      <c r="A35" t="s">
        <v>54</v>
      </c>
      <c r="B35" t="s">
        <v>569</v>
      </c>
      <c r="E35">
        <v>4.0958750000000093</v>
      </c>
      <c r="F35">
        <v>0</v>
      </c>
      <c r="G35" t="s">
        <v>918</v>
      </c>
      <c r="K35" t="s">
        <v>557</v>
      </c>
    </row>
    <row r="36" spans="1:11" x14ac:dyDescent="0.3">
      <c r="A36" t="s">
        <v>55</v>
      </c>
      <c r="B36" t="s">
        <v>570</v>
      </c>
      <c r="E36">
        <v>0.19538461538461549</v>
      </c>
      <c r="F36">
        <v>0</v>
      </c>
      <c r="G36" t="s">
        <v>915</v>
      </c>
      <c r="K36" t="s">
        <v>568</v>
      </c>
    </row>
    <row r="37" spans="1:11" x14ac:dyDescent="0.3">
      <c r="A37" t="s">
        <v>56</v>
      </c>
      <c r="B37" t="s">
        <v>571</v>
      </c>
      <c r="E37">
        <v>0.84666666666666979</v>
      </c>
      <c r="F37">
        <v>0</v>
      </c>
      <c r="G37" t="s">
        <v>916</v>
      </c>
      <c r="K37" t="s">
        <v>568</v>
      </c>
    </row>
    <row r="38" spans="1:11" x14ac:dyDescent="0.3">
      <c r="A38" t="s">
        <v>57</v>
      </c>
      <c r="B38" t="s">
        <v>572</v>
      </c>
      <c r="E38">
        <v>0.15740740740740761</v>
      </c>
      <c r="F38">
        <v>0</v>
      </c>
      <c r="G38" t="s">
        <v>916</v>
      </c>
      <c r="K38" t="s">
        <v>515</v>
      </c>
    </row>
    <row r="39" spans="1:11" x14ac:dyDescent="0.3">
      <c r="A39" t="s">
        <v>58</v>
      </c>
      <c r="B39" t="s">
        <v>573</v>
      </c>
      <c r="E39">
        <v>1</v>
      </c>
      <c r="F39">
        <v>0</v>
      </c>
      <c r="G39" t="s">
        <v>916</v>
      </c>
      <c r="K39" t="s">
        <v>515</v>
      </c>
    </row>
    <row r="40" spans="1:11" x14ac:dyDescent="0.3">
      <c r="A40" t="s">
        <v>59</v>
      </c>
      <c r="B40" t="s">
        <v>574</v>
      </c>
      <c r="E40">
        <v>1</v>
      </c>
      <c r="F40">
        <v>40</v>
      </c>
      <c r="G40" t="s">
        <v>917</v>
      </c>
      <c r="K40" t="s">
        <v>515</v>
      </c>
    </row>
    <row r="41" spans="1:11" x14ac:dyDescent="0.3">
      <c r="A41" t="s">
        <v>60</v>
      </c>
      <c r="B41" t="s">
        <v>575</v>
      </c>
      <c r="E41">
        <v>1</v>
      </c>
      <c r="F41">
        <v>40</v>
      </c>
      <c r="G41" t="s">
        <v>917</v>
      </c>
      <c r="K41" t="s">
        <v>515</v>
      </c>
    </row>
    <row r="42" spans="1:11" x14ac:dyDescent="0.3">
      <c r="A42" t="s">
        <v>61</v>
      </c>
      <c r="B42" t="s">
        <v>576</v>
      </c>
      <c r="E42">
        <v>1</v>
      </c>
      <c r="F42">
        <v>40</v>
      </c>
      <c r="G42" t="s">
        <v>917</v>
      </c>
      <c r="K42" t="s">
        <v>515</v>
      </c>
    </row>
    <row r="43" spans="1:11" x14ac:dyDescent="0.3">
      <c r="A43" t="s">
        <v>62</v>
      </c>
      <c r="B43" t="s">
        <v>577</v>
      </c>
      <c r="E43">
        <v>1</v>
      </c>
      <c r="F43">
        <v>40</v>
      </c>
      <c r="G43" t="s">
        <v>917</v>
      </c>
      <c r="K43" t="s">
        <v>515</v>
      </c>
    </row>
    <row r="44" spans="1:11" x14ac:dyDescent="0.3">
      <c r="A44" t="s">
        <v>63</v>
      </c>
      <c r="B44" t="s">
        <v>578</v>
      </c>
      <c r="E44">
        <v>1</v>
      </c>
      <c r="F44">
        <v>0</v>
      </c>
      <c r="G44">
        <v>0</v>
      </c>
      <c r="K44" t="s">
        <v>216</v>
      </c>
    </row>
    <row r="45" spans="1:11" x14ac:dyDescent="0.3">
      <c r="A45" t="s">
        <v>64</v>
      </c>
      <c r="B45" t="s">
        <v>579</v>
      </c>
      <c r="E45">
        <v>1</v>
      </c>
      <c r="F45">
        <v>0</v>
      </c>
      <c r="G45">
        <v>0</v>
      </c>
      <c r="K45" t="s">
        <v>216</v>
      </c>
    </row>
    <row r="46" spans="1:11" x14ac:dyDescent="0.3">
      <c r="A46" t="s">
        <v>65</v>
      </c>
      <c r="B46" t="s">
        <v>580</v>
      </c>
      <c r="E46">
        <v>1</v>
      </c>
      <c r="F46">
        <v>0</v>
      </c>
      <c r="G46">
        <v>0</v>
      </c>
      <c r="K46" t="s">
        <v>214</v>
      </c>
    </row>
    <row r="47" spans="1:11" x14ac:dyDescent="0.3">
      <c r="A47" t="s">
        <v>66</v>
      </c>
      <c r="B47" t="s">
        <v>581</v>
      </c>
      <c r="E47">
        <v>1</v>
      </c>
      <c r="F47">
        <v>0</v>
      </c>
      <c r="G47">
        <v>0</v>
      </c>
      <c r="K47" t="s">
        <v>214</v>
      </c>
    </row>
    <row r="48" spans="1:11" x14ac:dyDescent="0.3">
      <c r="A48" t="s">
        <v>67</v>
      </c>
      <c r="B48" t="s">
        <v>582</v>
      </c>
      <c r="C48">
        <v>1</v>
      </c>
      <c r="E48">
        <v>327.67000000000206</v>
      </c>
      <c r="F48">
        <v>0</v>
      </c>
      <c r="G48" t="s">
        <v>914</v>
      </c>
      <c r="K48" t="s">
        <v>557</v>
      </c>
    </row>
    <row r="49" spans="1:11" x14ac:dyDescent="0.3">
      <c r="A49" t="s">
        <v>920</v>
      </c>
      <c r="E49">
        <v>0</v>
      </c>
      <c r="F49">
        <v>0</v>
      </c>
      <c r="G49">
        <v>0</v>
      </c>
    </row>
    <row r="50" spans="1:11" x14ac:dyDescent="0.3">
      <c r="A50" t="s">
        <v>68</v>
      </c>
      <c r="B50" t="s">
        <v>584</v>
      </c>
      <c r="C50">
        <v>1</v>
      </c>
      <c r="E50">
        <v>1</v>
      </c>
      <c r="F50">
        <v>0</v>
      </c>
      <c r="G50">
        <v>0</v>
      </c>
      <c r="K50" t="s">
        <v>515</v>
      </c>
    </row>
    <row r="51" spans="1:11" x14ac:dyDescent="0.3">
      <c r="A51" t="s">
        <v>69</v>
      </c>
      <c r="B51" t="s">
        <v>585</v>
      </c>
      <c r="C51">
        <v>1</v>
      </c>
      <c r="E51">
        <v>655.35000000001821</v>
      </c>
      <c r="F51">
        <v>0</v>
      </c>
      <c r="G51" t="s">
        <v>914</v>
      </c>
      <c r="K51" t="s">
        <v>214</v>
      </c>
    </row>
    <row r="52" spans="1:11" x14ac:dyDescent="0.3">
      <c r="A52" t="s">
        <v>70</v>
      </c>
      <c r="B52" t="s">
        <v>586</v>
      </c>
      <c r="C52">
        <v>1</v>
      </c>
      <c r="E52">
        <v>1</v>
      </c>
      <c r="F52">
        <v>0</v>
      </c>
      <c r="G52" t="s">
        <v>911</v>
      </c>
      <c r="K52" t="s">
        <v>214</v>
      </c>
    </row>
    <row r="53" spans="1:11" x14ac:dyDescent="0.3">
      <c r="A53" t="s">
        <v>587</v>
      </c>
      <c r="B53" t="s">
        <v>588</v>
      </c>
      <c r="C53">
        <v>1</v>
      </c>
      <c r="E53">
        <v>1</v>
      </c>
      <c r="F53">
        <v>0</v>
      </c>
      <c r="G53">
        <v>0</v>
      </c>
      <c r="K53" t="s">
        <v>515</v>
      </c>
    </row>
    <row r="54" spans="1:11" x14ac:dyDescent="0.3">
      <c r="A54" t="s">
        <v>589</v>
      </c>
      <c r="B54" t="s">
        <v>590</v>
      </c>
      <c r="C54">
        <v>1</v>
      </c>
      <c r="E54">
        <v>1</v>
      </c>
      <c r="F54">
        <v>0</v>
      </c>
      <c r="G54" t="s">
        <v>915</v>
      </c>
      <c r="K54" t="s">
        <v>214</v>
      </c>
    </row>
    <row r="55" spans="1:11" x14ac:dyDescent="0.3">
      <c r="A55" t="s">
        <v>591</v>
      </c>
      <c r="B55" t="s">
        <v>592</v>
      </c>
      <c r="C55">
        <v>1</v>
      </c>
      <c r="E55">
        <v>65535.000000001804</v>
      </c>
      <c r="F55">
        <v>0</v>
      </c>
      <c r="G55">
        <v>0</v>
      </c>
      <c r="K55" t="s">
        <v>214</v>
      </c>
    </row>
    <row r="56" spans="1:11" x14ac:dyDescent="0.3">
      <c r="A56" t="s">
        <v>593</v>
      </c>
      <c r="B56" t="s">
        <v>594</v>
      </c>
      <c r="C56">
        <v>1</v>
      </c>
      <c r="E56">
        <v>91.01944444444436</v>
      </c>
      <c r="F56">
        <v>0</v>
      </c>
      <c r="G56" t="s">
        <v>917</v>
      </c>
      <c r="K56" t="s">
        <v>557</v>
      </c>
    </row>
    <row r="57" spans="1:11" x14ac:dyDescent="0.3">
      <c r="A57" t="s">
        <v>595</v>
      </c>
      <c r="B57" t="s">
        <v>596</v>
      </c>
      <c r="C57">
        <v>1</v>
      </c>
      <c r="E57">
        <v>1</v>
      </c>
      <c r="F57">
        <v>0</v>
      </c>
      <c r="G57" t="s">
        <v>918</v>
      </c>
      <c r="K57" t="s">
        <v>214</v>
      </c>
    </row>
    <row r="58" spans="1:11" x14ac:dyDescent="0.3">
      <c r="A58" t="s">
        <v>921</v>
      </c>
      <c r="E58">
        <v>0</v>
      </c>
      <c r="F58">
        <v>0</v>
      </c>
      <c r="G58">
        <v>0</v>
      </c>
    </row>
    <row r="59" spans="1:11" x14ac:dyDescent="0.3">
      <c r="A59" t="s">
        <v>71</v>
      </c>
      <c r="B59" t="s">
        <v>598</v>
      </c>
      <c r="C59">
        <v>1</v>
      </c>
      <c r="E59">
        <v>1</v>
      </c>
      <c r="F59">
        <v>0</v>
      </c>
      <c r="G59">
        <v>0</v>
      </c>
      <c r="K59" t="s">
        <v>557</v>
      </c>
    </row>
    <row r="60" spans="1:11" x14ac:dyDescent="0.3">
      <c r="A60" t="s">
        <v>72</v>
      </c>
      <c r="B60" t="s">
        <v>599</v>
      </c>
      <c r="C60">
        <v>1</v>
      </c>
      <c r="E60">
        <v>1</v>
      </c>
      <c r="F60">
        <v>0</v>
      </c>
      <c r="G60">
        <v>0</v>
      </c>
      <c r="K60" t="s">
        <v>557</v>
      </c>
    </row>
    <row r="61" spans="1:11" x14ac:dyDescent="0.3">
      <c r="A61" t="s">
        <v>74</v>
      </c>
      <c r="B61" t="s">
        <v>600</v>
      </c>
      <c r="C61">
        <v>1</v>
      </c>
      <c r="E61">
        <v>1</v>
      </c>
      <c r="F61">
        <v>0</v>
      </c>
      <c r="G61">
        <v>0</v>
      </c>
      <c r="K61" t="s">
        <v>515</v>
      </c>
    </row>
    <row r="62" spans="1:11" x14ac:dyDescent="0.3">
      <c r="A62" t="s">
        <v>601</v>
      </c>
      <c r="E62">
        <v>0</v>
      </c>
      <c r="F62">
        <v>0</v>
      </c>
      <c r="G62">
        <v>0</v>
      </c>
    </row>
    <row r="63" spans="1:11" x14ac:dyDescent="0.3">
      <c r="A63" t="s">
        <v>75</v>
      </c>
      <c r="B63" t="s">
        <v>602</v>
      </c>
      <c r="E63">
        <v>1</v>
      </c>
      <c r="F63">
        <v>0</v>
      </c>
      <c r="G63">
        <v>0</v>
      </c>
      <c r="K63" t="s">
        <v>216</v>
      </c>
    </row>
    <row r="64" spans="1:11" x14ac:dyDescent="0.3">
      <c r="A64" t="s">
        <v>76</v>
      </c>
      <c r="B64" t="s">
        <v>603</v>
      </c>
      <c r="E64">
        <v>1</v>
      </c>
      <c r="F64">
        <v>0</v>
      </c>
      <c r="G64">
        <v>0</v>
      </c>
      <c r="K64" t="s">
        <v>216</v>
      </c>
    </row>
    <row r="65" spans="1:11" x14ac:dyDescent="0.3">
      <c r="A65" t="s">
        <v>77</v>
      </c>
      <c r="B65" t="s">
        <v>604</v>
      </c>
      <c r="E65">
        <v>1</v>
      </c>
      <c r="F65">
        <v>0</v>
      </c>
      <c r="G65">
        <v>0</v>
      </c>
      <c r="K65" t="s">
        <v>557</v>
      </c>
    </row>
    <row r="66" spans="1:11" x14ac:dyDescent="0.3">
      <c r="A66" t="s">
        <v>78</v>
      </c>
      <c r="B66" t="s">
        <v>605</v>
      </c>
      <c r="E66">
        <v>1</v>
      </c>
      <c r="F66">
        <v>0</v>
      </c>
      <c r="G66">
        <v>0</v>
      </c>
      <c r="K66" t="s">
        <v>557</v>
      </c>
    </row>
    <row r="67" spans="1:11" x14ac:dyDescent="0.3">
      <c r="A67" t="s">
        <v>79</v>
      </c>
      <c r="B67" t="s">
        <v>606</v>
      </c>
      <c r="E67">
        <v>1</v>
      </c>
      <c r="F67">
        <v>0</v>
      </c>
      <c r="G67">
        <v>0</v>
      </c>
      <c r="K67" t="s">
        <v>515</v>
      </c>
    </row>
    <row r="68" spans="1:11" x14ac:dyDescent="0.3">
      <c r="A68" t="s">
        <v>81</v>
      </c>
      <c r="B68" t="s">
        <v>607</v>
      </c>
      <c r="C68">
        <v>1</v>
      </c>
      <c r="E68">
        <v>1</v>
      </c>
      <c r="F68">
        <v>0</v>
      </c>
      <c r="G68">
        <v>0</v>
      </c>
      <c r="K68" t="s">
        <v>557</v>
      </c>
    </row>
    <row r="69" spans="1:11" x14ac:dyDescent="0.3">
      <c r="A69" t="s">
        <v>82</v>
      </c>
      <c r="B69" t="s">
        <v>608</v>
      </c>
      <c r="C69">
        <v>1</v>
      </c>
      <c r="E69">
        <v>1</v>
      </c>
      <c r="F69">
        <v>0</v>
      </c>
      <c r="G69">
        <v>0</v>
      </c>
      <c r="K69" t="s">
        <v>557</v>
      </c>
    </row>
    <row r="70" spans="1:11" x14ac:dyDescent="0.3">
      <c r="A70" t="s">
        <v>83</v>
      </c>
      <c r="B70" t="s">
        <v>609</v>
      </c>
      <c r="C70">
        <v>1</v>
      </c>
      <c r="E70">
        <v>1</v>
      </c>
      <c r="F70">
        <v>0</v>
      </c>
      <c r="G70">
        <v>0</v>
      </c>
      <c r="K70" t="s">
        <v>557</v>
      </c>
    </row>
    <row r="71" spans="1:11" x14ac:dyDescent="0.3">
      <c r="A71" t="s">
        <v>84</v>
      </c>
      <c r="B71" t="s">
        <v>610</v>
      </c>
      <c r="C71">
        <v>1</v>
      </c>
      <c r="E71">
        <v>1</v>
      </c>
      <c r="F71">
        <v>0</v>
      </c>
      <c r="G71">
        <v>0</v>
      </c>
      <c r="K71" t="s">
        <v>211</v>
      </c>
    </row>
    <row r="72" spans="1:11" x14ac:dyDescent="0.3">
      <c r="A72" t="s">
        <v>85</v>
      </c>
      <c r="B72" t="s">
        <v>611</v>
      </c>
      <c r="E72">
        <v>1</v>
      </c>
      <c r="F72">
        <v>0</v>
      </c>
      <c r="G72">
        <v>0</v>
      </c>
      <c r="K72" t="s">
        <v>211</v>
      </c>
    </row>
    <row r="73" spans="1:11" x14ac:dyDescent="0.3">
      <c r="A73" t="s">
        <v>86</v>
      </c>
      <c r="B73" t="s">
        <v>612</v>
      </c>
      <c r="E73">
        <v>100</v>
      </c>
      <c r="F73">
        <v>0</v>
      </c>
      <c r="G73" t="s">
        <v>922</v>
      </c>
      <c r="K73" t="s">
        <v>613</v>
      </c>
    </row>
    <row r="74" spans="1:11" x14ac:dyDescent="0.3">
      <c r="A74" t="s">
        <v>87</v>
      </c>
      <c r="B74" t="s">
        <v>614</v>
      </c>
      <c r="E74">
        <v>1</v>
      </c>
      <c r="F74">
        <v>0</v>
      </c>
      <c r="G74" t="s">
        <v>917</v>
      </c>
      <c r="K74" t="s">
        <v>211</v>
      </c>
    </row>
    <row r="75" spans="1:11" x14ac:dyDescent="0.3">
      <c r="A75" t="s">
        <v>88</v>
      </c>
      <c r="B75" t="s">
        <v>615</v>
      </c>
      <c r="E75">
        <v>1</v>
      </c>
      <c r="F75">
        <v>0</v>
      </c>
      <c r="G75" t="s">
        <v>917</v>
      </c>
      <c r="K75" t="s">
        <v>211</v>
      </c>
    </row>
    <row r="76" spans="1:11" x14ac:dyDescent="0.3">
      <c r="A76" t="s">
        <v>616</v>
      </c>
      <c r="E76">
        <v>0</v>
      </c>
      <c r="F76">
        <v>0</v>
      </c>
      <c r="G76">
        <v>0</v>
      </c>
    </row>
    <row r="77" spans="1:11" x14ac:dyDescent="0.3">
      <c r="A77" t="s">
        <v>89</v>
      </c>
      <c r="B77" t="s">
        <v>617</v>
      </c>
      <c r="E77">
        <v>1</v>
      </c>
      <c r="F77">
        <v>0</v>
      </c>
      <c r="G77">
        <v>0</v>
      </c>
      <c r="K77" t="s">
        <v>216</v>
      </c>
    </row>
    <row r="78" spans="1:11" x14ac:dyDescent="0.3">
      <c r="A78" t="s">
        <v>90</v>
      </c>
      <c r="B78" t="s">
        <v>618</v>
      </c>
      <c r="E78">
        <v>1</v>
      </c>
      <c r="F78">
        <v>0</v>
      </c>
      <c r="G78">
        <v>0</v>
      </c>
      <c r="K78" t="s">
        <v>216</v>
      </c>
    </row>
    <row r="79" spans="1:11" x14ac:dyDescent="0.3">
      <c r="A79" t="s">
        <v>91</v>
      </c>
      <c r="B79" t="s">
        <v>619</v>
      </c>
      <c r="E79">
        <v>1</v>
      </c>
      <c r="F79">
        <v>0</v>
      </c>
      <c r="G79">
        <v>0</v>
      </c>
      <c r="K79" t="s">
        <v>557</v>
      </c>
    </row>
    <row r="80" spans="1:11" x14ac:dyDescent="0.3">
      <c r="A80" t="s">
        <v>92</v>
      </c>
      <c r="B80" t="s">
        <v>620</v>
      </c>
      <c r="E80">
        <v>1</v>
      </c>
      <c r="F80">
        <v>0</v>
      </c>
      <c r="G80">
        <v>0</v>
      </c>
      <c r="K80" t="s">
        <v>557</v>
      </c>
    </row>
    <row r="81" spans="1:11" x14ac:dyDescent="0.3">
      <c r="A81" t="s">
        <v>93</v>
      </c>
      <c r="B81" t="s">
        <v>621</v>
      </c>
      <c r="E81">
        <v>1</v>
      </c>
      <c r="F81">
        <v>0</v>
      </c>
      <c r="G81">
        <v>0</v>
      </c>
      <c r="K81" t="s">
        <v>515</v>
      </c>
    </row>
    <row r="82" spans="1:11" x14ac:dyDescent="0.3">
      <c r="A82" t="s">
        <v>95</v>
      </c>
      <c r="B82" t="s">
        <v>622</v>
      </c>
      <c r="C82">
        <v>1</v>
      </c>
      <c r="E82">
        <v>1</v>
      </c>
      <c r="F82">
        <v>0</v>
      </c>
      <c r="G82">
        <v>0</v>
      </c>
      <c r="K82" t="s">
        <v>557</v>
      </c>
    </row>
    <row r="83" spans="1:11" x14ac:dyDescent="0.3">
      <c r="A83" t="s">
        <v>96</v>
      </c>
      <c r="B83" t="s">
        <v>623</v>
      </c>
      <c r="C83">
        <v>1</v>
      </c>
      <c r="E83">
        <v>1</v>
      </c>
      <c r="F83">
        <v>0</v>
      </c>
      <c r="G83">
        <v>0</v>
      </c>
      <c r="K83" t="s">
        <v>557</v>
      </c>
    </row>
    <row r="84" spans="1:11" x14ac:dyDescent="0.3">
      <c r="A84" t="s">
        <v>97</v>
      </c>
      <c r="B84" t="s">
        <v>624</v>
      </c>
      <c r="C84">
        <v>1</v>
      </c>
      <c r="E84">
        <v>1</v>
      </c>
      <c r="F84">
        <v>0</v>
      </c>
      <c r="G84">
        <v>0</v>
      </c>
      <c r="K84" t="s">
        <v>557</v>
      </c>
    </row>
    <row r="85" spans="1:11" x14ac:dyDescent="0.3">
      <c r="A85" t="s">
        <v>98</v>
      </c>
      <c r="B85" t="s">
        <v>625</v>
      </c>
      <c r="C85">
        <v>1</v>
      </c>
      <c r="E85">
        <v>1</v>
      </c>
      <c r="F85">
        <v>0</v>
      </c>
      <c r="G85">
        <v>0</v>
      </c>
      <c r="K85" t="s">
        <v>211</v>
      </c>
    </row>
    <row r="86" spans="1:11" x14ac:dyDescent="0.3">
      <c r="A86" t="s">
        <v>99</v>
      </c>
      <c r="B86" t="s">
        <v>626</v>
      </c>
      <c r="E86">
        <v>1</v>
      </c>
      <c r="F86">
        <v>0</v>
      </c>
      <c r="G86">
        <v>0</v>
      </c>
      <c r="K86" t="s">
        <v>211</v>
      </c>
    </row>
    <row r="87" spans="1:11" x14ac:dyDescent="0.3">
      <c r="A87" t="s">
        <v>100</v>
      </c>
      <c r="B87" t="s">
        <v>627</v>
      </c>
      <c r="E87">
        <v>100</v>
      </c>
      <c r="F87">
        <v>0</v>
      </c>
      <c r="G87" t="s">
        <v>922</v>
      </c>
      <c r="K87" t="s">
        <v>613</v>
      </c>
    </row>
    <row r="88" spans="1:11" x14ac:dyDescent="0.3">
      <c r="A88" t="s">
        <v>101</v>
      </c>
      <c r="B88" t="s">
        <v>628</v>
      </c>
      <c r="E88">
        <v>1</v>
      </c>
      <c r="F88">
        <v>0</v>
      </c>
      <c r="G88" t="s">
        <v>917</v>
      </c>
      <c r="K88" t="s">
        <v>211</v>
      </c>
    </row>
    <row r="89" spans="1:11" x14ac:dyDescent="0.3">
      <c r="A89" t="s">
        <v>102</v>
      </c>
      <c r="B89" t="s">
        <v>629</v>
      </c>
      <c r="E89">
        <v>1</v>
      </c>
      <c r="F89">
        <v>0</v>
      </c>
      <c r="G89" t="s">
        <v>917</v>
      </c>
      <c r="K89" t="s">
        <v>211</v>
      </c>
    </row>
    <row r="90" spans="1:11" x14ac:dyDescent="0.3">
      <c r="A90" t="s">
        <v>923</v>
      </c>
    </row>
    <row r="91" spans="1:11" x14ac:dyDescent="0.3">
      <c r="A91" t="s">
        <v>103</v>
      </c>
      <c r="B91" t="s">
        <v>631</v>
      </c>
      <c r="E91">
        <v>1</v>
      </c>
      <c r="F91">
        <v>0</v>
      </c>
      <c r="G91">
        <v>0</v>
      </c>
      <c r="K91" t="s">
        <v>515</v>
      </c>
    </row>
    <row r="92" spans="1:11" x14ac:dyDescent="0.3">
      <c r="A92" t="s">
        <v>104</v>
      </c>
      <c r="B92" t="s">
        <v>632</v>
      </c>
      <c r="E92">
        <v>1</v>
      </c>
      <c r="F92">
        <v>0</v>
      </c>
      <c r="G92">
        <v>0</v>
      </c>
      <c r="K92" t="s">
        <v>515</v>
      </c>
    </row>
    <row r="93" spans="1:11" x14ac:dyDescent="0.3">
      <c r="A93" t="s">
        <v>105</v>
      </c>
      <c r="B93" t="s">
        <v>633</v>
      </c>
      <c r="E93">
        <v>1</v>
      </c>
      <c r="F93">
        <v>0</v>
      </c>
      <c r="G93">
        <v>0</v>
      </c>
      <c r="K93" t="s">
        <v>214</v>
      </c>
    </row>
    <row r="94" spans="1:11" x14ac:dyDescent="0.3">
      <c r="A94" t="s">
        <v>106</v>
      </c>
      <c r="B94" t="s">
        <v>634</v>
      </c>
      <c r="E94">
        <v>1</v>
      </c>
      <c r="F94">
        <v>0</v>
      </c>
      <c r="G94">
        <v>0</v>
      </c>
      <c r="K94" t="s">
        <v>214</v>
      </c>
    </row>
    <row r="95" spans="1:11" x14ac:dyDescent="0.3">
      <c r="A95" t="s">
        <v>107</v>
      </c>
      <c r="B95" t="s">
        <v>635</v>
      </c>
      <c r="E95">
        <v>1</v>
      </c>
      <c r="F95">
        <v>0</v>
      </c>
      <c r="G95">
        <v>0</v>
      </c>
      <c r="K95" t="s">
        <v>214</v>
      </c>
    </row>
    <row r="96" spans="1:11" x14ac:dyDescent="0.3">
      <c r="A96" t="s">
        <v>636</v>
      </c>
      <c r="B96" t="s">
        <v>637</v>
      </c>
      <c r="E96">
        <v>1</v>
      </c>
      <c r="F96">
        <v>0</v>
      </c>
      <c r="G96">
        <v>0</v>
      </c>
      <c r="K96" t="s">
        <v>515</v>
      </c>
    </row>
    <row r="97" spans="1:11" x14ac:dyDescent="0.3">
      <c r="A97" t="s">
        <v>638</v>
      </c>
      <c r="B97" t="s">
        <v>639</v>
      </c>
      <c r="C97">
        <v>1</v>
      </c>
      <c r="E97">
        <v>1</v>
      </c>
      <c r="F97">
        <v>0</v>
      </c>
      <c r="G97" t="s">
        <v>911</v>
      </c>
      <c r="K97" t="s">
        <v>214</v>
      </c>
    </row>
    <row r="98" spans="1:11" x14ac:dyDescent="0.3">
      <c r="A98" t="s">
        <v>640</v>
      </c>
      <c r="B98" t="s">
        <v>641</v>
      </c>
      <c r="C98">
        <v>1</v>
      </c>
      <c r="K98" t="s">
        <v>214</v>
      </c>
    </row>
    <row r="99" spans="1:11" x14ac:dyDescent="0.3">
      <c r="A99" t="s">
        <v>924</v>
      </c>
    </row>
    <row r="100" spans="1:11" x14ac:dyDescent="0.3">
      <c r="A100" t="s">
        <v>114</v>
      </c>
      <c r="B100" t="s">
        <v>643</v>
      </c>
      <c r="C100">
        <v>1</v>
      </c>
      <c r="E100">
        <v>1</v>
      </c>
      <c r="F100">
        <v>0</v>
      </c>
      <c r="G100" t="s">
        <v>925</v>
      </c>
      <c r="K100" t="s">
        <v>214</v>
      </c>
    </row>
    <row r="101" spans="1:11" x14ac:dyDescent="0.3">
      <c r="A101" t="s">
        <v>115</v>
      </c>
      <c r="B101" t="s">
        <v>644</v>
      </c>
      <c r="C101">
        <v>1</v>
      </c>
      <c r="E101">
        <v>1</v>
      </c>
      <c r="F101">
        <v>0</v>
      </c>
      <c r="G101" t="s">
        <v>925</v>
      </c>
      <c r="K101" t="s">
        <v>214</v>
      </c>
    </row>
    <row r="102" spans="1:11" x14ac:dyDescent="0.3">
      <c r="A102" t="s">
        <v>116</v>
      </c>
      <c r="B102" t="s">
        <v>645</v>
      </c>
      <c r="C102">
        <v>1</v>
      </c>
      <c r="E102">
        <v>1</v>
      </c>
      <c r="F102">
        <v>0</v>
      </c>
      <c r="G102" t="s">
        <v>925</v>
      </c>
      <c r="K102" t="s">
        <v>214</v>
      </c>
    </row>
    <row r="103" spans="1:11" x14ac:dyDescent="0.3">
      <c r="A103" t="s">
        <v>117</v>
      </c>
      <c r="B103" t="s">
        <v>646</v>
      </c>
      <c r="C103">
        <v>1</v>
      </c>
      <c r="E103">
        <v>1</v>
      </c>
      <c r="F103">
        <v>0</v>
      </c>
      <c r="G103" t="s">
        <v>911</v>
      </c>
      <c r="K103" t="s">
        <v>214</v>
      </c>
    </row>
    <row r="104" spans="1:11" x14ac:dyDescent="0.3">
      <c r="A104" t="s">
        <v>118</v>
      </c>
      <c r="B104" t="s">
        <v>647</v>
      </c>
      <c r="C104">
        <v>1</v>
      </c>
      <c r="E104">
        <v>1</v>
      </c>
      <c r="F104">
        <v>0</v>
      </c>
      <c r="G104" t="s">
        <v>926</v>
      </c>
      <c r="K104" t="s">
        <v>214</v>
      </c>
    </row>
    <row r="105" spans="1:11" x14ac:dyDescent="0.3">
      <c r="A105" t="s">
        <v>119</v>
      </c>
      <c r="B105" t="s">
        <v>648</v>
      </c>
      <c r="C105">
        <v>1</v>
      </c>
      <c r="E105">
        <v>1</v>
      </c>
      <c r="F105">
        <v>0</v>
      </c>
      <c r="G105" t="s">
        <v>926</v>
      </c>
      <c r="K105" t="s">
        <v>214</v>
      </c>
    </row>
    <row r="106" spans="1:11" x14ac:dyDescent="0.3">
      <c r="A106" t="s">
        <v>120</v>
      </c>
      <c r="B106" t="s">
        <v>649</v>
      </c>
      <c r="C106">
        <v>1</v>
      </c>
      <c r="E106">
        <v>1</v>
      </c>
      <c r="F106">
        <v>0</v>
      </c>
      <c r="G106" t="s">
        <v>926</v>
      </c>
      <c r="K106" t="s">
        <v>214</v>
      </c>
    </row>
    <row r="107" spans="1:11" x14ac:dyDescent="0.3">
      <c r="A107" t="s">
        <v>121</v>
      </c>
      <c r="B107" t="s">
        <v>650</v>
      </c>
      <c r="C107">
        <v>1</v>
      </c>
      <c r="E107">
        <v>1</v>
      </c>
      <c r="F107">
        <v>0</v>
      </c>
      <c r="G107" t="s">
        <v>926</v>
      </c>
      <c r="K107" t="s">
        <v>214</v>
      </c>
    </row>
    <row r="108" spans="1:11" x14ac:dyDescent="0.3">
      <c r="A108" t="s">
        <v>122</v>
      </c>
      <c r="B108" t="s">
        <v>651</v>
      </c>
      <c r="C108">
        <v>1</v>
      </c>
      <c r="E108">
        <v>1</v>
      </c>
      <c r="F108">
        <v>0</v>
      </c>
      <c r="G108">
        <v>0</v>
      </c>
      <c r="K108" t="s">
        <v>214</v>
      </c>
    </row>
    <row r="109" spans="1:11" x14ac:dyDescent="0.3">
      <c r="A109" t="s">
        <v>123</v>
      </c>
      <c r="B109" t="s">
        <v>652</v>
      </c>
      <c r="C109">
        <v>1</v>
      </c>
      <c r="E109">
        <v>1</v>
      </c>
      <c r="F109">
        <v>0</v>
      </c>
      <c r="G109">
        <v>0</v>
      </c>
      <c r="K109" t="s">
        <v>214</v>
      </c>
    </row>
    <row r="110" spans="1:11" x14ac:dyDescent="0.3">
      <c r="A110" t="s">
        <v>124</v>
      </c>
      <c r="B110" t="s">
        <v>653</v>
      </c>
      <c r="C110">
        <v>1</v>
      </c>
      <c r="E110">
        <v>1</v>
      </c>
      <c r="F110">
        <v>0</v>
      </c>
      <c r="G110">
        <v>0</v>
      </c>
      <c r="K110" t="s">
        <v>214</v>
      </c>
    </row>
    <row r="111" spans="1:11" x14ac:dyDescent="0.3">
      <c r="A111" t="s">
        <v>125</v>
      </c>
      <c r="B111" t="s">
        <v>654</v>
      </c>
      <c r="C111">
        <v>1</v>
      </c>
      <c r="E111">
        <v>1</v>
      </c>
      <c r="F111">
        <v>0</v>
      </c>
      <c r="G111">
        <v>0</v>
      </c>
      <c r="K111" t="s">
        <v>214</v>
      </c>
    </row>
    <row r="112" spans="1:11" x14ac:dyDescent="0.3">
      <c r="A112" t="s">
        <v>126</v>
      </c>
      <c r="B112" t="s">
        <v>655</v>
      </c>
      <c r="C112">
        <v>1</v>
      </c>
      <c r="E112">
        <v>1</v>
      </c>
      <c r="F112">
        <v>0</v>
      </c>
      <c r="G112">
        <v>0</v>
      </c>
      <c r="K112" t="s">
        <v>515</v>
      </c>
    </row>
    <row r="113" spans="1:11" x14ac:dyDescent="0.3">
      <c r="A113" t="s">
        <v>128</v>
      </c>
      <c r="B113" t="s">
        <v>656</v>
      </c>
      <c r="C113">
        <v>1</v>
      </c>
      <c r="E113">
        <v>1</v>
      </c>
      <c r="F113">
        <v>0</v>
      </c>
      <c r="G113">
        <v>0</v>
      </c>
      <c r="K113" t="s">
        <v>515</v>
      </c>
    </row>
    <row r="114" spans="1:11" x14ac:dyDescent="0.3">
      <c r="A114" t="s">
        <v>657</v>
      </c>
      <c r="B114" t="s">
        <v>658</v>
      </c>
      <c r="C114">
        <v>1</v>
      </c>
      <c r="E114">
        <v>2.5</v>
      </c>
      <c r="F114">
        <v>0</v>
      </c>
      <c r="G114" t="s">
        <v>914</v>
      </c>
      <c r="K114" t="s">
        <v>515</v>
      </c>
    </row>
    <row r="115" spans="1:11" x14ac:dyDescent="0.3">
      <c r="A115" t="s">
        <v>659</v>
      </c>
      <c r="B115" t="s">
        <v>660</v>
      </c>
      <c r="C115">
        <v>1</v>
      </c>
      <c r="E115">
        <v>1</v>
      </c>
      <c r="F115">
        <v>0</v>
      </c>
      <c r="G115" t="s">
        <v>925</v>
      </c>
      <c r="K115" t="s">
        <v>214</v>
      </c>
    </row>
    <row r="116" spans="1:11" x14ac:dyDescent="0.3">
      <c r="A116" t="s">
        <v>131</v>
      </c>
      <c r="B116" t="s">
        <v>661</v>
      </c>
      <c r="C116">
        <v>1</v>
      </c>
      <c r="E116">
        <v>2.5</v>
      </c>
      <c r="F116">
        <v>0</v>
      </c>
      <c r="G116" t="s">
        <v>914</v>
      </c>
      <c r="K116" t="s">
        <v>515</v>
      </c>
    </row>
    <row r="117" spans="1:11" x14ac:dyDescent="0.3">
      <c r="A117" t="s">
        <v>662</v>
      </c>
      <c r="B117" t="s">
        <v>663</v>
      </c>
      <c r="C117">
        <v>1</v>
      </c>
      <c r="E117">
        <v>1</v>
      </c>
      <c r="F117">
        <v>0</v>
      </c>
      <c r="G117">
        <v>0</v>
      </c>
      <c r="K117" t="s">
        <v>515</v>
      </c>
    </row>
    <row r="118" spans="1:11" x14ac:dyDescent="0.3">
      <c r="A118" t="s">
        <v>664</v>
      </c>
      <c r="B118" t="s">
        <v>665</v>
      </c>
      <c r="C118">
        <v>1</v>
      </c>
      <c r="E118">
        <v>1</v>
      </c>
      <c r="F118">
        <v>0</v>
      </c>
      <c r="G118">
        <v>0</v>
      </c>
      <c r="K118" t="s">
        <v>515</v>
      </c>
    </row>
    <row r="119" spans="1:11" x14ac:dyDescent="0.3">
      <c r="A119" t="s">
        <v>666</v>
      </c>
      <c r="B119" t="s">
        <v>667</v>
      </c>
      <c r="C119">
        <v>1</v>
      </c>
      <c r="E119">
        <v>1</v>
      </c>
      <c r="F119">
        <v>0</v>
      </c>
      <c r="G119" t="s">
        <v>911</v>
      </c>
      <c r="K119" t="s">
        <v>214</v>
      </c>
    </row>
    <row r="120" spans="1:11" x14ac:dyDescent="0.3">
      <c r="A120" t="s">
        <v>668</v>
      </c>
      <c r="B120" t="s">
        <v>669</v>
      </c>
      <c r="C120">
        <v>1</v>
      </c>
      <c r="E120">
        <v>1</v>
      </c>
      <c r="F120">
        <v>0</v>
      </c>
      <c r="G120" t="s">
        <v>911</v>
      </c>
      <c r="K120" t="s">
        <v>214</v>
      </c>
    </row>
    <row r="121" spans="1:11" x14ac:dyDescent="0.3">
      <c r="A121" t="s">
        <v>670</v>
      </c>
      <c r="B121" t="s">
        <v>671</v>
      </c>
      <c r="C121">
        <v>1</v>
      </c>
      <c r="E121">
        <v>1</v>
      </c>
      <c r="F121">
        <v>0</v>
      </c>
      <c r="G121">
        <v>0</v>
      </c>
      <c r="K121" t="s">
        <v>515</v>
      </c>
    </row>
    <row r="122" spans="1:11" x14ac:dyDescent="0.3">
      <c r="A122" t="s">
        <v>672</v>
      </c>
    </row>
    <row r="123" spans="1:11" x14ac:dyDescent="0.3">
      <c r="A123" t="s">
        <v>132</v>
      </c>
      <c r="B123" t="s">
        <v>673</v>
      </c>
      <c r="C123">
        <v>1</v>
      </c>
      <c r="E123">
        <v>1</v>
      </c>
      <c r="F123">
        <v>0</v>
      </c>
      <c r="G123">
        <v>0</v>
      </c>
      <c r="K123" t="s">
        <v>515</v>
      </c>
    </row>
    <row r="124" spans="1:11" x14ac:dyDescent="0.3">
      <c r="A124" t="s">
        <v>674</v>
      </c>
      <c r="B124" t="s">
        <v>675</v>
      </c>
      <c r="E124">
        <v>1</v>
      </c>
      <c r="F124">
        <v>0</v>
      </c>
      <c r="G124" t="s">
        <v>925</v>
      </c>
      <c r="K124" t="s">
        <v>214</v>
      </c>
    </row>
    <row r="125" spans="1:11" x14ac:dyDescent="0.3">
      <c r="A125" t="s">
        <v>676</v>
      </c>
      <c r="B125" t="s">
        <v>677</v>
      </c>
      <c r="E125">
        <v>1</v>
      </c>
      <c r="F125">
        <v>0</v>
      </c>
      <c r="G125" t="s">
        <v>925</v>
      </c>
      <c r="K125" t="s">
        <v>214</v>
      </c>
    </row>
    <row r="126" spans="1:11" x14ac:dyDescent="0.3">
      <c r="A126" t="s">
        <v>135</v>
      </c>
      <c r="B126" t="s">
        <v>678</v>
      </c>
      <c r="E126">
        <v>1</v>
      </c>
      <c r="F126">
        <v>0</v>
      </c>
      <c r="G126">
        <v>0</v>
      </c>
      <c r="K126" t="s">
        <v>515</v>
      </c>
    </row>
    <row r="127" spans="1:11" x14ac:dyDescent="0.3">
      <c r="A127" t="s">
        <v>136</v>
      </c>
      <c r="B127" t="s">
        <v>679</v>
      </c>
      <c r="E127">
        <v>1</v>
      </c>
      <c r="F127">
        <v>0</v>
      </c>
      <c r="G127" t="s">
        <v>925</v>
      </c>
      <c r="K127" t="s">
        <v>214</v>
      </c>
    </row>
    <row r="128" spans="1:11" x14ac:dyDescent="0.3">
      <c r="A128" t="s">
        <v>137</v>
      </c>
      <c r="B128" t="s">
        <v>680</v>
      </c>
      <c r="C128">
        <v>1</v>
      </c>
      <c r="E128">
        <v>1</v>
      </c>
      <c r="F128">
        <v>0</v>
      </c>
      <c r="G128">
        <v>0</v>
      </c>
      <c r="K128" t="s">
        <v>515</v>
      </c>
    </row>
    <row r="129" spans="1:11" x14ac:dyDescent="0.3">
      <c r="A129" t="s">
        <v>681</v>
      </c>
      <c r="B129" t="s">
        <v>682</v>
      </c>
      <c r="C129">
        <v>1</v>
      </c>
      <c r="E129">
        <v>1</v>
      </c>
      <c r="F129">
        <v>0</v>
      </c>
      <c r="G129">
        <v>0</v>
      </c>
      <c r="K129" t="s">
        <v>214</v>
      </c>
    </row>
    <row r="130" spans="1:11" x14ac:dyDescent="0.3">
      <c r="A130" t="s">
        <v>683</v>
      </c>
      <c r="B130" t="s">
        <v>684</v>
      </c>
      <c r="C130">
        <v>1</v>
      </c>
      <c r="E130">
        <v>1</v>
      </c>
      <c r="F130">
        <v>0</v>
      </c>
      <c r="G130">
        <v>0</v>
      </c>
      <c r="K130" t="s">
        <v>214</v>
      </c>
    </row>
    <row r="131" spans="1:11" x14ac:dyDescent="0.3">
      <c r="A131" t="s">
        <v>685</v>
      </c>
      <c r="B131" t="s">
        <v>686</v>
      </c>
      <c r="C131">
        <v>1</v>
      </c>
      <c r="E131">
        <v>1</v>
      </c>
      <c r="F131">
        <v>0</v>
      </c>
      <c r="G131">
        <v>0</v>
      </c>
      <c r="K131" t="s">
        <v>214</v>
      </c>
    </row>
    <row r="132" spans="1:11" x14ac:dyDescent="0.3">
      <c r="A132" t="s">
        <v>687</v>
      </c>
      <c r="B132" t="s">
        <v>688</v>
      </c>
      <c r="C132">
        <v>1</v>
      </c>
      <c r="E132">
        <v>1</v>
      </c>
      <c r="F132">
        <v>0</v>
      </c>
      <c r="G132">
        <v>0</v>
      </c>
      <c r="K132" t="s">
        <v>214</v>
      </c>
    </row>
    <row r="133" spans="1:11" x14ac:dyDescent="0.3">
      <c r="A133" t="s">
        <v>689</v>
      </c>
      <c r="B133" t="s">
        <v>690</v>
      </c>
      <c r="E133">
        <v>1</v>
      </c>
      <c r="F133">
        <v>0</v>
      </c>
      <c r="G133">
        <v>0</v>
      </c>
      <c r="K133" t="s">
        <v>515</v>
      </c>
    </row>
    <row r="134" spans="1:11" x14ac:dyDescent="0.3">
      <c r="A134" t="s">
        <v>691</v>
      </c>
      <c r="B134" t="s">
        <v>692</v>
      </c>
      <c r="E134">
        <v>1</v>
      </c>
      <c r="F134">
        <v>0</v>
      </c>
      <c r="G134">
        <v>0</v>
      </c>
      <c r="K134" t="s">
        <v>515</v>
      </c>
    </row>
    <row r="135" spans="1:11" x14ac:dyDescent="0.3">
      <c r="A135" t="s">
        <v>693</v>
      </c>
      <c r="B135" t="s">
        <v>694</v>
      </c>
      <c r="E135">
        <v>1</v>
      </c>
      <c r="F135">
        <v>0</v>
      </c>
      <c r="G135">
        <v>0</v>
      </c>
      <c r="K135" t="s">
        <v>515</v>
      </c>
    </row>
    <row r="136" spans="1:11" x14ac:dyDescent="0.3">
      <c r="A136" t="s">
        <v>927</v>
      </c>
    </row>
    <row r="137" spans="1:11" x14ac:dyDescent="0.3">
      <c r="A137" t="s">
        <v>144</v>
      </c>
      <c r="B137" t="s">
        <v>696</v>
      </c>
      <c r="C137">
        <v>1</v>
      </c>
      <c r="E137">
        <v>1</v>
      </c>
      <c r="F137">
        <v>0</v>
      </c>
      <c r="G137" t="s">
        <v>911</v>
      </c>
      <c r="K137" t="s">
        <v>214</v>
      </c>
    </row>
    <row r="138" spans="1:11" x14ac:dyDescent="0.3">
      <c r="A138" t="s">
        <v>145</v>
      </c>
      <c r="B138" t="s">
        <v>697</v>
      </c>
      <c r="C138">
        <v>1</v>
      </c>
      <c r="E138">
        <v>1</v>
      </c>
      <c r="F138">
        <v>0</v>
      </c>
      <c r="G138" t="s">
        <v>911</v>
      </c>
      <c r="K138" t="s">
        <v>214</v>
      </c>
    </row>
    <row r="139" spans="1:11" x14ac:dyDescent="0.3">
      <c r="A139" t="s">
        <v>146</v>
      </c>
      <c r="B139" t="s">
        <v>698</v>
      </c>
      <c r="C139">
        <v>1</v>
      </c>
      <c r="E139">
        <v>1</v>
      </c>
      <c r="F139">
        <v>0</v>
      </c>
      <c r="G139" t="s">
        <v>911</v>
      </c>
      <c r="K139" t="s">
        <v>214</v>
      </c>
    </row>
    <row r="140" spans="1:11" x14ac:dyDescent="0.3">
      <c r="A140" t="s">
        <v>147</v>
      </c>
      <c r="B140" t="s">
        <v>699</v>
      </c>
      <c r="C140">
        <v>1</v>
      </c>
      <c r="E140">
        <v>1</v>
      </c>
      <c r="F140">
        <v>0</v>
      </c>
      <c r="G140" t="s">
        <v>911</v>
      </c>
      <c r="K140" t="s">
        <v>214</v>
      </c>
    </row>
    <row r="141" spans="1:11" x14ac:dyDescent="0.3">
      <c r="A141" t="s">
        <v>148</v>
      </c>
      <c r="B141" t="s">
        <v>700</v>
      </c>
      <c r="C141">
        <v>1</v>
      </c>
      <c r="E141">
        <v>1</v>
      </c>
      <c r="F141">
        <v>0</v>
      </c>
      <c r="G141" t="s">
        <v>911</v>
      </c>
      <c r="K141" t="s">
        <v>214</v>
      </c>
    </row>
    <row r="142" spans="1:11" x14ac:dyDescent="0.3">
      <c r="A142" t="s">
        <v>149</v>
      </c>
      <c r="B142" t="s">
        <v>701</v>
      </c>
      <c r="C142">
        <v>1</v>
      </c>
      <c r="E142">
        <v>2.5</v>
      </c>
      <c r="F142">
        <v>0</v>
      </c>
      <c r="G142" t="s">
        <v>914</v>
      </c>
      <c r="K142" t="s">
        <v>515</v>
      </c>
    </row>
    <row r="143" spans="1:11" x14ac:dyDescent="0.3">
      <c r="A143" t="s">
        <v>150</v>
      </c>
      <c r="B143" t="s">
        <v>702</v>
      </c>
      <c r="C143">
        <v>1</v>
      </c>
      <c r="E143">
        <v>2.5</v>
      </c>
      <c r="F143">
        <v>0</v>
      </c>
      <c r="G143" t="s">
        <v>914</v>
      </c>
      <c r="K143" t="s">
        <v>515</v>
      </c>
    </row>
    <row r="144" spans="1:11" x14ac:dyDescent="0.3">
      <c r="A144" t="s">
        <v>151</v>
      </c>
      <c r="B144" t="s">
        <v>703</v>
      </c>
      <c r="C144">
        <v>1</v>
      </c>
      <c r="E144">
        <v>2.5</v>
      </c>
      <c r="F144">
        <v>0</v>
      </c>
      <c r="G144" t="s">
        <v>914</v>
      </c>
      <c r="K144" t="s">
        <v>515</v>
      </c>
    </row>
    <row r="145" spans="1:11" x14ac:dyDescent="0.3">
      <c r="A145" t="s">
        <v>152</v>
      </c>
      <c r="B145" t="s">
        <v>704</v>
      </c>
      <c r="C145">
        <v>1</v>
      </c>
      <c r="E145">
        <v>2.5</v>
      </c>
      <c r="F145">
        <v>0</v>
      </c>
      <c r="G145" t="s">
        <v>914</v>
      </c>
      <c r="K145" t="s">
        <v>515</v>
      </c>
    </row>
    <row r="146" spans="1:11" x14ac:dyDescent="0.3">
      <c r="A146" t="s">
        <v>153</v>
      </c>
      <c r="B146" t="s">
        <v>705</v>
      </c>
      <c r="C146">
        <v>1</v>
      </c>
      <c r="E146">
        <v>2.5</v>
      </c>
      <c r="F146">
        <v>0</v>
      </c>
      <c r="G146" t="s">
        <v>914</v>
      </c>
      <c r="K146" t="s">
        <v>515</v>
      </c>
    </row>
    <row r="147" spans="1:11" x14ac:dyDescent="0.3">
      <c r="A147" t="s">
        <v>928</v>
      </c>
    </row>
    <row r="148" spans="1:11" x14ac:dyDescent="0.3">
      <c r="A148" t="s">
        <v>155</v>
      </c>
      <c r="B148" t="s">
        <v>707</v>
      </c>
      <c r="C148">
        <v>1</v>
      </c>
      <c r="E148">
        <v>1</v>
      </c>
      <c r="F148">
        <v>0</v>
      </c>
      <c r="G148" t="s">
        <v>911</v>
      </c>
      <c r="K148" t="s">
        <v>214</v>
      </c>
    </row>
    <row r="149" spans="1:11" x14ac:dyDescent="0.3">
      <c r="A149" t="s">
        <v>708</v>
      </c>
      <c r="B149" t="s">
        <v>709</v>
      </c>
      <c r="E149">
        <v>1</v>
      </c>
      <c r="F149">
        <v>0</v>
      </c>
      <c r="G149" t="s">
        <v>929</v>
      </c>
      <c r="K149" t="s">
        <v>216</v>
      </c>
    </row>
    <row r="150" spans="1:11" x14ac:dyDescent="0.3">
      <c r="A150" t="s">
        <v>710</v>
      </c>
      <c r="B150" t="s">
        <v>711</v>
      </c>
      <c r="E150">
        <v>1</v>
      </c>
      <c r="F150">
        <v>0</v>
      </c>
      <c r="G150" t="s">
        <v>929</v>
      </c>
      <c r="K150" t="s">
        <v>216</v>
      </c>
    </row>
    <row r="151" spans="1:11" x14ac:dyDescent="0.3">
      <c r="A151" t="s">
        <v>712</v>
      </c>
      <c r="B151" t="s">
        <v>713</v>
      </c>
      <c r="E151">
        <v>1</v>
      </c>
      <c r="F151">
        <v>0</v>
      </c>
      <c r="G151">
        <v>0</v>
      </c>
      <c r="K151" t="s">
        <v>214</v>
      </c>
    </row>
    <row r="152" spans="1:11" x14ac:dyDescent="0.3">
      <c r="A152" t="s">
        <v>714</v>
      </c>
      <c r="B152" t="s">
        <v>715</v>
      </c>
      <c r="E152">
        <v>1</v>
      </c>
      <c r="F152">
        <v>0</v>
      </c>
      <c r="G152">
        <v>0</v>
      </c>
      <c r="K152" t="s">
        <v>515</v>
      </c>
    </row>
    <row r="153" spans="1:11" x14ac:dyDescent="0.3">
      <c r="A153" t="s">
        <v>716</v>
      </c>
      <c r="B153" t="s">
        <v>717</v>
      </c>
      <c r="E153">
        <v>1</v>
      </c>
      <c r="F153">
        <v>0</v>
      </c>
      <c r="G153">
        <v>0</v>
      </c>
      <c r="K153" t="s">
        <v>214</v>
      </c>
    </row>
    <row r="154" spans="1:11" x14ac:dyDescent="0.3">
      <c r="A154" t="s">
        <v>718</v>
      </c>
      <c r="B154" t="s">
        <v>719</v>
      </c>
      <c r="E154">
        <v>1</v>
      </c>
      <c r="F154">
        <v>0</v>
      </c>
      <c r="G154">
        <v>0</v>
      </c>
      <c r="K154" t="s">
        <v>515</v>
      </c>
    </row>
    <row r="155" spans="1:11" x14ac:dyDescent="0.3">
      <c r="A155" t="s">
        <v>720</v>
      </c>
      <c r="B155" t="s">
        <v>721</v>
      </c>
      <c r="C155">
        <v>1</v>
      </c>
      <c r="E155">
        <v>1</v>
      </c>
      <c r="F155">
        <v>0</v>
      </c>
      <c r="G155" t="s">
        <v>911</v>
      </c>
      <c r="K155" t="s">
        <v>214</v>
      </c>
    </row>
    <row r="156" spans="1:11" x14ac:dyDescent="0.3">
      <c r="A156" t="s">
        <v>157</v>
      </c>
      <c r="B156" t="s">
        <v>722</v>
      </c>
      <c r="C156">
        <v>1</v>
      </c>
      <c r="E156">
        <v>1</v>
      </c>
      <c r="F156">
        <v>0</v>
      </c>
      <c r="G156">
        <v>0</v>
      </c>
      <c r="K156" t="s">
        <v>216</v>
      </c>
    </row>
    <row r="157" spans="1:11" x14ac:dyDescent="0.3">
      <c r="A157" t="s">
        <v>723</v>
      </c>
      <c r="B157" t="s">
        <v>724</v>
      </c>
      <c r="E157">
        <v>1</v>
      </c>
      <c r="F157">
        <v>0</v>
      </c>
      <c r="G157">
        <v>0</v>
      </c>
      <c r="K157" t="s">
        <v>515</v>
      </c>
    </row>
    <row r="158" spans="1:11" x14ac:dyDescent="0.3">
      <c r="A158" t="s">
        <v>725</v>
      </c>
      <c r="B158" t="s">
        <v>726</v>
      </c>
      <c r="E158">
        <v>1</v>
      </c>
      <c r="F158">
        <v>0</v>
      </c>
      <c r="G158">
        <v>0</v>
      </c>
      <c r="K158" t="s">
        <v>214</v>
      </c>
    </row>
    <row r="159" spans="1:11" x14ac:dyDescent="0.3">
      <c r="A159" t="s">
        <v>727</v>
      </c>
      <c r="B159" t="s">
        <v>728</v>
      </c>
      <c r="E159">
        <v>1</v>
      </c>
      <c r="F159">
        <v>0</v>
      </c>
      <c r="G159">
        <v>0</v>
      </c>
      <c r="K159" t="s">
        <v>214</v>
      </c>
    </row>
    <row r="160" spans="1:11" x14ac:dyDescent="0.3">
      <c r="A160" t="s">
        <v>729</v>
      </c>
      <c r="B160" t="s">
        <v>730</v>
      </c>
      <c r="E160">
        <v>1</v>
      </c>
      <c r="F160">
        <v>0</v>
      </c>
      <c r="G160">
        <v>0</v>
      </c>
      <c r="K160" t="s">
        <v>214</v>
      </c>
    </row>
    <row r="161" spans="1:11" x14ac:dyDescent="0.3">
      <c r="A161" t="s">
        <v>731</v>
      </c>
      <c r="B161" t="s">
        <v>732</v>
      </c>
      <c r="E161">
        <v>1</v>
      </c>
      <c r="F161">
        <v>0</v>
      </c>
      <c r="G161">
        <v>0</v>
      </c>
      <c r="K161" t="s">
        <v>214</v>
      </c>
    </row>
    <row r="162" spans="1:11" x14ac:dyDescent="0.3">
      <c r="A162" t="s">
        <v>733</v>
      </c>
      <c r="B162" t="s">
        <v>734</v>
      </c>
      <c r="E162">
        <v>1</v>
      </c>
      <c r="F162">
        <v>0</v>
      </c>
      <c r="G162">
        <v>0</v>
      </c>
      <c r="K162" t="s">
        <v>214</v>
      </c>
    </row>
    <row r="163" spans="1:11" x14ac:dyDescent="0.3">
      <c r="A163" t="s">
        <v>735</v>
      </c>
      <c r="B163" t="s">
        <v>736</v>
      </c>
      <c r="E163">
        <v>1</v>
      </c>
      <c r="F163">
        <v>0</v>
      </c>
      <c r="G163">
        <v>0</v>
      </c>
      <c r="K163" t="s">
        <v>214</v>
      </c>
    </row>
    <row r="164" spans="1:11" x14ac:dyDescent="0.3">
      <c r="A164" t="s">
        <v>737</v>
      </c>
      <c r="B164" t="s">
        <v>738</v>
      </c>
      <c r="E164">
        <v>1</v>
      </c>
      <c r="F164">
        <v>0</v>
      </c>
      <c r="G164">
        <v>0</v>
      </c>
      <c r="K164" t="s">
        <v>214</v>
      </c>
    </row>
    <row r="165" spans="1:11" x14ac:dyDescent="0.3">
      <c r="A165" t="s">
        <v>739</v>
      </c>
      <c r="B165" t="s">
        <v>740</v>
      </c>
      <c r="E165">
        <v>1</v>
      </c>
      <c r="F165">
        <v>0</v>
      </c>
      <c r="G165">
        <v>0</v>
      </c>
      <c r="K165" t="s">
        <v>214</v>
      </c>
    </row>
    <row r="166" spans="1:11" x14ac:dyDescent="0.3">
      <c r="A166" t="s">
        <v>741</v>
      </c>
      <c r="B166" t="s">
        <v>742</v>
      </c>
      <c r="E166">
        <v>1</v>
      </c>
      <c r="F166">
        <v>0</v>
      </c>
      <c r="G166">
        <v>0</v>
      </c>
      <c r="K166" t="s">
        <v>214</v>
      </c>
    </row>
    <row r="167" spans="1:11" x14ac:dyDescent="0.3">
      <c r="A167" t="s">
        <v>743</v>
      </c>
      <c r="B167" t="s">
        <v>744</v>
      </c>
      <c r="E167">
        <v>1</v>
      </c>
      <c r="F167">
        <v>0</v>
      </c>
      <c r="G167">
        <v>0</v>
      </c>
      <c r="K167" t="s">
        <v>214</v>
      </c>
    </row>
    <row r="168" spans="1:11" x14ac:dyDescent="0.3">
      <c r="A168" t="s">
        <v>930</v>
      </c>
      <c r="E168">
        <v>0</v>
      </c>
      <c r="F168">
        <v>0</v>
      </c>
      <c r="G168">
        <v>0</v>
      </c>
    </row>
    <row r="169" spans="1:11" x14ac:dyDescent="0.3">
      <c r="A169" t="s">
        <v>159</v>
      </c>
      <c r="B169" t="s">
        <v>746</v>
      </c>
      <c r="E169">
        <v>1</v>
      </c>
      <c r="F169">
        <v>0</v>
      </c>
      <c r="G169" t="s">
        <v>931</v>
      </c>
      <c r="K169" t="s">
        <v>557</v>
      </c>
    </row>
    <row r="170" spans="1:11" x14ac:dyDescent="0.3">
      <c r="A170" t="s">
        <v>160</v>
      </c>
      <c r="B170" t="s">
        <v>747</v>
      </c>
      <c r="E170">
        <v>1</v>
      </c>
      <c r="F170">
        <v>0</v>
      </c>
      <c r="G170" t="s">
        <v>931</v>
      </c>
      <c r="K170" t="s">
        <v>557</v>
      </c>
    </row>
    <row r="171" spans="1:11" x14ac:dyDescent="0.3">
      <c r="A171" t="s">
        <v>161</v>
      </c>
      <c r="B171" t="s">
        <v>748</v>
      </c>
      <c r="E171">
        <v>1</v>
      </c>
      <c r="F171">
        <v>0</v>
      </c>
      <c r="G171" t="s">
        <v>931</v>
      </c>
      <c r="K171" t="s">
        <v>557</v>
      </c>
    </row>
    <row r="172" spans="1:11" x14ac:dyDescent="0.3">
      <c r="A172" t="s">
        <v>162</v>
      </c>
      <c r="B172" t="s">
        <v>749</v>
      </c>
      <c r="E172">
        <v>1</v>
      </c>
      <c r="F172">
        <v>0</v>
      </c>
      <c r="G172" t="s">
        <v>931</v>
      </c>
      <c r="K172" t="s">
        <v>557</v>
      </c>
    </row>
    <row r="173" spans="1:11" x14ac:dyDescent="0.3">
      <c r="A173" t="s">
        <v>163</v>
      </c>
      <c r="B173" t="s">
        <v>750</v>
      </c>
      <c r="E173">
        <v>1</v>
      </c>
      <c r="F173">
        <v>0</v>
      </c>
      <c r="G173" t="s">
        <v>932</v>
      </c>
      <c r="K173" t="s">
        <v>214</v>
      </c>
    </row>
    <row r="174" spans="1:11" x14ac:dyDescent="0.3">
      <c r="A174" t="s">
        <v>164</v>
      </c>
      <c r="B174" t="s">
        <v>751</v>
      </c>
      <c r="E174">
        <v>1</v>
      </c>
      <c r="F174">
        <v>0</v>
      </c>
      <c r="G174" t="s">
        <v>932</v>
      </c>
      <c r="K174" t="s">
        <v>214</v>
      </c>
    </row>
    <row r="175" spans="1:11" x14ac:dyDescent="0.3">
      <c r="A175" t="s">
        <v>165</v>
      </c>
      <c r="B175" t="s">
        <v>752</v>
      </c>
      <c r="E175">
        <v>1</v>
      </c>
      <c r="F175">
        <v>0</v>
      </c>
      <c r="G175" t="s">
        <v>932</v>
      </c>
      <c r="K175" t="s">
        <v>214</v>
      </c>
    </row>
    <row r="176" spans="1:11" x14ac:dyDescent="0.3">
      <c r="A176" t="s">
        <v>166</v>
      </c>
      <c r="B176" t="s">
        <v>753</v>
      </c>
      <c r="E176">
        <v>1</v>
      </c>
      <c r="F176">
        <v>0</v>
      </c>
      <c r="G176" t="s">
        <v>932</v>
      </c>
      <c r="K176" t="s">
        <v>214</v>
      </c>
    </row>
    <row r="177" spans="1:11" x14ac:dyDescent="0.3">
      <c r="A177" t="s">
        <v>167</v>
      </c>
      <c r="B177" t="s">
        <v>754</v>
      </c>
      <c r="E177">
        <v>1</v>
      </c>
      <c r="F177">
        <v>0</v>
      </c>
      <c r="G177">
        <v>0</v>
      </c>
      <c r="K177" t="s">
        <v>216</v>
      </c>
    </row>
    <row r="178" spans="1:11" x14ac:dyDescent="0.3">
      <c r="A178" t="s">
        <v>933</v>
      </c>
      <c r="E178">
        <v>0</v>
      </c>
      <c r="F178">
        <v>0</v>
      </c>
      <c r="G178">
        <v>0</v>
      </c>
    </row>
    <row r="179" spans="1:11" x14ac:dyDescent="0.3">
      <c r="A179" t="s">
        <v>168</v>
      </c>
      <c r="B179" t="s">
        <v>756</v>
      </c>
      <c r="C179">
        <v>1</v>
      </c>
      <c r="E179">
        <v>1</v>
      </c>
      <c r="F179">
        <v>0</v>
      </c>
      <c r="G179" t="s">
        <v>932</v>
      </c>
      <c r="K179" t="s">
        <v>214</v>
      </c>
    </row>
    <row r="180" spans="1:11" x14ac:dyDescent="0.3">
      <c r="A180" t="s">
        <v>169</v>
      </c>
      <c r="B180" t="s">
        <v>757</v>
      </c>
      <c r="C180">
        <v>1</v>
      </c>
      <c r="E180">
        <v>1</v>
      </c>
      <c r="F180">
        <v>0</v>
      </c>
      <c r="G180" t="s">
        <v>932</v>
      </c>
      <c r="K180" t="s">
        <v>214</v>
      </c>
    </row>
    <row r="181" spans="1:11" x14ac:dyDescent="0.3">
      <c r="A181" t="s">
        <v>170</v>
      </c>
      <c r="B181" t="s">
        <v>758</v>
      </c>
      <c r="C181">
        <v>1</v>
      </c>
      <c r="E181">
        <v>1</v>
      </c>
      <c r="F181">
        <v>0</v>
      </c>
      <c r="G181" t="s">
        <v>931</v>
      </c>
      <c r="K181" t="s">
        <v>214</v>
      </c>
    </row>
    <row r="182" spans="1:11" x14ac:dyDescent="0.3">
      <c r="A182" t="s">
        <v>171</v>
      </c>
      <c r="B182" t="s">
        <v>759</v>
      </c>
      <c r="C182">
        <v>1</v>
      </c>
      <c r="E182">
        <v>1</v>
      </c>
      <c r="F182">
        <v>0</v>
      </c>
      <c r="G182">
        <v>0</v>
      </c>
      <c r="K182" t="s">
        <v>515</v>
      </c>
    </row>
    <row r="183" spans="1:11" x14ac:dyDescent="0.3">
      <c r="A183" t="s">
        <v>172</v>
      </c>
      <c r="B183" t="s">
        <v>760</v>
      </c>
      <c r="C183">
        <v>1</v>
      </c>
      <c r="E183">
        <v>1</v>
      </c>
      <c r="F183">
        <v>0</v>
      </c>
      <c r="G183">
        <v>0</v>
      </c>
      <c r="K183" t="s">
        <v>515</v>
      </c>
    </row>
    <row r="184" spans="1:11" x14ac:dyDescent="0.3">
      <c r="A184" t="s">
        <v>173</v>
      </c>
      <c r="B184" t="s">
        <v>761</v>
      </c>
      <c r="C184">
        <v>1</v>
      </c>
      <c r="E184">
        <v>1</v>
      </c>
      <c r="F184">
        <v>0</v>
      </c>
      <c r="G184">
        <v>0</v>
      </c>
      <c r="K184" t="s">
        <v>515</v>
      </c>
    </row>
    <row r="185" spans="1:11" x14ac:dyDescent="0.3">
      <c r="A185" t="s">
        <v>174</v>
      </c>
      <c r="B185" t="s">
        <v>762</v>
      </c>
      <c r="C185">
        <v>1</v>
      </c>
      <c r="E185">
        <v>1</v>
      </c>
      <c r="F185">
        <v>0</v>
      </c>
      <c r="G185">
        <v>0</v>
      </c>
      <c r="K185" t="s">
        <v>515</v>
      </c>
    </row>
    <row r="186" spans="1:11" x14ac:dyDescent="0.3">
      <c r="A186" t="s">
        <v>175</v>
      </c>
      <c r="B186" t="s">
        <v>763</v>
      </c>
      <c r="C186">
        <v>1</v>
      </c>
      <c r="E186">
        <v>1</v>
      </c>
      <c r="F186">
        <v>0</v>
      </c>
      <c r="G186">
        <v>0</v>
      </c>
      <c r="K186" t="s">
        <v>515</v>
      </c>
    </row>
    <row r="187" spans="1:11" x14ac:dyDescent="0.3">
      <c r="A187" t="s">
        <v>176</v>
      </c>
      <c r="B187" t="s">
        <v>764</v>
      </c>
      <c r="C187">
        <v>1</v>
      </c>
      <c r="E187">
        <v>1</v>
      </c>
      <c r="F187">
        <v>0</v>
      </c>
      <c r="G187">
        <v>0</v>
      </c>
      <c r="K187" t="s">
        <v>515</v>
      </c>
    </row>
    <row r="188" spans="1:11" x14ac:dyDescent="0.3">
      <c r="A188" t="s">
        <v>177</v>
      </c>
      <c r="B188" t="s">
        <v>765</v>
      </c>
      <c r="C188">
        <v>1</v>
      </c>
      <c r="E188">
        <v>1</v>
      </c>
      <c r="F188">
        <v>0</v>
      </c>
      <c r="G188" t="s">
        <v>931</v>
      </c>
      <c r="K188" t="s">
        <v>557</v>
      </c>
    </row>
    <row r="189" spans="1:11" x14ac:dyDescent="0.3">
      <c r="A189" t="s">
        <v>179</v>
      </c>
      <c r="B189" t="s">
        <v>766</v>
      </c>
      <c r="C189">
        <v>1</v>
      </c>
      <c r="E189">
        <v>1</v>
      </c>
      <c r="F189">
        <v>0</v>
      </c>
      <c r="G189" t="s">
        <v>931</v>
      </c>
      <c r="K189" t="s">
        <v>557</v>
      </c>
    </row>
    <row r="190" spans="1:11" x14ac:dyDescent="0.3">
      <c r="A190" t="s">
        <v>178</v>
      </c>
      <c r="B190" t="s">
        <v>767</v>
      </c>
      <c r="C190">
        <v>1</v>
      </c>
      <c r="E190">
        <v>1</v>
      </c>
      <c r="F190">
        <v>0</v>
      </c>
      <c r="G190" t="s">
        <v>931</v>
      </c>
      <c r="K190" t="s">
        <v>557</v>
      </c>
    </row>
    <row r="191" spans="1:11" x14ac:dyDescent="0.3">
      <c r="A191" t="s">
        <v>180</v>
      </c>
      <c r="B191" t="s">
        <v>768</v>
      </c>
      <c r="C191">
        <v>1</v>
      </c>
      <c r="E191">
        <v>1</v>
      </c>
      <c r="F191">
        <v>0</v>
      </c>
      <c r="G191" t="s">
        <v>931</v>
      </c>
      <c r="K191" t="s">
        <v>557</v>
      </c>
    </row>
    <row r="192" spans="1:11" x14ac:dyDescent="0.3">
      <c r="A192" t="s">
        <v>934</v>
      </c>
      <c r="E192">
        <v>0</v>
      </c>
      <c r="F192">
        <v>0</v>
      </c>
      <c r="G192">
        <v>0</v>
      </c>
    </row>
    <row r="193" spans="1:11" x14ac:dyDescent="0.3">
      <c r="A193" t="s">
        <v>181</v>
      </c>
      <c r="B193" t="s">
        <v>770</v>
      </c>
      <c r="E193">
        <v>1000</v>
      </c>
      <c r="F193">
        <v>0</v>
      </c>
      <c r="G193" t="s">
        <v>916</v>
      </c>
      <c r="K193" t="s">
        <v>214</v>
      </c>
    </row>
    <row r="194" spans="1:11" x14ac:dyDescent="0.3">
      <c r="A194" t="s">
        <v>182</v>
      </c>
      <c r="B194" t="s">
        <v>771</v>
      </c>
      <c r="E194">
        <v>1000</v>
      </c>
      <c r="F194">
        <v>0</v>
      </c>
      <c r="G194" t="s">
        <v>916</v>
      </c>
      <c r="K194" t="s">
        <v>214</v>
      </c>
    </row>
    <row r="195" spans="1:11" x14ac:dyDescent="0.3">
      <c r="A195" t="s">
        <v>183</v>
      </c>
      <c r="B195" t="s">
        <v>772</v>
      </c>
      <c r="C195">
        <v>1</v>
      </c>
      <c r="E195">
        <v>1000</v>
      </c>
      <c r="F195">
        <v>0</v>
      </c>
      <c r="G195" t="s">
        <v>916</v>
      </c>
      <c r="K195" t="s">
        <v>214</v>
      </c>
    </row>
    <row r="196" spans="1:11" x14ac:dyDescent="0.3">
      <c r="A196" t="s">
        <v>184</v>
      </c>
      <c r="B196" t="s">
        <v>773</v>
      </c>
      <c r="C196">
        <v>1</v>
      </c>
      <c r="E196">
        <v>1000</v>
      </c>
      <c r="F196">
        <v>0</v>
      </c>
      <c r="G196" t="s">
        <v>916</v>
      </c>
      <c r="K196" t="s">
        <v>214</v>
      </c>
    </row>
    <row r="197" spans="1:11" x14ac:dyDescent="0.3">
      <c r="A197" t="s">
        <v>185</v>
      </c>
      <c r="B197" t="s">
        <v>774</v>
      </c>
      <c r="C197">
        <v>1</v>
      </c>
      <c r="E197">
        <v>1000</v>
      </c>
      <c r="F197">
        <v>0</v>
      </c>
      <c r="G197" t="s">
        <v>916</v>
      </c>
      <c r="K197" t="s">
        <v>214</v>
      </c>
    </row>
    <row r="198" spans="1:11" x14ac:dyDescent="0.3">
      <c r="A198" t="s">
        <v>186</v>
      </c>
      <c r="B198" t="s">
        <v>775</v>
      </c>
      <c r="C198">
        <v>1</v>
      </c>
      <c r="E198">
        <v>1000</v>
      </c>
      <c r="F198">
        <v>0</v>
      </c>
      <c r="G198" t="s">
        <v>916</v>
      </c>
      <c r="K198" t="s">
        <v>214</v>
      </c>
    </row>
    <row r="199" spans="1:11" x14ac:dyDescent="0.3">
      <c r="A199" t="s">
        <v>188</v>
      </c>
      <c r="B199" t="s">
        <v>777</v>
      </c>
      <c r="C199">
        <v>1</v>
      </c>
      <c r="E199">
        <v>1</v>
      </c>
      <c r="F199">
        <v>0</v>
      </c>
      <c r="G199" t="s">
        <v>916</v>
      </c>
      <c r="K199" t="s">
        <v>214</v>
      </c>
    </row>
    <row r="200" spans="1:11" x14ac:dyDescent="0.3">
      <c r="A200" t="s">
        <v>189</v>
      </c>
      <c r="B200" t="s">
        <v>778</v>
      </c>
      <c r="C200">
        <v>1</v>
      </c>
      <c r="E200">
        <v>1</v>
      </c>
      <c r="F200">
        <v>0</v>
      </c>
      <c r="G200" t="s">
        <v>911</v>
      </c>
      <c r="K200" t="s">
        <v>214</v>
      </c>
    </row>
    <row r="201" spans="1:11" x14ac:dyDescent="0.3">
      <c r="A201" t="s">
        <v>779</v>
      </c>
      <c r="B201" t="s">
        <v>780</v>
      </c>
      <c r="E201">
        <v>1</v>
      </c>
      <c r="F201">
        <v>0</v>
      </c>
      <c r="G201">
        <v>0</v>
      </c>
      <c r="K201" t="s">
        <v>216</v>
      </c>
    </row>
    <row r="202" spans="1:11" x14ac:dyDescent="0.3">
      <c r="A202" t="s">
        <v>935</v>
      </c>
    </row>
    <row r="203" spans="1:11" x14ac:dyDescent="0.3">
      <c r="A203" t="s">
        <v>493</v>
      </c>
      <c r="B203" t="s">
        <v>781</v>
      </c>
      <c r="C203">
        <v>1</v>
      </c>
      <c r="E203">
        <v>1</v>
      </c>
      <c r="F203">
        <v>0</v>
      </c>
      <c r="G203">
        <v>0</v>
      </c>
      <c r="K203" t="s">
        <v>211</v>
      </c>
    </row>
    <row r="204" spans="1:11" x14ac:dyDescent="0.3">
      <c r="A204" t="s">
        <v>494</v>
      </c>
      <c r="B204" t="s">
        <v>782</v>
      </c>
      <c r="E204">
        <v>1</v>
      </c>
      <c r="F204">
        <v>0</v>
      </c>
      <c r="G204">
        <v>0</v>
      </c>
      <c r="K204" t="s">
        <v>211</v>
      </c>
    </row>
    <row r="205" spans="1:11" x14ac:dyDescent="0.3">
      <c r="A205" t="s">
        <v>783</v>
      </c>
      <c r="B205" t="s">
        <v>784</v>
      </c>
      <c r="C205">
        <v>1</v>
      </c>
      <c r="E205">
        <v>1</v>
      </c>
      <c r="F205">
        <v>0</v>
      </c>
      <c r="G205" t="s">
        <v>911</v>
      </c>
      <c r="K205" t="s">
        <v>214</v>
      </c>
    </row>
    <row r="206" spans="1:11" x14ac:dyDescent="0.3">
      <c r="A206" t="s">
        <v>785</v>
      </c>
      <c r="B206" t="s">
        <v>786</v>
      </c>
      <c r="C206">
        <v>1</v>
      </c>
      <c r="E206">
        <v>1</v>
      </c>
      <c r="F206">
        <v>0</v>
      </c>
      <c r="G206" t="s">
        <v>911</v>
      </c>
      <c r="K206" t="s">
        <v>214</v>
      </c>
    </row>
    <row r="207" spans="1:11" x14ac:dyDescent="0.3">
      <c r="A207" t="s">
        <v>787</v>
      </c>
      <c r="B207" t="s">
        <v>788</v>
      </c>
      <c r="C207">
        <v>1</v>
      </c>
      <c r="K207" t="s">
        <v>515</v>
      </c>
    </row>
    <row r="208" spans="1:11" x14ac:dyDescent="0.3">
      <c r="A208" t="s">
        <v>936</v>
      </c>
      <c r="E208">
        <v>0</v>
      </c>
      <c r="F208">
        <v>0</v>
      </c>
      <c r="G208">
        <v>0</v>
      </c>
    </row>
    <row r="209" spans="1:11" x14ac:dyDescent="0.3">
      <c r="A209" t="s">
        <v>193</v>
      </c>
      <c r="B209" t="s">
        <v>790</v>
      </c>
      <c r="C209">
        <v>1</v>
      </c>
      <c r="E209">
        <v>1</v>
      </c>
      <c r="F209">
        <v>0</v>
      </c>
      <c r="G209">
        <v>0</v>
      </c>
      <c r="K209" t="s">
        <v>515</v>
      </c>
    </row>
    <row r="210" spans="1:11" x14ac:dyDescent="0.3">
      <c r="A210" t="s">
        <v>194</v>
      </c>
      <c r="B210" t="s">
        <v>791</v>
      </c>
      <c r="C210">
        <v>1</v>
      </c>
      <c r="E210">
        <v>1</v>
      </c>
      <c r="F210">
        <v>0</v>
      </c>
      <c r="G210" t="s">
        <v>931</v>
      </c>
      <c r="K210" t="s">
        <v>214</v>
      </c>
    </row>
    <row r="211" spans="1:11" x14ac:dyDescent="0.3">
      <c r="A211" t="s">
        <v>195</v>
      </c>
      <c r="B211" t="s">
        <v>792</v>
      </c>
      <c r="C211">
        <v>1</v>
      </c>
      <c r="E211">
        <v>4.0966816878328549</v>
      </c>
      <c r="F211">
        <v>0</v>
      </c>
      <c r="G211" t="s">
        <v>937</v>
      </c>
      <c r="K211" t="s">
        <v>557</v>
      </c>
    </row>
    <row r="212" spans="1:11" x14ac:dyDescent="0.3">
      <c r="A212" t="s">
        <v>196</v>
      </c>
      <c r="B212" t="s">
        <v>793</v>
      </c>
      <c r="C212">
        <v>1</v>
      </c>
      <c r="E212">
        <v>4.0966816878328549</v>
      </c>
      <c r="F212">
        <v>0</v>
      </c>
      <c r="G212" t="s">
        <v>918</v>
      </c>
      <c r="K212" t="s">
        <v>557</v>
      </c>
    </row>
    <row r="213" spans="1:11" x14ac:dyDescent="0.3">
      <c r="A213" t="s">
        <v>197</v>
      </c>
      <c r="B213" t="s">
        <v>794</v>
      </c>
      <c r="C213">
        <v>1</v>
      </c>
      <c r="E213">
        <v>1</v>
      </c>
      <c r="F213">
        <v>0</v>
      </c>
      <c r="G213">
        <v>0</v>
      </c>
      <c r="K213" t="s">
        <v>214</v>
      </c>
    </row>
    <row r="214" spans="1:11" x14ac:dyDescent="0.3">
      <c r="A214" t="s">
        <v>198</v>
      </c>
      <c r="B214" t="s">
        <v>795</v>
      </c>
      <c r="C214">
        <v>1</v>
      </c>
      <c r="E214">
        <v>1</v>
      </c>
      <c r="F214">
        <v>0</v>
      </c>
      <c r="G214">
        <v>0</v>
      </c>
      <c r="K214" t="s">
        <v>214</v>
      </c>
    </row>
    <row r="215" spans="1:11" x14ac:dyDescent="0.3">
      <c r="A215" t="s">
        <v>199</v>
      </c>
      <c r="B215" t="s">
        <v>796</v>
      </c>
      <c r="C215">
        <v>1</v>
      </c>
      <c r="E215">
        <v>1</v>
      </c>
      <c r="F215">
        <v>0</v>
      </c>
      <c r="G215">
        <v>0</v>
      </c>
      <c r="K215" t="s">
        <v>515</v>
      </c>
    </row>
    <row r="216" spans="1:11" x14ac:dyDescent="0.3">
      <c r="A216" t="s">
        <v>200</v>
      </c>
      <c r="B216" t="s">
        <v>797</v>
      </c>
      <c r="C216">
        <v>1</v>
      </c>
      <c r="E216">
        <v>1</v>
      </c>
      <c r="F216">
        <v>0</v>
      </c>
      <c r="G216">
        <v>0</v>
      </c>
      <c r="K216" t="s">
        <v>515</v>
      </c>
    </row>
    <row r="217" spans="1:11" x14ac:dyDescent="0.3">
      <c r="A217" t="s">
        <v>201</v>
      </c>
      <c r="B217" t="s">
        <v>798</v>
      </c>
      <c r="C217">
        <v>1</v>
      </c>
      <c r="E217">
        <v>1</v>
      </c>
      <c r="F217">
        <v>0</v>
      </c>
      <c r="G217">
        <v>0</v>
      </c>
      <c r="K217" t="s">
        <v>515</v>
      </c>
    </row>
    <row r="218" spans="1:11" x14ac:dyDescent="0.3">
      <c r="A218" t="s">
        <v>202</v>
      </c>
      <c r="B218" t="s">
        <v>799</v>
      </c>
      <c r="C218">
        <v>1</v>
      </c>
      <c r="E218">
        <v>1</v>
      </c>
      <c r="F218">
        <v>0</v>
      </c>
      <c r="G218">
        <v>0</v>
      </c>
      <c r="K218" t="s">
        <v>515</v>
      </c>
    </row>
    <row r="219" spans="1:11" x14ac:dyDescent="0.3">
      <c r="A219" t="s">
        <v>203</v>
      </c>
      <c r="B219" t="s">
        <v>800</v>
      </c>
      <c r="C219">
        <v>1</v>
      </c>
      <c r="E219">
        <v>1</v>
      </c>
      <c r="F219">
        <v>0</v>
      </c>
      <c r="G219">
        <v>0</v>
      </c>
      <c r="K219" t="s">
        <v>515</v>
      </c>
    </row>
    <row r="220" spans="1:11" x14ac:dyDescent="0.3">
      <c r="A220" t="s">
        <v>801</v>
      </c>
      <c r="B220" t="s">
        <v>802</v>
      </c>
      <c r="E220">
        <v>100</v>
      </c>
      <c r="F220">
        <v>0</v>
      </c>
      <c r="G220" t="s">
        <v>938</v>
      </c>
      <c r="K220" t="s">
        <v>557</v>
      </c>
    </row>
    <row r="221" spans="1:11" x14ac:dyDescent="0.3">
      <c r="A221" t="s">
        <v>803</v>
      </c>
      <c r="B221" t="s">
        <v>804</v>
      </c>
      <c r="E221">
        <v>500</v>
      </c>
      <c r="F221">
        <v>0</v>
      </c>
      <c r="G221" t="s">
        <v>939</v>
      </c>
      <c r="K221" t="s">
        <v>557</v>
      </c>
    </row>
    <row r="222" spans="1:11" x14ac:dyDescent="0.3">
      <c r="A222" t="s">
        <v>805</v>
      </c>
      <c r="B222" t="s">
        <v>806</v>
      </c>
      <c r="E222">
        <v>500</v>
      </c>
      <c r="F222">
        <v>0</v>
      </c>
      <c r="G222" t="s">
        <v>939</v>
      </c>
      <c r="K222" t="s">
        <v>557</v>
      </c>
    </row>
    <row r="223" spans="1:11" x14ac:dyDescent="0.3">
      <c r="A223" t="s">
        <v>807</v>
      </c>
      <c r="B223" t="s">
        <v>808</v>
      </c>
      <c r="E223">
        <v>500</v>
      </c>
      <c r="F223">
        <v>0</v>
      </c>
      <c r="G223" t="s">
        <v>939</v>
      </c>
      <c r="K223" t="s">
        <v>557</v>
      </c>
    </row>
    <row r="224" spans="1:11" x14ac:dyDescent="0.3">
      <c r="A224" t="s">
        <v>809</v>
      </c>
      <c r="B224" t="s">
        <v>810</v>
      </c>
      <c r="E224">
        <v>500</v>
      </c>
      <c r="F224">
        <v>0</v>
      </c>
      <c r="G224" t="s">
        <v>939</v>
      </c>
      <c r="K224" t="s">
        <v>557</v>
      </c>
    </row>
    <row r="225" spans="1:11" x14ac:dyDescent="0.3">
      <c r="A225" t="s">
        <v>811</v>
      </c>
      <c r="B225" t="s">
        <v>812</v>
      </c>
      <c r="C225">
        <v>1</v>
      </c>
      <c r="E225">
        <v>100</v>
      </c>
      <c r="F225">
        <v>0</v>
      </c>
      <c r="G225" t="s">
        <v>938</v>
      </c>
      <c r="K225" t="s">
        <v>557</v>
      </c>
    </row>
    <row r="226" spans="1:11" x14ac:dyDescent="0.3">
      <c r="A226" t="s">
        <v>813</v>
      </c>
      <c r="E226">
        <v>0</v>
      </c>
      <c r="F226">
        <v>0</v>
      </c>
      <c r="G226">
        <v>0</v>
      </c>
    </row>
    <row r="227" spans="1:11" x14ac:dyDescent="0.3">
      <c r="A227" t="s">
        <v>814</v>
      </c>
      <c r="B227" t="s">
        <v>815</v>
      </c>
      <c r="C227">
        <v>1</v>
      </c>
      <c r="E227">
        <v>1</v>
      </c>
      <c r="F227">
        <v>0</v>
      </c>
      <c r="G227" t="s">
        <v>917</v>
      </c>
      <c r="K227" t="s">
        <v>211</v>
      </c>
    </row>
    <row r="228" spans="1:11" x14ac:dyDescent="0.3">
      <c r="A228" t="s">
        <v>816</v>
      </c>
      <c r="B228" t="s">
        <v>817</v>
      </c>
      <c r="C228">
        <v>1</v>
      </c>
      <c r="E228">
        <v>1</v>
      </c>
      <c r="F228">
        <v>0</v>
      </c>
      <c r="G228" t="s">
        <v>917</v>
      </c>
      <c r="K228" t="s">
        <v>211</v>
      </c>
    </row>
    <row r="229" spans="1:11" x14ac:dyDescent="0.3">
      <c r="A229" t="s">
        <v>818</v>
      </c>
      <c r="B229" t="s">
        <v>819</v>
      </c>
      <c r="C229">
        <v>1</v>
      </c>
      <c r="E229">
        <v>1</v>
      </c>
      <c r="F229">
        <v>0</v>
      </c>
      <c r="G229" t="s">
        <v>917</v>
      </c>
      <c r="K229" t="s">
        <v>211</v>
      </c>
    </row>
    <row r="230" spans="1:11" x14ac:dyDescent="0.3">
      <c r="A230" t="s">
        <v>820</v>
      </c>
      <c r="B230" t="s">
        <v>821</v>
      </c>
      <c r="C230">
        <v>1</v>
      </c>
      <c r="E230">
        <v>1</v>
      </c>
      <c r="F230">
        <v>0</v>
      </c>
      <c r="G230" t="s">
        <v>917</v>
      </c>
      <c r="K230" t="s">
        <v>211</v>
      </c>
    </row>
    <row r="231" spans="1:11" x14ac:dyDescent="0.3">
      <c r="A231" t="s">
        <v>822</v>
      </c>
      <c r="B231" t="s">
        <v>823</v>
      </c>
      <c r="C231">
        <v>1</v>
      </c>
      <c r="E231">
        <v>1</v>
      </c>
      <c r="F231">
        <v>0</v>
      </c>
      <c r="G231" t="s">
        <v>917</v>
      </c>
      <c r="K231" t="s">
        <v>211</v>
      </c>
    </row>
    <row r="232" spans="1:11" x14ac:dyDescent="0.3">
      <c r="A232" t="s">
        <v>824</v>
      </c>
      <c r="B232" t="s">
        <v>825</v>
      </c>
      <c r="C232">
        <v>1</v>
      </c>
      <c r="E232">
        <v>1</v>
      </c>
      <c r="F232">
        <v>0</v>
      </c>
      <c r="G232" t="s">
        <v>917</v>
      </c>
      <c r="K232" t="s">
        <v>211</v>
      </c>
    </row>
    <row r="233" spans="1:11" x14ac:dyDescent="0.3">
      <c r="A233" t="s">
        <v>826</v>
      </c>
      <c r="B233" t="s">
        <v>827</v>
      </c>
      <c r="C233">
        <v>1</v>
      </c>
      <c r="E233">
        <v>1</v>
      </c>
      <c r="F233">
        <v>0</v>
      </c>
      <c r="G233">
        <v>0</v>
      </c>
      <c r="K233" t="s">
        <v>211</v>
      </c>
    </row>
    <row r="234" spans="1:11" x14ac:dyDescent="0.3">
      <c r="A234" t="s">
        <v>940</v>
      </c>
    </row>
    <row r="235" spans="1:11" x14ac:dyDescent="0.3">
      <c r="A235" t="s">
        <v>829</v>
      </c>
      <c r="B235" t="s">
        <v>830</v>
      </c>
      <c r="K235" t="s">
        <v>211</v>
      </c>
    </row>
    <row r="236" spans="1:11" x14ac:dyDescent="0.3">
      <c r="A236" t="s">
        <v>831</v>
      </c>
      <c r="B236" t="s">
        <v>832</v>
      </c>
      <c r="K236" t="s">
        <v>211</v>
      </c>
    </row>
    <row r="237" spans="1:11" x14ac:dyDescent="0.3">
      <c r="A237" t="s">
        <v>833</v>
      </c>
      <c r="B237" t="s">
        <v>834</v>
      </c>
      <c r="K237" t="s">
        <v>211</v>
      </c>
    </row>
    <row r="238" spans="1:11" x14ac:dyDescent="0.3">
      <c r="A238" t="s">
        <v>835</v>
      </c>
      <c r="B238" t="s">
        <v>836</v>
      </c>
      <c r="K238" t="s">
        <v>211</v>
      </c>
    </row>
    <row r="239" spans="1:11" x14ac:dyDescent="0.3">
      <c r="A239" t="s">
        <v>837</v>
      </c>
      <c r="B239" t="s">
        <v>838</v>
      </c>
      <c r="K239" t="s">
        <v>216</v>
      </c>
    </row>
    <row r="240" spans="1:11" x14ac:dyDescent="0.3">
      <c r="A240" t="s">
        <v>839</v>
      </c>
      <c r="B240" t="s">
        <v>840</v>
      </c>
      <c r="K240" t="s">
        <v>216</v>
      </c>
    </row>
    <row r="241" spans="1:11" x14ac:dyDescent="0.3">
      <c r="A241" t="s">
        <v>941</v>
      </c>
    </row>
    <row r="242" spans="1:11" x14ac:dyDescent="0.3">
      <c r="A242" t="s">
        <v>850</v>
      </c>
      <c r="B242" t="s">
        <v>851</v>
      </c>
      <c r="K242" t="s">
        <v>214</v>
      </c>
    </row>
    <row r="243" spans="1:11" x14ac:dyDescent="0.3">
      <c r="A243" t="s">
        <v>852</v>
      </c>
      <c r="B243" t="s">
        <v>853</v>
      </c>
      <c r="K243" t="s">
        <v>214</v>
      </c>
    </row>
    <row r="244" spans="1:11" x14ac:dyDescent="0.3">
      <c r="A244" t="s">
        <v>854</v>
      </c>
      <c r="B244" t="s">
        <v>855</v>
      </c>
      <c r="K244" t="s">
        <v>214</v>
      </c>
    </row>
    <row r="245" spans="1:11" x14ac:dyDescent="0.3">
      <c r="A245" t="s">
        <v>880</v>
      </c>
      <c r="B245" t="s">
        <v>881</v>
      </c>
      <c r="C245">
        <v>1</v>
      </c>
      <c r="K245" t="s">
        <v>211</v>
      </c>
    </row>
    <row r="246" spans="1:11" x14ac:dyDescent="0.3">
      <c r="A246" t="s">
        <v>882</v>
      </c>
      <c r="B246" t="s">
        <v>883</v>
      </c>
      <c r="C246">
        <v>1</v>
      </c>
      <c r="K246" t="s">
        <v>211</v>
      </c>
    </row>
    <row r="247" spans="1:11" x14ac:dyDescent="0.3">
      <c r="A247" t="s">
        <v>884</v>
      </c>
      <c r="B247" t="s">
        <v>885</v>
      </c>
      <c r="C247">
        <v>1</v>
      </c>
      <c r="K247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5E29-B508-4F5D-8827-D7A9F4DE8F44}">
  <dimension ref="A1:O255"/>
  <sheetViews>
    <sheetView topLeftCell="A245" workbookViewId="0">
      <selection activeCell="D9" sqref="D9"/>
    </sheetView>
  </sheetViews>
  <sheetFormatPr defaultRowHeight="14.4" x14ac:dyDescent="0.3"/>
  <cols>
    <col min="1" max="1" width="42.77734375" bestFit="1" customWidth="1"/>
  </cols>
  <sheetData>
    <row r="1" spans="1:11" x14ac:dyDescent="0.3">
      <c r="A1" t="s">
        <v>198</v>
      </c>
      <c r="B1" t="s">
        <v>795</v>
      </c>
      <c r="C1">
        <v>1</v>
      </c>
      <c r="E1">
        <v>1</v>
      </c>
      <c r="F1">
        <v>0</v>
      </c>
      <c r="K1" t="s">
        <v>214</v>
      </c>
    </row>
    <row r="2" spans="1:11" x14ac:dyDescent="0.3">
      <c r="A2" t="s">
        <v>203</v>
      </c>
      <c r="B2" t="s">
        <v>800</v>
      </c>
      <c r="C2">
        <v>1</v>
      </c>
      <c r="E2">
        <v>1</v>
      </c>
      <c r="F2">
        <v>0</v>
      </c>
      <c r="K2" t="s">
        <v>515</v>
      </c>
    </row>
    <row r="3" spans="1:11" x14ac:dyDescent="0.3">
      <c r="A3" t="s">
        <v>811</v>
      </c>
      <c r="B3" t="s">
        <v>812</v>
      </c>
      <c r="C3">
        <v>1</v>
      </c>
      <c r="E3">
        <v>100</v>
      </c>
      <c r="F3">
        <v>0</v>
      </c>
      <c r="G3" t="s">
        <v>938</v>
      </c>
      <c r="K3" t="s">
        <v>557</v>
      </c>
    </row>
    <row r="4" spans="1:11" x14ac:dyDescent="0.3">
      <c r="A4" t="s">
        <v>196</v>
      </c>
      <c r="B4" t="s">
        <v>793</v>
      </c>
      <c r="C4">
        <v>1</v>
      </c>
      <c r="E4">
        <v>4.0966816878328549</v>
      </c>
      <c r="F4">
        <v>0</v>
      </c>
      <c r="G4" t="s">
        <v>918</v>
      </c>
      <c r="K4" t="s">
        <v>557</v>
      </c>
    </row>
    <row r="5" spans="1:11" x14ac:dyDescent="0.3">
      <c r="A5" t="s">
        <v>199</v>
      </c>
      <c r="B5" t="s">
        <v>796</v>
      </c>
      <c r="C5">
        <v>1</v>
      </c>
      <c r="E5">
        <v>1</v>
      </c>
      <c r="F5">
        <v>0</v>
      </c>
      <c r="K5" t="s">
        <v>515</v>
      </c>
    </row>
    <row r="6" spans="1:11" x14ac:dyDescent="0.3">
      <c r="A6" t="s">
        <v>200</v>
      </c>
      <c r="B6" t="s">
        <v>797</v>
      </c>
      <c r="C6">
        <v>1</v>
      </c>
      <c r="E6">
        <v>1</v>
      </c>
      <c r="F6">
        <v>0</v>
      </c>
      <c r="K6" t="s">
        <v>515</v>
      </c>
    </row>
    <row r="7" spans="1:11" x14ac:dyDescent="0.3">
      <c r="A7" t="s">
        <v>201</v>
      </c>
      <c r="B7" t="s">
        <v>798</v>
      </c>
      <c r="C7">
        <v>1</v>
      </c>
      <c r="E7">
        <v>1</v>
      </c>
      <c r="F7">
        <v>0</v>
      </c>
      <c r="K7" t="s">
        <v>515</v>
      </c>
    </row>
    <row r="8" spans="1:11" x14ac:dyDescent="0.3">
      <c r="A8" t="s">
        <v>202</v>
      </c>
      <c r="B8" t="s">
        <v>799</v>
      </c>
      <c r="C8">
        <v>1</v>
      </c>
      <c r="E8">
        <v>1</v>
      </c>
      <c r="F8">
        <v>0</v>
      </c>
      <c r="K8" t="s">
        <v>515</v>
      </c>
    </row>
    <row r="9" spans="1:11" x14ac:dyDescent="0.3">
      <c r="A9" t="s">
        <v>801</v>
      </c>
      <c r="B9" t="s">
        <v>802</v>
      </c>
      <c r="E9">
        <v>100</v>
      </c>
      <c r="F9">
        <v>0</v>
      </c>
      <c r="G9" t="s">
        <v>938</v>
      </c>
      <c r="K9" t="s">
        <v>557</v>
      </c>
    </row>
    <row r="10" spans="1:11" x14ac:dyDescent="0.3">
      <c r="A10" t="s">
        <v>197</v>
      </c>
      <c r="B10" t="s">
        <v>794</v>
      </c>
      <c r="C10">
        <v>1</v>
      </c>
      <c r="E10">
        <v>1</v>
      </c>
      <c r="F10">
        <v>0</v>
      </c>
      <c r="K10" t="s">
        <v>214</v>
      </c>
    </row>
    <row r="11" spans="1:11" x14ac:dyDescent="0.3">
      <c r="A11" t="s">
        <v>194</v>
      </c>
      <c r="B11" t="s">
        <v>791</v>
      </c>
      <c r="C11">
        <v>1</v>
      </c>
      <c r="E11">
        <v>1</v>
      </c>
      <c r="F11">
        <v>0</v>
      </c>
      <c r="G11" t="s">
        <v>931</v>
      </c>
      <c r="K11" t="s">
        <v>214</v>
      </c>
    </row>
    <row r="12" spans="1:11" x14ac:dyDescent="0.3">
      <c r="A12" t="s">
        <v>803</v>
      </c>
      <c r="B12" t="s">
        <v>804</v>
      </c>
      <c r="E12">
        <v>500</v>
      </c>
      <c r="F12">
        <v>0</v>
      </c>
      <c r="G12" t="s">
        <v>939</v>
      </c>
      <c r="K12" t="s">
        <v>557</v>
      </c>
    </row>
    <row r="13" spans="1:11" x14ac:dyDescent="0.3">
      <c r="A13" t="s">
        <v>805</v>
      </c>
      <c r="B13" t="s">
        <v>806</v>
      </c>
      <c r="E13">
        <v>500</v>
      </c>
      <c r="F13">
        <v>0</v>
      </c>
      <c r="G13" t="s">
        <v>939</v>
      </c>
      <c r="K13" t="s">
        <v>557</v>
      </c>
    </row>
    <row r="14" spans="1:11" x14ac:dyDescent="0.3">
      <c r="A14" t="s">
        <v>807</v>
      </c>
      <c r="B14" t="s">
        <v>808</v>
      </c>
      <c r="E14">
        <v>500</v>
      </c>
      <c r="F14">
        <v>0</v>
      </c>
      <c r="G14" t="s">
        <v>939</v>
      </c>
      <c r="K14" t="s">
        <v>557</v>
      </c>
    </row>
    <row r="15" spans="1:11" x14ac:dyDescent="0.3">
      <c r="A15" t="s">
        <v>809</v>
      </c>
      <c r="B15" t="s">
        <v>810</v>
      </c>
      <c r="E15">
        <v>500</v>
      </c>
      <c r="F15">
        <v>0</v>
      </c>
      <c r="G15" t="s">
        <v>939</v>
      </c>
      <c r="K15" t="s">
        <v>557</v>
      </c>
    </row>
    <row r="16" spans="1:11" x14ac:dyDescent="0.3">
      <c r="A16" t="s">
        <v>195</v>
      </c>
      <c r="B16" t="s">
        <v>792</v>
      </c>
      <c r="C16">
        <v>1</v>
      </c>
      <c r="E16">
        <v>4.0966816878328549</v>
      </c>
      <c r="F16">
        <v>0</v>
      </c>
      <c r="G16" t="s">
        <v>937</v>
      </c>
      <c r="K16" t="s">
        <v>557</v>
      </c>
    </row>
    <row r="17" spans="1:11" x14ac:dyDescent="0.3">
      <c r="A17" t="s">
        <v>193</v>
      </c>
      <c r="B17" t="s">
        <v>790</v>
      </c>
      <c r="C17">
        <v>1</v>
      </c>
      <c r="E17">
        <v>1</v>
      </c>
      <c r="F17">
        <v>0</v>
      </c>
      <c r="K17" t="s">
        <v>515</v>
      </c>
    </row>
    <row r="18" spans="1:11" x14ac:dyDescent="0.3">
      <c r="A18" t="s">
        <v>779</v>
      </c>
      <c r="B18" t="s">
        <v>780</v>
      </c>
      <c r="E18">
        <v>1</v>
      </c>
      <c r="F18">
        <v>0</v>
      </c>
      <c r="K18" t="s">
        <v>216</v>
      </c>
    </row>
    <row r="19" spans="1:11" x14ac:dyDescent="0.3">
      <c r="A19" t="s">
        <v>117</v>
      </c>
      <c r="B19" t="s">
        <v>646</v>
      </c>
      <c r="C19">
        <v>1</v>
      </c>
      <c r="E19">
        <v>1</v>
      </c>
      <c r="F19">
        <v>0</v>
      </c>
      <c r="G19" t="s">
        <v>911</v>
      </c>
      <c r="K19" t="s">
        <v>214</v>
      </c>
    </row>
    <row r="20" spans="1:11" x14ac:dyDescent="0.3">
      <c r="A20" t="s">
        <v>136</v>
      </c>
      <c r="B20" t="s">
        <v>679</v>
      </c>
      <c r="E20">
        <v>1</v>
      </c>
      <c r="F20">
        <v>0</v>
      </c>
      <c r="G20" t="s">
        <v>925</v>
      </c>
      <c r="K20" t="s">
        <v>214</v>
      </c>
    </row>
    <row r="21" spans="1:11" x14ac:dyDescent="0.3">
      <c r="A21" t="s">
        <v>689</v>
      </c>
      <c r="B21" t="s">
        <v>690</v>
      </c>
      <c r="E21">
        <v>1</v>
      </c>
      <c r="F21">
        <v>0</v>
      </c>
      <c r="K21" t="s">
        <v>515</v>
      </c>
    </row>
    <row r="22" spans="1:11" x14ac:dyDescent="0.3">
      <c r="A22" t="s">
        <v>116</v>
      </c>
      <c r="B22" t="s">
        <v>645</v>
      </c>
      <c r="C22">
        <v>1</v>
      </c>
      <c r="E22">
        <v>1</v>
      </c>
      <c r="F22">
        <v>0</v>
      </c>
      <c r="G22" t="s">
        <v>925</v>
      </c>
      <c r="K22" t="s">
        <v>214</v>
      </c>
    </row>
    <row r="23" spans="1:11" x14ac:dyDescent="0.3">
      <c r="A23" t="s">
        <v>114</v>
      </c>
      <c r="B23" t="s">
        <v>643</v>
      </c>
      <c r="C23">
        <v>1</v>
      </c>
      <c r="E23">
        <v>1</v>
      </c>
      <c r="F23">
        <v>0</v>
      </c>
      <c r="G23" t="s">
        <v>925</v>
      </c>
      <c r="K23" t="s">
        <v>214</v>
      </c>
    </row>
    <row r="24" spans="1:11" x14ac:dyDescent="0.3">
      <c r="A24" t="s">
        <v>115</v>
      </c>
      <c r="B24" t="s">
        <v>644</v>
      </c>
      <c r="C24">
        <v>1</v>
      </c>
      <c r="E24">
        <v>1</v>
      </c>
      <c r="F24">
        <v>0</v>
      </c>
      <c r="G24" t="s">
        <v>925</v>
      </c>
      <c r="K24" t="s">
        <v>214</v>
      </c>
    </row>
    <row r="25" spans="1:11" x14ac:dyDescent="0.3">
      <c r="A25" t="s">
        <v>128</v>
      </c>
      <c r="B25" t="s">
        <v>656</v>
      </c>
      <c r="C25">
        <v>1</v>
      </c>
      <c r="E25">
        <v>1</v>
      </c>
      <c r="F25">
        <v>0</v>
      </c>
      <c r="K25" t="s">
        <v>515</v>
      </c>
    </row>
    <row r="26" spans="1:11" x14ac:dyDescent="0.3">
      <c r="A26" t="s">
        <v>132</v>
      </c>
      <c r="B26" t="s">
        <v>673</v>
      </c>
      <c r="C26">
        <v>1</v>
      </c>
      <c r="E26">
        <v>1</v>
      </c>
      <c r="F26">
        <v>0</v>
      </c>
      <c r="K26" t="s">
        <v>515</v>
      </c>
    </row>
    <row r="27" spans="1:11" x14ac:dyDescent="0.3">
      <c r="A27" t="s">
        <v>676</v>
      </c>
      <c r="B27" t="s">
        <v>677</v>
      </c>
      <c r="E27">
        <v>1</v>
      </c>
      <c r="F27">
        <v>0</v>
      </c>
      <c r="G27" t="s">
        <v>925</v>
      </c>
      <c r="K27" t="s">
        <v>214</v>
      </c>
    </row>
    <row r="28" spans="1:11" x14ac:dyDescent="0.3">
      <c r="A28" t="s">
        <v>691</v>
      </c>
      <c r="B28" t="s">
        <v>692</v>
      </c>
      <c r="E28">
        <v>1</v>
      </c>
      <c r="F28">
        <v>0</v>
      </c>
      <c r="K28" t="s">
        <v>515</v>
      </c>
    </row>
    <row r="29" spans="1:11" x14ac:dyDescent="0.3">
      <c r="A29" t="s">
        <v>674</v>
      </c>
      <c r="B29" t="s">
        <v>675</v>
      </c>
      <c r="E29">
        <v>1</v>
      </c>
      <c r="F29">
        <v>0</v>
      </c>
      <c r="G29" t="s">
        <v>925</v>
      </c>
      <c r="K29" t="s">
        <v>214</v>
      </c>
    </row>
    <row r="30" spans="1:11" x14ac:dyDescent="0.3">
      <c r="A30" t="s">
        <v>693</v>
      </c>
      <c r="B30" t="s">
        <v>694</v>
      </c>
      <c r="E30">
        <v>1</v>
      </c>
      <c r="F30">
        <v>0</v>
      </c>
      <c r="K30" t="s">
        <v>515</v>
      </c>
    </row>
    <row r="31" spans="1:11" x14ac:dyDescent="0.3">
      <c r="A31" t="s">
        <v>149</v>
      </c>
      <c r="B31" t="s">
        <v>701</v>
      </c>
      <c r="C31">
        <v>1</v>
      </c>
      <c r="E31">
        <v>2.5</v>
      </c>
      <c r="F31">
        <v>0</v>
      </c>
      <c r="G31" t="s">
        <v>914</v>
      </c>
      <c r="K31" t="s">
        <v>515</v>
      </c>
    </row>
    <row r="32" spans="1:11" x14ac:dyDescent="0.3">
      <c r="A32" t="s">
        <v>150</v>
      </c>
      <c r="B32" t="s">
        <v>702</v>
      </c>
      <c r="C32">
        <v>1</v>
      </c>
      <c r="E32">
        <v>2.5</v>
      </c>
      <c r="F32">
        <v>0</v>
      </c>
      <c r="G32" t="s">
        <v>914</v>
      </c>
      <c r="K32" t="s">
        <v>515</v>
      </c>
    </row>
    <row r="33" spans="1:11" x14ac:dyDescent="0.3">
      <c r="A33" t="s">
        <v>151</v>
      </c>
      <c r="B33" t="s">
        <v>703</v>
      </c>
      <c r="C33">
        <v>1</v>
      </c>
      <c r="E33">
        <v>2.5</v>
      </c>
      <c r="F33">
        <v>0</v>
      </c>
      <c r="G33" t="s">
        <v>914</v>
      </c>
      <c r="K33" t="s">
        <v>515</v>
      </c>
    </row>
    <row r="34" spans="1:11" x14ac:dyDescent="0.3">
      <c r="A34" t="s">
        <v>152</v>
      </c>
      <c r="B34" t="s">
        <v>704</v>
      </c>
      <c r="C34">
        <v>1</v>
      </c>
      <c r="E34">
        <v>2.5</v>
      </c>
      <c r="F34">
        <v>0</v>
      </c>
      <c r="G34" t="s">
        <v>914</v>
      </c>
      <c r="K34" t="s">
        <v>515</v>
      </c>
    </row>
    <row r="35" spans="1:11" x14ac:dyDescent="0.3">
      <c r="A35" t="s">
        <v>153</v>
      </c>
      <c r="B35" t="s">
        <v>705</v>
      </c>
      <c r="C35">
        <v>1</v>
      </c>
      <c r="E35">
        <v>2.5</v>
      </c>
      <c r="F35">
        <v>0</v>
      </c>
      <c r="G35" t="s">
        <v>914</v>
      </c>
      <c r="K35" t="s">
        <v>515</v>
      </c>
    </row>
    <row r="36" spans="1:11" x14ac:dyDescent="0.3">
      <c r="A36" t="s">
        <v>144</v>
      </c>
      <c r="B36" t="s">
        <v>696</v>
      </c>
      <c r="C36">
        <v>1</v>
      </c>
      <c r="E36">
        <v>1</v>
      </c>
      <c r="F36">
        <v>0</v>
      </c>
      <c r="G36" t="s">
        <v>911</v>
      </c>
      <c r="K36" t="s">
        <v>214</v>
      </c>
    </row>
    <row r="37" spans="1:11" x14ac:dyDescent="0.3">
      <c r="A37" t="s">
        <v>145</v>
      </c>
      <c r="B37" t="s">
        <v>697</v>
      </c>
      <c r="C37">
        <v>1</v>
      </c>
      <c r="E37">
        <v>1</v>
      </c>
      <c r="F37">
        <v>0</v>
      </c>
      <c r="G37" t="s">
        <v>911</v>
      </c>
      <c r="K37" t="s">
        <v>214</v>
      </c>
    </row>
    <row r="38" spans="1:11" x14ac:dyDescent="0.3">
      <c r="A38" t="s">
        <v>146</v>
      </c>
      <c r="B38" t="s">
        <v>698</v>
      </c>
      <c r="C38">
        <v>1</v>
      </c>
      <c r="E38">
        <v>1</v>
      </c>
      <c r="F38">
        <v>0</v>
      </c>
      <c r="G38" t="s">
        <v>911</v>
      </c>
      <c r="K38" t="s">
        <v>214</v>
      </c>
    </row>
    <row r="39" spans="1:11" x14ac:dyDescent="0.3">
      <c r="A39" t="s">
        <v>147</v>
      </c>
      <c r="B39" t="s">
        <v>699</v>
      </c>
      <c r="C39">
        <v>1</v>
      </c>
      <c r="E39">
        <v>1</v>
      </c>
      <c r="F39">
        <v>0</v>
      </c>
      <c r="G39" t="s">
        <v>911</v>
      </c>
      <c r="K39" t="s">
        <v>214</v>
      </c>
    </row>
    <row r="40" spans="1:11" x14ac:dyDescent="0.3">
      <c r="A40" t="s">
        <v>148</v>
      </c>
      <c r="B40" t="s">
        <v>700</v>
      </c>
      <c r="C40">
        <v>1</v>
      </c>
      <c r="E40">
        <v>1</v>
      </c>
      <c r="F40">
        <v>0</v>
      </c>
      <c r="G40" t="s">
        <v>911</v>
      </c>
      <c r="K40" t="s">
        <v>214</v>
      </c>
    </row>
    <row r="41" spans="1:11" x14ac:dyDescent="0.3">
      <c r="A41" t="s">
        <v>126</v>
      </c>
      <c r="B41" t="s">
        <v>655</v>
      </c>
      <c r="C41">
        <v>1</v>
      </c>
      <c r="E41">
        <v>1</v>
      </c>
      <c r="F41">
        <v>0</v>
      </c>
      <c r="K41" t="s">
        <v>515</v>
      </c>
    </row>
    <row r="42" spans="1:11" x14ac:dyDescent="0.3">
      <c r="A42" t="s">
        <v>783</v>
      </c>
      <c r="B42" t="s">
        <v>784</v>
      </c>
      <c r="C42">
        <v>1</v>
      </c>
      <c r="E42">
        <v>1</v>
      </c>
      <c r="F42">
        <v>0</v>
      </c>
      <c r="G42" t="s">
        <v>911</v>
      </c>
      <c r="K42" t="s">
        <v>214</v>
      </c>
    </row>
    <row r="43" spans="1:11" x14ac:dyDescent="0.3">
      <c r="A43" t="s">
        <v>785</v>
      </c>
      <c r="B43" t="s">
        <v>786</v>
      </c>
      <c r="C43">
        <v>1</v>
      </c>
      <c r="E43">
        <v>1</v>
      </c>
      <c r="F43">
        <v>0</v>
      </c>
      <c r="G43" t="s">
        <v>911</v>
      </c>
      <c r="K43" t="s">
        <v>214</v>
      </c>
    </row>
    <row r="44" spans="1:11" x14ac:dyDescent="0.3">
      <c r="A44" t="s">
        <v>131</v>
      </c>
      <c r="B44" t="s">
        <v>661</v>
      </c>
      <c r="C44">
        <v>1</v>
      </c>
      <c r="E44">
        <v>2.5</v>
      </c>
      <c r="F44">
        <v>0</v>
      </c>
      <c r="G44" t="s">
        <v>914</v>
      </c>
      <c r="K44" t="s">
        <v>515</v>
      </c>
    </row>
    <row r="45" spans="1:11" x14ac:dyDescent="0.3">
      <c r="A45" t="s">
        <v>662</v>
      </c>
      <c r="B45" t="s">
        <v>663</v>
      </c>
      <c r="C45">
        <v>1</v>
      </c>
      <c r="E45">
        <v>1</v>
      </c>
      <c r="F45">
        <v>0</v>
      </c>
      <c r="K45" t="s">
        <v>515</v>
      </c>
    </row>
    <row r="46" spans="1:11" x14ac:dyDescent="0.3">
      <c r="A46" t="s">
        <v>137</v>
      </c>
      <c r="B46" t="s">
        <v>680</v>
      </c>
      <c r="C46">
        <v>1</v>
      </c>
      <c r="E46">
        <v>1</v>
      </c>
      <c r="F46">
        <v>0</v>
      </c>
      <c r="K46" t="s">
        <v>515</v>
      </c>
    </row>
    <row r="47" spans="1:11" x14ac:dyDescent="0.3">
      <c r="A47" t="s">
        <v>659</v>
      </c>
      <c r="B47" t="s">
        <v>660</v>
      </c>
      <c r="C47">
        <v>1</v>
      </c>
      <c r="E47">
        <v>1</v>
      </c>
      <c r="F47">
        <v>0</v>
      </c>
      <c r="G47" t="s">
        <v>925</v>
      </c>
      <c r="K47" t="s">
        <v>214</v>
      </c>
    </row>
    <row r="48" spans="1:11" x14ac:dyDescent="0.3">
      <c r="A48" t="s">
        <v>657</v>
      </c>
      <c r="B48" t="s">
        <v>658</v>
      </c>
      <c r="C48">
        <v>1</v>
      </c>
      <c r="E48">
        <v>2.5</v>
      </c>
      <c r="F48">
        <v>0</v>
      </c>
      <c r="G48" t="s">
        <v>914</v>
      </c>
      <c r="K48" t="s">
        <v>515</v>
      </c>
    </row>
    <row r="49" spans="1:11" x14ac:dyDescent="0.3">
      <c r="A49" t="s">
        <v>125</v>
      </c>
      <c r="B49" t="s">
        <v>654</v>
      </c>
      <c r="C49">
        <v>1</v>
      </c>
      <c r="E49">
        <v>1</v>
      </c>
      <c r="F49">
        <v>0</v>
      </c>
      <c r="K49" t="s">
        <v>214</v>
      </c>
    </row>
    <row r="50" spans="1:11" x14ac:dyDescent="0.3">
      <c r="A50" t="s">
        <v>124</v>
      </c>
      <c r="B50" t="s">
        <v>653</v>
      </c>
      <c r="C50">
        <v>1</v>
      </c>
      <c r="E50">
        <v>1</v>
      </c>
      <c r="F50">
        <v>0</v>
      </c>
      <c r="K50" t="s">
        <v>214</v>
      </c>
    </row>
    <row r="51" spans="1:11" x14ac:dyDescent="0.3">
      <c r="A51" t="s">
        <v>123</v>
      </c>
      <c r="B51" t="s">
        <v>652</v>
      </c>
      <c r="C51">
        <v>1</v>
      </c>
      <c r="E51">
        <v>1</v>
      </c>
      <c r="F51">
        <v>0</v>
      </c>
      <c r="K51" t="s">
        <v>214</v>
      </c>
    </row>
    <row r="52" spans="1:11" x14ac:dyDescent="0.3">
      <c r="A52" t="s">
        <v>122</v>
      </c>
      <c r="B52" t="s">
        <v>651</v>
      </c>
      <c r="C52">
        <v>1</v>
      </c>
      <c r="E52">
        <v>1</v>
      </c>
      <c r="F52">
        <v>0</v>
      </c>
      <c r="K52" t="s">
        <v>214</v>
      </c>
    </row>
    <row r="53" spans="1:11" x14ac:dyDescent="0.3">
      <c r="A53" t="s">
        <v>135</v>
      </c>
      <c r="B53" t="s">
        <v>678</v>
      </c>
      <c r="E53">
        <v>1</v>
      </c>
      <c r="F53">
        <v>0</v>
      </c>
      <c r="K53" t="s">
        <v>515</v>
      </c>
    </row>
    <row r="54" spans="1:11" x14ac:dyDescent="0.3">
      <c r="A54" t="s">
        <v>666</v>
      </c>
      <c r="B54" t="s">
        <v>667</v>
      </c>
      <c r="C54">
        <v>1</v>
      </c>
      <c r="E54">
        <v>1</v>
      </c>
      <c r="F54">
        <v>0</v>
      </c>
      <c r="G54" t="s">
        <v>911</v>
      </c>
      <c r="K54" t="s">
        <v>214</v>
      </c>
    </row>
    <row r="55" spans="1:11" x14ac:dyDescent="0.3">
      <c r="A55" t="s">
        <v>668</v>
      </c>
      <c r="B55" t="s">
        <v>669</v>
      </c>
      <c r="C55">
        <v>1</v>
      </c>
      <c r="E55">
        <v>1</v>
      </c>
      <c r="F55">
        <v>0</v>
      </c>
      <c r="G55" t="s">
        <v>911</v>
      </c>
      <c r="K55" t="s">
        <v>214</v>
      </c>
    </row>
    <row r="56" spans="1:11" x14ac:dyDescent="0.3">
      <c r="A56" t="s">
        <v>664</v>
      </c>
      <c r="B56" t="s">
        <v>665</v>
      </c>
      <c r="C56">
        <v>1</v>
      </c>
      <c r="E56">
        <v>1</v>
      </c>
      <c r="F56">
        <v>0</v>
      </c>
      <c r="K56" t="s">
        <v>515</v>
      </c>
    </row>
    <row r="57" spans="1:11" x14ac:dyDescent="0.3">
      <c r="A57" t="s">
        <v>118</v>
      </c>
      <c r="B57" t="s">
        <v>647</v>
      </c>
      <c r="C57">
        <v>1</v>
      </c>
      <c r="E57">
        <v>1</v>
      </c>
      <c r="F57">
        <v>0</v>
      </c>
      <c r="G57" t="s">
        <v>926</v>
      </c>
      <c r="K57" t="s">
        <v>214</v>
      </c>
    </row>
    <row r="58" spans="1:11" x14ac:dyDescent="0.3">
      <c r="A58" t="s">
        <v>119</v>
      </c>
      <c r="B58" t="s">
        <v>648</v>
      </c>
      <c r="C58">
        <v>1</v>
      </c>
      <c r="E58">
        <v>1</v>
      </c>
      <c r="F58">
        <v>0</v>
      </c>
      <c r="G58" t="s">
        <v>926</v>
      </c>
      <c r="K58" t="s">
        <v>214</v>
      </c>
    </row>
    <row r="59" spans="1:11" x14ac:dyDescent="0.3">
      <c r="A59" t="s">
        <v>120</v>
      </c>
      <c r="B59" t="s">
        <v>649</v>
      </c>
      <c r="C59">
        <v>1</v>
      </c>
      <c r="E59">
        <v>1</v>
      </c>
      <c r="F59">
        <v>0</v>
      </c>
      <c r="G59" t="s">
        <v>926</v>
      </c>
      <c r="K59" t="s">
        <v>214</v>
      </c>
    </row>
    <row r="60" spans="1:11" x14ac:dyDescent="0.3">
      <c r="A60" t="s">
        <v>121</v>
      </c>
      <c r="B60" t="s">
        <v>650</v>
      </c>
      <c r="C60">
        <v>1</v>
      </c>
      <c r="E60">
        <v>1</v>
      </c>
      <c r="F60">
        <v>0</v>
      </c>
      <c r="G60" t="s">
        <v>926</v>
      </c>
      <c r="K60" t="s">
        <v>214</v>
      </c>
    </row>
    <row r="61" spans="1:11" x14ac:dyDescent="0.3">
      <c r="A61" t="s">
        <v>685</v>
      </c>
      <c r="B61" t="s">
        <v>686</v>
      </c>
      <c r="C61">
        <v>1</v>
      </c>
      <c r="E61">
        <v>1</v>
      </c>
      <c r="F61">
        <v>0</v>
      </c>
      <c r="K61" t="s">
        <v>214</v>
      </c>
    </row>
    <row r="62" spans="1:11" x14ac:dyDescent="0.3">
      <c r="A62" t="s">
        <v>681</v>
      </c>
      <c r="B62" t="s">
        <v>682</v>
      </c>
      <c r="C62">
        <v>1</v>
      </c>
      <c r="E62">
        <v>1</v>
      </c>
      <c r="F62">
        <v>0</v>
      </c>
      <c r="K62" t="s">
        <v>214</v>
      </c>
    </row>
    <row r="63" spans="1:11" x14ac:dyDescent="0.3">
      <c r="A63" t="s">
        <v>687</v>
      </c>
      <c r="B63" t="s">
        <v>688</v>
      </c>
      <c r="C63">
        <v>1</v>
      </c>
      <c r="E63">
        <v>1</v>
      </c>
      <c r="F63">
        <v>0</v>
      </c>
      <c r="K63" t="s">
        <v>214</v>
      </c>
    </row>
    <row r="64" spans="1:11" x14ac:dyDescent="0.3">
      <c r="A64" t="s">
        <v>683</v>
      </c>
      <c r="B64" t="s">
        <v>684</v>
      </c>
      <c r="C64">
        <v>1</v>
      </c>
      <c r="E64">
        <v>1</v>
      </c>
      <c r="F64">
        <v>0</v>
      </c>
      <c r="K64" t="s">
        <v>214</v>
      </c>
    </row>
    <row r="65" spans="1:11" x14ac:dyDescent="0.3">
      <c r="A65" t="s">
        <v>519</v>
      </c>
      <c r="B65" t="s">
        <v>520</v>
      </c>
      <c r="C65">
        <v>1</v>
      </c>
      <c r="E65">
        <v>0</v>
      </c>
      <c r="F65">
        <v>0</v>
      </c>
      <c r="K65" t="s">
        <v>515</v>
      </c>
    </row>
    <row r="66" spans="1:11" x14ac:dyDescent="0.3">
      <c r="A66" t="s">
        <v>670</v>
      </c>
      <c r="B66" t="s">
        <v>671</v>
      </c>
      <c r="C66">
        <v>1</v>
      </c>
      <c r="E66">
        <v>1</v>
      </c>
      <c r="F66">
        <v>0</v>
      </c>
      <c r="K66" t="s">
        <v>515</v>
      </c>
    </row>
    <row r="67" spans="1:11" x14ac:dyDescent="0.3">
      <c r="A67" t="s">
        <v>525</v>
      </c>
      <c r="B67" t="s">
        <v>526</v>
      </c>
      <c r="E67">
        <v>0</v>
      </c>
      <c r="F67">
        <v>0</v>
      </c>
      <c r="K67" t="s">
        <v>515</v>
      </c>
    </row>
    <row r="68" spans="1:11" x14ac:dyDescent="0.3">
      <c r="A68" t="s">
        <v>539</v>
      </c>
      <c r="B68" t="s">
        <v>540</v>
      </c>
      <c r="C68">
        <v>1</v>
      </c>
      <c r="E68">
        <v>0</v>
      </c>
      <c r="F68">
        <v>0</v>
      </c>
      <c r="K68" t="s">
        <v>541</v>
      </c>
    </row>
    <row r="69" spans="1:11" x14ac:dyDescent="0.3">
      <c r="A69" t="s">
        <v>535</v>
      </c>
      <c r="B69" t="s">
        <v>536</v>
      </c>
      <c r="E69">
        <v>0</v>
      </c>
      <c r="F69">
        <v>0</v>
      </c>
      <c r="K69" t="s">
        <v>515</v>
      </c>
    </row>
    <row r="70" spans="1:11" x14ac:dyDescent="0.3">
      <c r="A70" t="s">
        <v>548</v>
      </c>
      <c r="B70" t="s">
        <v>549</v>
      </c>
      <c r="C70">
        <v>1</v>
      </c>
      <c r="E70">
        <v>0</v>
      </c>
      <c r="F70">
        <v>0</v>
      </c>
      <c r="K70" t="s">
        <v>541</v>
      </c>
    </row>
    <row r="71" spans="1:11" x14ac:dyDescent="0.3">
      <c r="A71" t="s">
        <v>533</v>
      </c>
      <c r="B71" t="s">
        <v>534</v>
      </c>
      <c r="E71">
        <v>0</v>
      </c>
      <c r="F71">
        <v>0</v>
      </c>
      <c r="K71" t="s">
        <v>515</v>
      </c>
    </row>
    <row r="72" spans="1:11" x14ac:dyDescent="0.3">
      <c r="A72" t="s">
        <v>546</v>
      </c>
      <c r="B72" t="s">
        <v>547</v>
      </c>
      <c r="C72">
        <v>1</v>
      </c>
      <c r="E72">
        <v>0</v>
      </c>
      <c r="F72">
        <v>0</v>
      </c>
      <c r="K72" t="s">
        <v>541</v>
      </c>
    </row>
    <row r="73" spans="1:11" x14ac:dyDescent="0.3">
      <c r="A73" t="s">
        <v>537</v>
      </c>
      <c r="B73" t="s">
        <v>538</v>
      </c>
      <c r="E73">
        <v>0</v>
      </c>
      <c r="F73">
        <v>0</v>
      </c>
      <c r="K73" t="s">
        <v>515</v>
      </c>
    </row>
    <row r="74" spans="1:11" x14ac:dyDescent="0.3">
      <c r="A74" t="s">
        <v>550</v>
      </c>
      <c r="B74" t="s">
        <v>551</v>
      </c>
      <c r="C74">
        <v>1</v>
      </c>
      <c r="E74">
        <v>0</v>
      </c>
      <c r="F74">
        <v>0</v>
      </c>
      <c r="K74" t="s">
        <v>541</v>
      </c>
    </row>
    <row r="75" spans="1:11" x14ac:dyDescent="0.3">
      <c r="A75" t="s">
        <v>527</v>
      </c>
      <c r="B75" t="s">
        <v>528</v>
      </c>
      <c r="E75">
        <v>0</v>
      </c>
      <c r="F75">
        <v>0</v>
      </c>
      <c r="K75" t="s">
        <v>515</v>
      </c>
    </row>
    <row r="76" spans="1:11" x14ac:dyDescent="0.3">
      <c r="A76" t="s">
        <v>542</v>
      </c>
      <c r="B76" t="s">
        <v>543</v>
      </c>
      <c r="C76">
        <v>1</v>
      </c>
      <c r="E76">
        <v>0</v>
      </c>
      <c r="F76">
        <v>0</v>
      </c>
      <c r="K76" t="s">
        <v>541</v>
      </c>
    </row>
    <row r="77" spans="1:11" x14ac:dyDescent="0.3">
      <c r="A77" t="s">
        <v>529</v>
      </c>
      <c r="B77" t="s">
        <v>530</v>
      </c>
      <c r="E77">
        <v>0</v>
      </c>
      <c r="F77">
        <v>0</v>
      </c>
      <c r="K77" t="s">
        <v>515</v>
      </c>
    </row>
    <row r="78" spans="1:11" x14ac:dyDescent="0.3">
      <c r="A78" t="s">
        <v>531</v>
      </c>
      <c r="B78" t="s">
        <v>532</v>
      </c>
      <c r="E78">
        <v>0</v>
      </c>
      <c r="F78">
        <v>0</v>
      </c>
      <c r="K78" t="s">
        <v>515</v>
      </c>
    </row>
    <row r="79" spans="1:11" x14ac:dyDescent="0.3">
      <c r="A79" t="s">
        <v>544</v>
      </c>
      <c r="B79" t="s">
        <v>545</v>
      </c>
      <c r="C79">
        <v>1</v>
      </c>
      <c r="E79">
        <v>0</v>
      </c>
      <c r="F79">
        <v>0</v>
      </c>
      <c r="K79" t="s">
        <v>541</v>
      </c>
    </row>
    <row r="80" spans="1:11" x14ac:dyDescent="0.3">
      <c r="A80" t="s">
        <v>714</v>
      </c>
      <c r="B80" t="s">
        <v>715</v>
      </c>
      <c r="E80">
        <v>1</v>
      </c>
      <c r="F80">
        <v>0</v>
      </c>
      <c r="K80" t="s">
        <v>515</v>
      </c>
    </row>
    <row r="81" spans="1:11" x14ac:dyDescent="0.3">
      <c r="A81" t="s">
        <v>712</v>
      </c>
      <c r="B81" t="s">
        <v>713</v>
      </c>
      <c r="E81">
        <v>1</v>
      </c>
      <c r="F81">
        <v>0</v>
      </c>
      <c r="K81" t="s">
        <v>214</v>
      </c>
    </row>
    <row r="82" spans="1:11" x14ac:dyDescent="0.3">
      <c r="A82" t="s">
        <v>720</v>
      </c>
      <c r="B82" t="s">
        <v>721</v>
      </c>
      <c r="C82">
        <v>1</v>
      </c>
      <c r="E82">
        <v>1</v>
      </c>
      <c r="F82">
        <v>0</v>
      </c>
      <c r="G82" t="s">
        <v>911</v>
      </c>
      <c r="K82" t="s">
        <v>214</v>
      </c>
    </row>
    <row r="83" spans="1:11" x14ac:dyDescent="0.3">
      <c r="A83" t="s">
        <v>718</v>
      </c>
      <c r="B83" t="s">
        <v>719</v>
      </c>
      <c r="E83">
        <v>1</v>
      </c>
      <c r="F83">
        <v>0</v>
      </c>
      <c r="K83" t="s">
        <v>515</v>
      </c>
    </row>
    <row r="84" spans="1:11" x14ac:dyDescent="0.3">
      <c r="A84" t="s">
        <v>716</v>
      </c>
      <c r="B84" t="s">
        <v>717</v>
      </c>
      <c r="E84">
        <v>1</v>
      </c>
      <c r="F84">
        <v>0</v>
      </c>
      <c r="K84" t="s">
        <v>214</v>
      </c>
    </row>
    <row r="85" spans="1:11" x14ac:dyDescent="0.3">
      <c r="A85" t="s">
        <v>189</v>
      </c>
      <c r="B85" t="s">
        <v>778</v>
      </c>
      <c r="C85">
        <v>1</v>
      </c>
      <c r="E85">
        <v>1</v>
      </c>
      <c r="F85">
        <v>0</v>
      </c>
      <c r="G85" t="s">
        <v>911</v>
      </c>
      <c r="K85" t="s">
        <v>214</v>
      </c>
    </row>
    <row r="86" spans="1:11" x14ac:dyDescent="0.3">
      <c r="A86" t="s">
        <v>188</v>
      </c>
      <c r="B86" t="s">
        <v>777</v>
      </c>
      <c r="C86">
        <v>1</v>
      </c>
      <c r="E86">
        <v>1</v>
      </c>
      <c r="F86">
        <v>0</v>
      </c>
      <c r="G86" t="s">
        <v>916</v>
      </c>
      <c r="K86" t="s">
        <v>214</v>
      </c>
    </row>
    <row r="87" spans="1:11" x14ac:dyDescent="0.3">
      <c r="A87" t="s">
        <v>512</v>
      </c>
      <c r="B87" t="s">
        <v>513</v>
      </c>
      <c r="K87" t="s">
        <v>214</v>
      </c>
    </row>
    <row r="88" spans="1:11" x14ac:dyDescent="0.3">
      <c r="A88" t="s">
        <v>824</v>
      </c>
      <c r="B88" t="s">
        <v>825</v>
      </c>
      <c r="C88">
        <v>1</v>
      </c>
      <c r="E88">
        <v>1</v>
      </c>
      <c r="F88">
        <v>0</v>
      </c>
      <c r="G88" t="s">
        <v>917</v>
      </c>
      <c r="K88" t="s">
        <v>211</v>
      </c>
    </row>
    <row r="89" spans="1:11" x14ac:dyDescent="0.3">
      <c r="A89" t="s">
        <v>822</v>
      </c>
      <c r="B89" t="s">
        <v>823</v>
      </c>
      <c r="C89">
        <v>1</v>
      </c>
      <c r="E89">
        <v>1</v>
      </c>
      <c r="F89">
        <v>0</v>
      </c>
      <c r="G89" t="s">
        <v>917</v>
      </c>
      <c r="K89" t="s">
        <v>211</v>
      </c>
    </row>
    <row r="90" spans="1:11" x14ac:dyDescent="0.3">
      <c r="A90" t="s">
        <v>826</v>
      </c>
      <c r="B90" t="s">
        <v>827</v>
      </c>
      <c r="C90">
        <v>1</v>
      </c>
      <c r="E90">
        <v>1</v>
      </c>
      <c r="F90">
        <v>0</v>
      </c>
      <c r="K90" t="s">
        <v>211</v>
      </c>
    </row>
    <row r="91" spans="1:11" x14ac:dyDescent="0.3">
      <c r="A91" t="s">
        <v>820</v>
      </c>
      <c r="B91" t="s">
        <v>821</v>
      </c>
      <c r="C91">
        <v>1</v>
      </c>
      <c r="E91">
        <v>1</v>
      </c>
      <c r="F91">
        <v>0</v>
      </c>
      <c r="G91" t="s">
        <v>917</v>
      </c>
      <c r="K91" t="s">
        <v>211</v>
      </c>
    </row>
    <row r="92" spans="1:11" x14ac:dyDescent="0.3">
      <c r="A92" t="s">
        <v>818</v>
      </c>
      <c r="B92" t="s">
        <v>819</v>
      </c>
      <c r="C92">
        <v>1</v>
      </c>
      <c r="E92">
        <v>1</v>
      </c>
      <c r="F92">
        <v>0</v>
      </c>
      <c r="G92" t="s">
        <v>917</v>
      </c>
      <c r="K92" t="s">
        <v>211</v>
      </c>
    </row>
    <row r="93" spans="1:11" x14ac:dyDescent="0.3">
      <c r="A93" t="s">
        <v>816</v>
      </c>
      <c r="B93" t="s">
        <v>817</v>
      </c>
      <c r="C93">
        <v>1</v>
      </c>
      <c r="E93">
        <v>1</v>
      </c>
      <c r="F93">
        <v>0</v>
      </c>
      <c r="G93" t="s">
        <v>917</v>
      </c>
      <c r="K93" t="s">
        <v>211</v>
      </c>
    </row>
    <row r="94" spans="1:11" x14ac:dyDescent="0.3">
      <c r="A94" t="s">
        <v>814</v>
      </c>
      <c r="B94" t="s">
        <v>815</v>
      </c>
      <c r="C94">
        <v>1</v>
      </c>
      <c r="E94">
        <v>1</v>
      </c>
      <c r="F94">
        <v>0</v>
      </c>
      <c r="G94" t="s">
        <v>917</v>
      </c>
      <c r="K94" t="s">
        <v>211</v>
      </c>
    </row>
    <row r="95" spans="1:11" x14ac:dyDescent="0.3">
      <c r="A95" t="s">
        <v>829</v>
      </c>
      <c r="B95" t="s">
        <v>830</v>
      </c>
      <c r="K95" t="s">
        <v>515</v>
      </c>
    </row>
    <row r="96" spans="1:11" x14ac:dyDescent="0.3">
      <c r="A96" t="s">
        <v>831</v>
      </c>
      <c r="B96" t="s">
        <v>832</v>
      </c>
      <c r="K96" t="s">
        <v>515</v>
      </c>
    </row>
    <row r="97" spans="1:11" x14ac:dyDescent="0.3">
      <c r="A97" t="s">
        <v>839</v>
      </c>
      <c r="B97" t="s">
        <v>840</v>
      </c>
      <c r="K97" t="s">
        <v>216</v>
      </c>
    </row>
    <row r="98" spans="1:11" x14ac:dyDescent="0.3">
      <c r="A98" t="s">
        <v>835</v>
      </c>
      <c r="B98" t="s">
        <v>836</v>
      </c>
      <c r="K98" t="s">
        <v>515</v>
      </c>
    </row>
    <row r="99" spans="1:11" x14ac:dyDescent="0.3">
      <c r="A99" t="s">
        <v>841</v>
      </c>
      <c r="B99" t="s">
        <v>842</v>
      </c>
      <c r="K99" t="s">
        <v>216</v>
      </c>
    </row>
    <row r="100" spans="1:11" x14ac:dyDescent="0.3">
      <c r="A100" t="s">
        <v>847</v>
      </c>
      <c r="B100" t="s">
        <v>848</v>
      </c>
      <c r="K100" t="s">
        <v>216</v>
      </c>
    </row>
    <row r="101" spans="1:11" x14ac:dyDescent="0.3">
      <c r="A101" t="s">
        <v>843</v>
      </c>
      <c r="B101" t="s">
        <v>844</v>
      </c>
      <c r="K101" t="s">
        <v>216</v>
      </c>
    </row>
    <row r="102" spans="1:11" x14ac:dyDescent="0.3">
      <c r="A102" t="s">
        <v>845</v>
      </c>
      <c r="B102" t="s">
        <v>846</v>
      </c>
      <c r="K102" t="s">
        <v>216</v>
      </c>
    </row>
    <row r="103" spans="1:11" x14ac:dyDescent="0.3">
      <c r="A103" t="s">
        <v>837</v>
      </c>
      <c r="B103" t="s">
        <v>838</v>
      </c>
      <c r="K103" t="s">
        <v>216</v>
      </c>
    </row>
    <row r="104" spans="1:11" x14ac:dyDescent="0.3">
      <c r="A104" t="s">
        <v>833</v>
      </c>
      <c r="B104" t="s">
        <v>834</v>
      </c>
      <c r="K104" t="s">
        <v>515</v>
      </c>
    </row>
    <row r="105" spans="1:11" x14ac:dyDescent="0.3">
      <c r="A105" t="s">
        <v>882</v>
      </c>
      <c r="B105" t="s">
        <v>883</v>
      </c>
      <c r="C105">
        <v>1</v>
      </c>
      <c r="K105" t="s">
        <v>211</v>
      </c>
    </row>
    <row r="106" spans="1:11" x14ac:dyDescent="0.3">
      <c r="A106" t="s">
        <v>908</v>
      </c>
      <c r="B106" t="s">
        <v>909</v>
      </c>
      <c r="C106">
        <v>1</v>
      </c>
      <c r="K106" t="s">
        <v>211</v>
      </c>
    </row>
    <row r="107" spans="1:11" x14ac:dyDescent="0.3">
      <c r="A107" t="s">
        <v>902</v>
      </c>
      <c r="B107" t="s">
        <v>903</v>
      </c>
      <c r="C107">
        <v>1</v>
      </c>
      <c r="K107" t="s">
        <v>211</v>
      </c>
    </row>
    <row r="108" spans="1:11" x14ac:dyDescent="0.3">
      <c r="A108" t="s">
        <v>904</v>
      </c>
      <c r="B108" t="s">
        <v>905</v>
      </c>
      <c r="C108">
        <v>1</v>
      </c>
      <c r="K108" t="s">
        <v>211</v>
      </c>
    </row>
    <row r="109" spans="1:11" x14ac:dyDescent="0.3">
      <c r="A109" t="s">
        <v>906</v>
      </c>
      <c r="B109" t="s">
        <v>907</v>
      </c>
      <c r="C109">
        <v>1</v>
      </c>
      <c r="K109" t="s">
        <v>211</v>
      </c>
    </row>
    <row r="110" spans="1:11" x14ac:dyDescent="0.3">
      <c r="A110" t="s">
        <v>880</v>
      </c>
      <c r="B110" t="s">
        <v>881</v>
      </c>
      <c r="C110">
        <v>1</v>
      </c>
      <c r="K110" t="s">
        <v>211</v>
      </c>
    </row>
    <row r="111" spans="1:11" x14ac:dyDescent="0.3">
      <c r="A111" t="s">
        <v>884</v>
      </c>
      <c r="B111" t="s">
        <v>885</v>
      </c>
      <c r="C111">
        <v>1</v>
      </c>
      <c r="K111" t="s">
        <v>211</v>
      </c>
    </row>
    <row r="112" spans="1:11" x14ac:dyDescent="0.3">
      <c r="A112" t="s">
        <v>894</v>
      </c>
      <c r="B112" t="s">
        <v>895</v>
      </c>
      <c r="C112">
        <v>1</v>
      </c>
      <c r="K112" t="s">
        <v>211</v>
      </c>
    </row>
    <row r="113" spans="1:11" x14ac:dyDescent="0.3">
      <c r="A113" t="s">
        <v>896</v>
      </c>
      <c r="B113" t="s">
        <v>897</v>
      </c>
      <c r="C113">
        <v>1</v>
      </c>
      <c r="K113" t="s">
        <v>211</v>
      </c>
    </row>
    <row r="114" spans="1:11" x14ac:dyDescent="0.3">
      <c r="A114" t="s">
        <v>898</v>
      </c>
      <c r="B114" t="s">
        <v>899</v>
      </c>
      <c r="C114">
        <v>1</v>
      </c>
      <c r="K114" t="s">
        <v>211</v>
      </c>
    </row>
    <row r="115" spans="1:11" x14ac:dyDescent="0.3">
      <c r="A115" t="s">
        <v>900</v>
      </c>
      <c r="B115" t="s">
        <v>901</v>
      </c>
      <c r="C115">
        <v>1</v>
      </c>
      <c r="K115" t="s">
        <v>211</v>
      </c>
    </row>
    <row r="116" spans="1:11" x14ac:dyDescent="0.3">
      <c r="A116" t="s">
        <v>886</v>
      </c>
      <c r="B116" t="s">
        <v>887</v>
      </c>
      <c r="C116">
        <v>1</v>
      </c>
      <c r="K116" t="s">
        <v>211</v>
      </c>
    </row>
    <row r="117" spans="1:11" x14ac:dyDescent="0.3">
      <c r="A117" t="s">
        <v>888</v>
      </c>
      <c r="B117" t="s">
        <v>889</v>
      </c>
      <c r="C117">
        <v>1</v>
      </c>
      <c r="K117" t="s">
        <v>211</v>
      </c>
    </row>
    <row r="118" spans="1:11" x14ac:dyDescent="0.3">
      <c r="A118" t="s">
        <v>890</v>
      </c>
      <c r="B118" t="s">
        <v>891</v>
      </c>
      <c r="C118">
        <v>1</v>
      </c>
      <c r="K118" t="s">
        <v>211</v>
      </c>
    </row>
    <row r="119" spans="1:11" x14ac:dyDescent="0.3">
      <c r="A119" t="s">
        <v>892</v>
      </c>
      <c r="B119" t="s">
        <v>893</v>
      </c>
      <c r="C119">
        <v>1</v>
      </c>
      <c r="K119" t="s">
        <v>211</v>
      </c>
    </row>
    <row r="120" spans="1:11" x14ac:dyDescent="0.3">
      <c r="A120" t="s">
        <v>517</v>
      </c>
      <c r="B120" t="s">
        <v>518</v>
      </c>
      <c r="C120">
        <v>1</v>
      </c>
      <c r="E120">
        <v>0</v>
      </c>
      <c r="F120">
        <v>0</v>
      </c>
      <c r="K120" t="s">
        <v>515</v>
      </c>
    </row>
    <row r="121" spans="1:11" x14ac:dyDescent="0.3">
      <c r="A121" t="s">
        <v>852</v>
      </c>
      <c r="B121" t="s">
        <v>853</v>
      </c>
      <c r="K121" t="s">
        <v>214</v>
      </c>
    </row>
    <row r="122" spans="1:11" x14ac:dyDescent="0.3">
      <c r="A122" t="s">
        <v>878</v>
      </c>
      <c r="B122" t="s">
        <v>879</v>
      </c>
      <c r="K122" t="s">
        <v>214</v>
      </c>
    </row>
    <row r="123" spans="1:11" x14ac:dyDescent="0.3">
      <c r="A123" t="s">
        <v>872</v>
      </c>
      <c r="B123" t="s">
        <v>873</v>
      </c>
      <c r="K123" t="s">
        <v>214</v>
      </c>
    </row>
    <row r="124" spans="1:11" x14ac:dyDescent="0.3">
      <c r="A124" t="s">
        <v>874</v>
      </c>
      <c r="B124" t="s">
        <v>875</v>
      </c>
      <c r="K124" t="s">
        <v>214</v>
      </c>
    </row>
    <row r="125" spans="1:11" x14ac:dyDescent="0.3">
      <c r="A125" t="s">
        <v>876</v>
      </c>
      <c r="B125" t="s">
        <v>877</v>
      </c>
      <c r="K125" t="s">
        <v>214</v>
      </c>
    </row>
    <row r="126" spans="1:11" x14ac:dyDescent="0.3">
      <c r="A126" t="s">
        <v>850</v>
      </c>
      <c r="B126" t="s">
        <v>851</v>
      </c>
      <c r="K126" t="s">
        <v>214</v>
      </c>
    </row>
    <row r="127" spans="1:11" x14ac:dyDescent="0.3">
      <c r="A127" t="s">
        <v>854</v>
      </c>
      <c r="B127" t="s">
        <v>855</v>
      </c>
      <c r="K127" t="s">
        <v>214</v>
      </c>
    </row>
    <row r="128" spans="1:11" x14ac:dyDescent="0.3">
      <c r="A128" t="s">
        <v>864</v>
      </c>
      <c r="B128" t="s">
        <v>865</v>
      </c>
      <c r="K128" t="s">
        <v>214</v>
      </c>
    </row>
    <row r="129" spans="1:11" x14ac:dyDescent="0.3">
      <c r="A129" t="s">
        <v>866</v>
      </c>
      <c r="B129" t="s">
        <v>867</v>
      </c>
      <c r="K129" t="s">
        <v>214</v>
      </c>
    </row>
    <row r="130" spans="1:11" x14ac:dyDescent="0.3">
      <c r="A130" t="s">
        <v>868</v>
      </c>
      <c r="B130" t="s">
        <v>869</v>
      </c>
      <c r="K130" t="s">
        <v>214</v>
      </c>
    </row>
    <row r="131" spans="1:11" x14ac:dyDescent="0.3">
      <c r="A131" t="s">
        <v>870</v>
      </c>
      <c r="B131" t="s">
        <v>871</v>
      </c>
      <c r="K131" t="s">
        <v>214</v>
      </c>
    </row>
    <row r="132" spans="1:11" x14ac:dyDescent="0.3">
      <c r="A132" t="s">
        <v>856</v>
      </c>
      <c r="B132" t="s">
        <v>857</v>
      </c>
      <c r="K132" t="s">
        <v>214</v>
      </c>
    </row>
    <row r="133" spans="1:11" x14ac:dyDescent="0.3">
      <c r="A133" t="s">
        <v>858</v>
      </c>
      <c r="B133" t="s">
        <v>859</v>
      </c>
      <c r="K133" t="s">
        <v>214</v>
      </c>
    </row>
    <row r="134" spans="1:11" x14ac:dyDescent="0.3">
      <c r="A134" t="s">
        <v>860</v>
      </c>
      <c r="B134" t="s">
        <v>861</v>
      </c>
      <c r="K134" t="s">
        <v>214</v>
      </c>
    </row>
    <row r="135" spans="1:11" x14ac:dyDescent="0.3">
      <c r="A135" t="s">
        <v>862</v>
      </c>
      <c r="B135" t="s">
        <v>863</v>
      </c>
      <c r="K135" t="s">
        <v>214</v>
      </c>
    </row>
    <row r="136" spans="1:11" x14ac:dyDescent="0.3">
      <c r="A136" t="s">
        <v>44</v>
      </c>
      <c r="B136" t="s">
        <v>522</v>
      </c>
      <c r="C136">
        <v>1</v>
      </c>
      <c r="E136">
        <v>0</v>
      </c>
      <c r="F136">
        <v>0</v>
      </c>
      <c r="K136" t="s">
        <v>216</v>
      </c>
    </row>
    <row r="137" spans="1:11" x14ac:dyDescent="0.3">
      <c r="A137" t="s">
        <v>45</v>
      </c>
      <c r="B137" t="s">
        <v>523</v>
      </c>
      <c r="C137">
        <v>1</v>
      </c>
      <c r="E137">
        <v>0</v>
      </c>
      <c r="F137">
        <v>0</v>
      </c>
      <c r="K137" t="s">
        <v>216</v>
      </c>
    </row>
    <row r="138" spans="1:11" x14ac:dyDescent="0.3">
      <c r="A138" t="s">
        <v>42</v>
      </c>
      <c r="B138" t="s">
        <v>514</v>
      </c>
      <c r="C138">
        <v>1</v>
      </c>
      <c r="E138">
        <v>0</v>
      </c>
      <c r="F138">
        <v>0</v>
      </c>
      <c r="K138" t="s">
        <v>515</v>
      </c>
    </row>
    <row r="139" spans="1:11" x14ac:dyDescent="0.3">
      <c r="A139" t="s">
        <v>105</v>
      </c>
      <c r="B139" t="s">
        <v>633</v>
      </c>
      <c r="E139">
        <v>1</v>
      </c>
      <c r="F139">
        <v>0</v>
      </c>
      <c r="K139" t="s">
        <v>214</v>
      </c>
    </row>
    <row r="140" spans="1:11" x14ac:dyDescent="0.3">
      <c r="A140" t="s">
        <v>103</v>
      </c>
      <c r="B140" t="s">
        <v>631</v>
      </c>
      <c r="E140">
        <v>1</v>
      </c>
      <c r="F140">
        <v>0</v>
      </c>
      <c r="K140" t="s">
        <v>515</v>
      </c>
    </row>
    <row r="141" spans="1:11" x14ac:dyDescent="0.3">
      <c r="A141" t="s">
        <v>104</v>
      </c>
      <c r="B141" t="s">
        <v>632</v>
      </c>
      <c r="E141">
        <v>1</v>
      </c>
      <c r="F141">
        <v>0</v>
      </c>
      <c r="K141" t="s">
        <v>515</v>
      </c>
    </row>
    <row r="142" spans="1:11" x14ac:dyDescent="0.3">
      <c r="A142" t="s">
        <v>106</v>
      </c>
      <c r="B142" t="s">
        <v>634</v>
      </c>
      <c r="E142">
        <v>1</v>
      </c>
      <c r="F142">
        <v>0</v>
      </c>
      <c r="K142" t="s">
        <v>214</v>
      </c>
    </row>
    <row r="143" spans="1:11" x14ac:dyDescent="0.3">
      <c r="A143" t="s">
        <v>107</v>
      </c>
      <c r="B143" t="s">
        <v>635</v>
      </c>
      <c r="E143">
        <v>1</v>
      </c>
      <c r="F143">
        <v>0</v>
      </c>
      <c r="K143" t="s">
        <v>214</v>
      </c>
    </row>
    <row r="144" spans="1:11" x14ac:dyDescent="0.3">
      <c r="A144" t="s">
        <v>489</v>
      </c>
      <c r="B144" t="s">
        <v>516</v>
      </c>
      <c r="C144">
        <v>1</v>
      </c>
      <c r="E144">
        <v>0</v>
      </c>
      <c r="F144">
        <v>0</v>
      </c>
      <c r="K144" t="s">
        <v>515</v>
      </c>
    </row>
    <row r="145" spans="1:11" x14ac:dyDescent="0.3">
      <c r="A145" t="s">
        <v>43</v>
      </c>
      <c r="B145" t="s">
        <v>521</v>
      </c>
      <c r="C145">
        <v>1</v>
      </c>
      <c r="E145">
        <v>0</v>
      </c>
      <c r="F145">
        <v>0</v>
      </c>
      <c r="G145" t="s">
        <v>911</v>
      </c>
      <c r="K145" t="s">
        <v>214</v>
      </c>
    </row>
    <row r="146" spans="1:11" x14ac:dyDescent="0.3">
      <c r="A146" t="s">
        <v>725</v>
      </c>
      <c r="B146" t="s">
        <v>726</v>
      </c>
      <c r="E146">
        <v>1</v>
      </c>
      <c r="F146">
        <v>0</v>
      </c>
      <c r="K146" t="s">
        <v>214</v>
      </c>
    </row>
    <row r="147" spans="1:11" x14ac:dyDescent="0.3">
      <c r="A147" t="s">
        <v>727</v>
      </c>
      <c r="B147" t="s">
        <v>728</v>
      </c>
      <c r="E147">
        <v>1</v>
      </c>
      <c r="F147">
        <v>0</v>
      </c>
      <c r="K147" t="s">
        <v>214</v>
      </c>
    </row>
    <row r="148" spans="1:11" x14ac:dyDescent="0.3">
      <c r="A148" t="s">
        <v>729</v>
      </c>
      <c r="B148" t="s">
        <v>730</v>
      </c>
      <c r="E148">
        <v>1</v>
      </c>
      <c r="F148">
        <v>0</v>
      </c>
      <c r="K148" t="s">
        <v>214</v>
      </c>
    </row>
    <row r="149" spans="1:11" x14ac:dyDescent="0.3">
      <c r="A149" t="s">
        <v>731</v>
      </c>
      <c r="B149" t="s">
        <v>732</v>
      </c>
      <c r="E149">
        <v>1</v>
      </c>
      <c r="F149">
        <v>0</v>
      </c>
      <c r="K149" t="s">
        <v>214</v>
      </c>
    </row>
    <row r="150" spans="1:11" x14ac:dyDescent="0.3">
      <c r="A150" t="s">
        <v>733</v>
      </c>
      <c r="B150" t="s">
        <v>734</v>
      </c>
      <c r="E150">
        <v>1</v>
      </c>
      <c r="F150">
        <v>0</v>
      </c>
      <c r="K150" t="s">
        <v>214</v>
      </c>
    </row>
    <row r="151" spans="1:11" x14ac:dyDescent="0.3">
      <c r="A151" t="s">
        <v>735</v>
      </c>
      <c r="B151" t="s">
        <v>736</v>
      </c>
      <c r="E151">
        <v>1</v>
      </c>
      <c r="F151">
        <v>0</v>
      </c>
      <c r="K151" t="s">
        <v>214</v>
      </c>
    </row>
    <row r="152" spans="1:11" x14ac:dyDescent="0.3">
      <c r="A152" t="s">
        <v>737</v>
      </c>
      <c r="B152" t="s">
        <v>738</v>
      </c>
      <c r="E152">
        <v>1</v>
      </c>
      <c r="F152">
        <v>0</v>
      </c>
      <c r="K152" t="s">
        <v>214</v>
      </c>
    </row>
    <row r="153" spans="1:11" x14ac:dyDescent="0.3">
      <c r="A153" t="s">
        <v>739</v>
      </c>
      <c r="B153" t="s">
        <v>740</v>
      </c>
      <c r="E153">
        <v>1</v>
      </c>
      <c r="F153">
        <v>0</v>
      </c>
      <c r="K153" t="s">
        <v>214</v>
      </c>
    </row>
    <row r="154" spans="1:11" x14ac:dyDescent="0.3">
      <c r="A154" t="s">
        <v>741</v>
      </c>
      <c r="B154" t="s">
        <v>742</v>
      </c>
      <c r="E154">
        <v>1</v>
      </c>
      <c r="F154">
        <v>0</v>
      </c>
      <c r="K154" t="s">
        <v>214</v>
      </c>
    </row>
    <row r="155" spans="1:11" x14ac:dyDescent="0.3">
      <c r="A155" t="s">
        <v>743</v>
      </c>
      <c r="B155" t="s">
        <v>744</v>
      </c>
      <c r="E155">
        <v>1</v>
      </c>
      <c r="F155">
        <v>0</v>
      </c>
      <c r="K155" t="s">
        <v>214</v>
      </c>
    </row>
    <row r="156" spans="1:11" x14ac:dyDescent="0.3">
      <c r="A156" t="s">
        <v>723</v>
      </c>
      <c r="B156" t="s">
        <v>724</v>
      </c>
      <c r="E156">
        <v>1</v>
      </c>
      <c r="F156">
        <v>0</v>
      </c>
      <c r="K156" t="s">
        <v>515</v>
      </c>
    </row>
    <row r="157" spans="1:11" x14ac:dyDescent="0.3">
      <c r="A157" t="s">
        <v>636</v>
      </c>
      <c r="B157" t="s">
        <v>637</v>
      </c>
      <c r="E157">
        <v>1</v>
      </c>
      <c r="F157">
        <v>0</v>
      </c>
      <c r="K157" t="s">
        <v>515</v>
      </c>
    </row>
    <row r="158" spans="1:11" x14ac:dyDescent="0.3">
      <c r="A158" t="s">
        <v>638</v>
      </c>
      <c r="B158" t="s">
        <v>639</v>
      </c>
      <c r="C158">
        <v>1</v>
      </c>
      <c r="E158">
        <v>1</v>
      </c>
      <c r="F158">
        <v>0</v>
      </c>
      <c r="G158" t="s">
        <v>911</v>
      </c>
      <c r="K158" t="s">
        <v>214</v>
      </c>
    </row>
    <row r="159" spans="1:11" x14ac:dyDescent="0.3">
      <c r="A159" t="s">
        <v>640</v>
      </c>
      <c r="B159" t="s">
        <v>641</v>
      </c>
      <c r="C159">
        <v>1</v>
      </c>
      <c r="E159">
        <v>0</v>
      </c>
      <c r="F159">
        <v>0</v>
      </c>
      <c r="K159" t="s">
        <v>214</v>
      </c>
    </row>
    <row r="160" spans="1:11" x14ac:dyDescent="0.3">
      <c r="A160" t="s">
        <v>787</v>
      </c>
      <c r="B160" t="s">
        <v>788</v>
      </c>
      <c r="C160">
        <v>1</v>
      </c>
      <c r="E160">
        <v>0</v>
      </c>
      <c r="F160">
        <v>0</v>
      </c>
      <c r="K160" t="s">
        <v>515</v>
      </c>
    </row>
    <row r="161" spans="1:15" x14ac:dyDescent="0.3">
      <c r="A161" t="s">
        <v>496</v>
      </c>
      <c r="B161" t="s">
        <v>497</v>
      </c>
      <c r="C161" t="s">
        <v>498</v>
      </c>
      <c r="D161" t="s">
        <v>499</v>
      </c>
      <c r="E161" t="s">
        <v>500</v>
      </c>
      <c r="F161" t="s">
        <v>501</v>
      </c>
      <c r="G161" t="s">
        <v>502</v>
      </c>
      <c r="H161" t="s">
        <v>503</v>
      </c>
      <c r="I161" t="s">
        <v>504</v>
      </c>
      <c r="J161" t="s">
        <v>505</v>
      </c>
      <c r="K161" t="s">
        <v>506</v>
      </c>
      <c r="L161" t="s">
        <v>507</v>
      </c>
      <c r="M161" t="s">
        <v>508</v>
      </c>
      <c r="N161" t="s">
        <v>509</v>
      </c>
      <c r="O161" t="s">
        <v>510</v>
      </c>
    </row>
    <row r="162" spans="1:15" x14ac:dyDescent="0.3">
      <c r="A162" t="s">
        <v>493</v>
      </c>
      <c r="B162" t="s">
        <v>781</v>
      </c>
      <c r="C162">
        <v>1</v>
      </c>
      <c r="E162">
        <v>1</v>
      </c>
      <c r="F162">
        <v>0</v>
      </c>
      <c r="K162" t="s">
        <v>211</v>
      </c>
    </row>
    <row r="163" spans="1:15" x14ac:dyDescent="0.3">
      <c r="A163" t="s">
        <v>494</v>
      </c>
      <c r="B163" t="s">
        <v>782</v>
      </c>
      <c r="E163">
        <v>1</v>
      </c>
      <c r="F163">
        <v>0</v>
      </c>
      <c r="K163" t="s">
        <v>211</v>
      </c>
    </row>
    <row r="164" spans="1:15" x14ac:dyDescent="0.3">
      <c r="A164" t="s">
        <v>155</v>
      </c>
      <c r="B164" t="s">
        <v>707</v>
      </c>
      <c r="C164">
        <v>1</v>
      </c>
      <c r="E164">
        <v>1</v>
      </c>
      <c r="F164">
        <v>0</v>
      </c>
      <c r="G164" t="s">
        <v>911</v>
      </c>
      <c r="K164" t="s">
        <v>214</v>
      </c>
    </row>
    <row r="165" spans="1:15" x14ac:dyDescent="0.3">
      <c r="A165" t="s">
        <v>587</v>
      </c>
      <c r="B165" t="s">
        <v>588</v>
      </c>
      <c r="C165">
        <v>1</v>
      </c>
      <c r="E165">
        <v>1</v>
      </c>
      <c r="F165">
        <v>0</v>
      </c>
      <c r="K165" t="s">
        <v>515</v>
      </c>
    </row>
    <row r="166" spans="1:15" x14ac:dyDescent="0.3">
      <c r="A166" t="s">
        <v>55</v>
      </c>
      <c r="B166" t="s">
        <v>570</v>
      </c>
      <c r="E166">
        <v>0.19538461538461549</v>
      </c>
      <c r="F166">
        <v>0</v>
      </c>
      <c r="G166" t="s">
        <v>915</v>
      </c>
      <c r="K166" t="s">
        <v>568</v>
      </c>
    </row>
    <row r="167" spans="1:15" x14ac:dyDescent="0.3">
      <c r="A167" t="s">
        <v>593</v>
      </c>
      <c r="B167" t="s">
        <v>594</v>
      </c>
      <c r="C167">
        <v>1</v>
      </c>
      <c r="E167">
        <v>91.01944444444436</v>
      </c>
      <c r="F167">
        <v>0</v>
      </c>
      <c r="G167" t="s">
        <v>917</v>
      </c>
      <c r="K167" t="s">
        <v>557</v>
      </c>
    </row>
    <row r="168" spans="1:15" x14ac:dyDescent="0.3">
      <c r="A168" t="s">
        <v>595</v>
      </c>
      <c r="B168" t="s">
        <v>596</v>
      </c>
      <c r="C168">
        <v>1</v>
      </c>
      <c r="E168">
        <v>1</v>
      </c>
      <c r="F168">
        <v>0</v>
      </c>
      <c r="G168" t="s">
        <v>918</v>
      </c>
      <c r="K168" t="s">
        <v>214</v>
      </c>
    </row>
    <row r="169" spans="1:15" x14ac:dyDescent="0.3">
      <c r="A169" t="s">
        <v>64</v>
      </c>
      <c r="B169" t="s">
        <v>579</v>
      </c>
      <c r="E169">
        <v>1</v>
      </c>
      <c r="F169">
        <v>0</v>
      </c>
      <c r="K169" t="s">
        <v>216</v>
      </c>
    </row>
    <row r="170" spans="1:15" x14ac:dyDescent="0.3">
      <c r="A170" t="s">
        <v>65</v>
      </c>
      <c r="B170" t="s">
        <v>580</v>
      </c>
      <c r="E170">
        <v>1</v>
      </c>
      <c r="F170">
        <v>0</v>
      </c>
      <c r="K170" t="s">
        <v>214</v>
      </c>
    </row>
    <row r="171" spans="1:15" x14ac:dyDescent="0.3">
      <c r="A171" t="s">
        <v>60</v>
      </c>
      <c r="B171" t="s">
        <v>575</v>
      </c>
      <c r="E171">
        <v>1</v>
      </c>
      <c r="F171">
        <v>40</v>
      </c>
      <c r="G171" t="s">
        <v>917</v>
      </c>
      <c r="K171" t="s">
        <v>515</v>
      </c>
    </row>
    <row r="172" spans="1:15" x14ac:dyDescent="0.3">
      <c r="A172" t="s">
        <v>591</v>
      </c>
      <c r="B172" t="s">
        <v>592</v>
      </c>
      <c r="C172">
        <v>1</v>
      </c>
      <c r="E172">
        <v>65535.000000001797</v>
      </c>
      <c r="F172">
        <v>0</v>
      </c>
      <c r="K172" t="s">
        <v>214</v>
      </c>
    </row>
    <row r="173" spans="1:15" x14ac:dyDescent="0.3">
      <c r="A173" t="s">
        <v>62</v>
      </c>
      <c r="B173" t="s">
        <v>577</v>
      </c>
      <c r="E173">
        <v>1</v>
      </c>
      <c r="F173">
        <v>40</v>
      </c>
      <c r="G173" t="s">
        <v>917</v>
      </c>
      <c r="K173" t="s">
        <v>515</v>
      </c>
    </row>
    <row r="174" spans="1:15" x14ac:dyDescent="0.3">
      <c r="A174" t="s">
        <v>61</v>
      </c>
      <c r="B174" t="s">
        <v>576</v>
      </c>
      <c r="E174">
        <v>1</v>
      </c>
      <c r="F174">
        <v>40</v>
      </c>
      <c r="G174" t="s">
        <v>917</v>
      </c>
      <c r="K174" t="s">
        <v>515</v>
      </c>
    </row>
    <row r="175" spans="1:15" x14ac:dyDescent="0.3">
      <c r="A175" t="s">
        <v>63</v>
      </c>
      <c r="B175" t="s">
        <v>578</v>
      </c>
      <c r="E175">
        <v>1</v>
      </c>
      <c r="F175">
        <v>0</v>
      </c>
      <c r="K175" t="s">
        <v>216</v>
      </c>
    </row>
    <row r="176" spans="1:15" x14ac:dyDescent="0.3">
      <c r="A176" t="s">
        <v>67</v>
      </c>
      <c r="B176" t="s">
        <v>582</v>
      </c>
      <c r="C176">
        <v>1</v>
      </c>
      <c r="E176">
        <v>327.67000000000212</v>
      </c>
      <c r="F176">
        <v>0</v>
      </c>
      <c r="G176" t="s">
        <v>914</v>
      </c>
      <c r="K176" t="s">
        <v>557</v>
      </c>
    </row>
    <row r="177" spans="1:11" x14ac:dyDescent="0.3">
      <c r="A177" t="s">
        <v>589</v>
      </c>
      <c r="B177" t="s">
        <v>590</v>
      </c>
      <c r="C177">
        <v>1</v>
      </c>
      <c r="E177">
        <v>1</v>
      </c>
      <c r="F177">
        <v>0</v>
      </c>
      <c r="G177" t="s">
        <v>915</v>
      </c>
      <c r="K177" t="s">
        <v>214</v>
      </c>
    </row>
    <row r="178" spans="1:11" x14ac:dyDescent="0.3">
      <c r="A178" t="s">
        <v>54</v>
      </c>
      <c r="B178" t="s">
        <v>569</v>
      </c>
      <c r="E178">
        <v>4.0958750000000093</v>
      </c>
      <c r="F178">
        <v>0</v>
      </c>
      <c r="G178" t="s">
        <v>918</v>
      </c>
      <c r="K178" t="s">
        <v>557</v>
      </c>
    </row>
    <row r="179" spans="1:11" x14ac:dyDescent="0.3">
      <c r="A179" t="s">
        <v>59</v>
      </c>
      <c r="B179" t="s">
        <v>574</v>
      </c>
      <c r="E179">
        <v>1</v>
      </c>
      <c r="F179">
        <v>40</v>
      </c>
      <c r="G179" t="s">
        <v>917</v>
      </c>
      <c r="K179" t="s">
        <v>515</v>
      </c>
    </row>
    <row r="180" spans="1:11" x14ac:dyDescent="0.3">
      <c r="A180" t="s">
        <v>50</v>
      </c>
      <c r="B180" t="s">
        <v>560</v>
      </c>
      <c r="E180">
        <v>10</v>
      </c>
      <c r="F180">
        <v>0</v>
      </c>
      <c r="G180" t="s">
        <v>916</v>
      </c>
      <c r="K180" t="s">
        <v>214</v>
      </c>
    </row>
    <row r="181" spans="1:11" x14ac:dyDescent="0.3">
      <c r="A181" t="s">
        <v>47</v>
      </c>
      <c r="B181" t="s">
        <v>554</v>
      </c>
      <c r="E181">
        <v>1</v>
      </c>
      <c r="F181">
        <v>0</v>
      </c>
      <c r="K181" t="s">
        <v>515</v>
      </c>
    </row>
    <row r="182" spans="1:11" x14ac:dyDescent="0.3">
      <c r="A182" t="s">
        <v>563</v>
      </c>
      <c r="B182" t="s">
        <v>564</v>
      </c>
      <c r="E182">
        <v>1</v>
      </c>
      <c r="F182">
        <v>0</v>
      </c>
      <c r="G182" t="s">
        <v>918</v>
      </c>
      <c r="K182" t="s">
        <v>214</v>
      </c>
    </row>
    <row r="183" spans="1:11" x14ac:dyDescent="0.3">
      <c r="A183" t="s">
        <v>561</v>
      </c>
      <c r="B183" t="s">
        <v>562</v>
      </c>
      <c r="E183">
        <v>91.01944444444436</v>
      </c>
      <c r="F183">
        <v>0</v>
      </c>
      <c r="G183" t="s">
        <v>917</v>
      </c>
      <c r="K183" t="s">
        <v>557</v>
      </c>
    </row>
    <row r="184" spans="1:11" x14ac:dyDescent="0.3">
      <c r="A184" t="s">
        <v>558</v>
      </c>
      <c r="B184" t="s">
        <v>559</v>
      </c>
      <c r="E184">
        <v>5.1000000000000014</v>
      </c>
      <c r="F184">
        <v>0</v>
      </c>
      <c r="G184" t="s">
        <v>915</v>
      </c>
      <c r="K184" t="s">
        <v>515</v>
      </c>
    </row>
    <row r="185" spans="1:11" x14ac:dyDescent="0.3">
      <c r="A185" t="s">
        <v>555</v>
      </c>
      <c r="B185" t="s">
        <v>556</v>
      </c>
      <c r="E185">
        <v>327.67000000000212</v>
      </c>
      <c r="F185">
        <v>0</v>
      </c>
      <c r="G185" t="s">
        <v>914</v>
      </c>
      <c r="K185" t="s">
        <v>557</v>
      </c>
    </row>
    <row r="186" spans="1:11" x14ac:dyDescent="0.3">
      <c r="A186" t="s">
        <v>46</v>
      </c>
      <c r="B186" t="s">
        <v>553</v>
      </c>
      <c r="E186">
        <v>1</v>
      </c>
      <c r="F186">
        <v>0</v>
      </c>
      <c r="K186" t="s">
        <v>515</v>
      </c>
    </row>
    <row r="187" spans="1:11" x14ac:dyDescent="0.3">
      <c r="A187" t="s">
        <v>58</v>
      </c>
      <c r="B187" t="s">
        <v>573</v>
      </c>
      <c r="E187">
        <v>1</v>
      </c>
      <c r="F187">
        <v>0</v>
      </c>
      <c r="G187" t="s">
        <v>916</v>
      </c>
      <c r="K187" t="s">
        <v>515</v>
      </c>
    </row>
    <row r="188" spans="1:11" x14ac:dyDescent="0.3">
      <c r="A188" t="s">
        <v>56</v>
      </c>
      <c r="B188" t="s">
        <v>571</v>
      </c>
      <c r="E188">
        <v>0.84666666666666979</v>
      </c>
      <c r="F188">
        <v>0</v>
      </c>
      <c r="G188" t="s">
        <v>916</v>
      </c>
      <c r="K188" t="s">
        <v>568</v>
      </c>
    </row>
    <row r="189" spans="1:11" x14ac:dyDescent="0.3">
      <c r="A189" t="s">
        <v>69</v>
      </c>
      <c r="B189" t="s">
        <v>585</v>
      </c>
      <c r="C189">
        <v>1</v>
      </c>
      <c r="E189">
        <v>655.35000000001821</v>
      </c>
      <c r="F189">
        <v>0</v>
      </c>
      <c r="G189" t="s">
        <v>914</v>
      </c>
      <c r="K189" t="s">
        <v>214</v>
      </c>
    </row>
    <row r="190" spans="1:11" x14ac:dyDescent="0.3">
      <c r="A190" t="s">
        <v>70</v>
      </c>
      <c r="B190" t="s">
        <v>586</v>
      </c>
      <c r="C190">
        <v>1</v>
      </c>
      <c r="E190">
        <v>1</v>
      </c>
      <c r="F190">
        <v>0</v>
      </c>
      <c r="G190" t="s">
        <v>911</v>
      </c>
      <c r="K190" t="s">
        <v>214</v>
      </c>
    </row>
    <row r="191" spans="1:11" x14ac:dyDescent="0.3">
      <c r="A191" t="s">
        <v>52</v>
      </c>
      <c r="B191" t="s">
        <v>566</v>
      </c>
      <c r="E191">
        <v>1</v>
      </c>
      <c r="F191">
        <v>0</v>
      </c>
      <c r="K191" t="s">
        <v>216</v>
      </c>
    </row>
    <row r="192" spans="1:11" x14ac:dyDescent="0.3">
      <c r="A192" t="s">
        <v>53</v>
      </c>
      <c r="B192" t="s">
        <v>567</v>
      </c>
      <c r="E192">
        <v>1.2699999999999989</v>
      </c>
      <c r="F192">
        <v>0</v>
      </c>
      <c r="G192" t="s">
        <v>914</v>
      </c>
      <c r="K192" t="s">
        <v>568</v>
      </c>
    </row>
    <row r="193" spans="1:11" x14ac:dyDescent="0.3">
      <c r="A193" t="s">
        <v>68</v>
      </c>
      <c r="B193" t="s">
        <v>584</v>
      </c>
      <c r="C193">
        <v>1</v>
      </c>
      <c r="E193">
        <v>1</v>
      </c>
      <c r="F193">
        <v>0</v>
      </c>
      <c r="K193" t="s">
        <v>515</v>
      </c>
    </row>
    <row r="194" spans="1:11" x14ac:dyDescent="0.3">
      <c r="A194" t="s">
        <v>57</v>
      </c>
      <c r="B194" t="s">
        <v>572</v>
      </c>
      <c r="E194">
        <v>0.15740740740740761</v>
      </c>
      <c r="F194">
        <v>0</v>
      </c>
      <c r="G194" t="s">
        <v>916</v>
      </c>
      <c r="K194" t="s">
        <v>515</v>
      </c>
    </row>
    <row r="195" spans="1:11" x14ac:dyDescent="0.3">
      <c r="A195" t="s">
        <v>66</v>
      </c>
      <c r="B195" t="s">
        <v>581</v>
      </c>
      <c r="E195">
        <v>1</v>
      </c>
      <c r="F195">
        <v>0</v>
      </c>
      <c r="K195" t="s">
        <v>214</v>
      </c>
    </row>
    <row r="196" spans="1:11" x14ac:dyDescent="0.3">
      <c r="A196" t="s">
        <v>157</v>
      </c>
      <c r="B196" t="s">
        <v>722</v>
      </c>
      <c r="C196">
        <v>1</v>
      </c>
      <c r="E196">
        <v>1</v>
      </c>
      <c r="F196">
        <v>0</v>
      </c>
      <c r="K196" t="s">
        <v>216</v>
      </c>
    </row>
    <row r="197" spans="1:11" x14ac:dyDescent="0.3">
      <c r="A197" t="s">
        <v>75</v>
      </c>
      <c r="B197" t="s">
        <v>602</v>
      </c>
      <c r="E197">
        <v>1</v>
      </c>
      <c r="F197">
        <v>0</v>
      </c>
      <c r="K197" t="s">
        <v>216</v>
      </c>
    </row>
    <row r="198" spans="1:11" x14ac:dyDescent="0.3">
      <c r="A198" t="s">
        <v>89</v>
      </c>
      <c r="B198" t="s">
        <v>617</v>
      </c>
      <c r="E198">
        <v>1</v>
      </c>
      <c r="F198">
        <v>0</v>
      </c>
      <c r="K198" t="s">
        <v>216</v>
      </c>
    </row>
    <row r="199" spans="1:11" x14ac:dyDescent="0.3">
      <c r="A199" t="s">
        <v>76</v>
      </c>
      <c r="B199" t="s">
        <v>603</v>
      </c>
      <c r="E199">
        <v>1</v>
      </c>
      <c r="F199">
        <v>0</v>
      </c>
      <c r="K199" t="s">
        <v>216</v>
      </c>
    </row>
    <row r="200" spans="1:11" x14ac:dyDescent="0.3">
      <c r="A200" t="s">
        <v>90</v>
      </c>
      <c r="B200" t="s">
        <v>618</v>
      </c>
      <c r="E200">
        <v>1</v>
      </c>
      <c r="F200">
        <v>0</v>
      </c>
      <c r="K200" t="s">
        <v>216</v>
      </c>
    </row>
    <row r="201" spans="1:11" x14ac:dyDescent="0.3">
      <c r="A201" t="s">
        <v>71</v>
      </c>
      <c r="B201" t="s">
        <v>598</v>
      </c>
      <c r="C201">
        <v>1</v>
      </c>
      <c r="E201">
        <v>1</v>
      </c>
      <c r="F201">
        <v>0</v>
      </c>
      <c r="K201" t="s">
        <v>557</v>
      </c>
    </row>
    <row r="202" spans="1:11" x14ac:dyDescent="0.3">
      <c r="A202" t="s">
        <v>72</v>
      </c>
      <c r="B202" t="s">
        <v>599</v>
      </c>
      <c r="C202">
        <v>1</v>
      </c>
      <c r="E202">
        <v>1</v>
      </c>
      <c r="F202">
        <v>0</v>
      </c>
      <c r="K202" t="s">
        <v>557</v>
      </c>
    </row>
    <row r="203" spans="1:11" x14ac:dyDescent="0.3">
      <c r="A203" t="s">
        <v>84</v>
      </c>
      <c r="B203" t="s">
        <v>610</v>
      </c>
      <c r="C203">
        <v>1</v>
      </c>
      <c r="E203">
        <v>1</v>
      </c>
      <c r="F203">
        <v>0</v>
      </c>
      <c r="K203" t="s">
        <v>211</v>
      </c>
    </row>
    <row r="204" spans="1:11" x14ac:dyDescent="0.3">
      <c r="A204" t="s">
        <v>98</v>
      </c>
      <c r="B204" t="s">
        <v>625</v>
      </c>
      <c r="C204">
        <v>1</v>
      </c>
      <c r="E204">
        <v>1</v>
      </c>
      <c r="F204">
        <v>0</v>
      </c>
      <c r="K204" t="s">
        <v>211</v>
      </c>
    </row>
    <row r="205" spans="1:11" x14ac:dyDescent="0.3">
      <c r="A205" t="s">
        <v>82</v>
      </c>
      <c r="B205" t="s">
        <v>608</v>
      </c>
      <c r="C205">
        <v>1</v>
      </c>
      <c r="E205">
        <v>1</v>
      </c>
      <c r="F205">
        <v>0</v>
      </c>
      <c r="K205" t="s">
        <v>557</v>
      </c>
    </row>
    <row r="206" spans="1:11" x14ac:dyDescent="0.3">
      <c r="A206" t="s">
        <v>96</v>
      </c>
      <c r="B206" t="s">
        <v>623</v>
      </c>
      <c r="C206">
        <v>1</v>
      </c>
      <c r="E206">
        <v>1</v>
      </c>
      <c r="F206">
        <v>0</v>
      </c>
      <c r="K206" t="s">
        <v>557</v>
      </c>
    </row>
    <row r="207" spans="1:11" x14ac:dyDescent="0.3">
      <c r="A207" t="s">
        <v>83</v>
      </c>
      <c r="B207" t="s">
        <v>609</v>
      </c>
      <c r="C207">
        <v>1</v>
      </c>
      <c r="E207">
        <v>1</v>
      </c>
      <c r="F207">
        <v>0</v>
      </c>
      <c r="K207" t="s">
        <v>557</v>
      </c>
    </row>
    <row r="208" spans="1:11" x14ac:dyDescent="0.3">
      <c r="A208" t="s">
        <v>97</v>
      </c>
      <c r="B208" t="s">
        <v>624</v>
      </c>
      <c r="C208">
        <v>1</v>
      </c>
      <c r="E208">
        <v>1</v>
      </c>
      <c r="F208">
        <v>0</v>
      </c>
      <c r="K208" t="s">
        <v>557</v>
      </c>
    </row>
    <row r="209" spans="1:11" x14ac:dyDescent="0.3">
      <c r="A209" t="s">
        <v>74</v>
      </c>
      <c r="B209" t="s">
        <v>600</v>
      </c>
      <c r="C209">
        <v>1</v>
      </c>
      <c r="E209">
        <v>1</v>
      </c>
      <c r="F209">
        <v>0</v>
      </c>
      <c r="K209" t="s">
        <v>515</v>
      </c>
    </row>
    <row r="210" spans="1:11" x14ac:dyDescent="0.3">
      <c r="A210" t="s">
        <v>81</v>
      </c>
      <c r="B210" t="s">
        <v>607</v>
      </c>
      <c r="C210">
        <v>1</v>
      </c>
      <c r="E210">
        <v>1</v>
      </c>
      <c r="F210">
        <v>0</v>
      </c>
      <c r="K210" t="s">
        <v>557</v>
      </c>
    </row>
    <row r="211" spans="1:11" x14ac:dyDescent="0.3">
      <c r="A211" t="s">
        <v>95</v>
      </c>
      <c r="B211" t="s">
        <v>622</v>
      </c>
      <c r="C211">
        <v>1</v>
      </c>
      <c r="E211">
        <v>1</v>
      </c>
      <c r="F211">
        <v>0</v>
      </c>
      <c r="K211" t="s">
        <v>557</v>
      </c>
    </row>
    <row r="212" spans="1:11" x14ac:dyDescent="0.3">
      <c r="A212" t="s">
        <v>77</v>
      </c>
      <c r="B212" t="s">
        <v>604</v>
      </c>
      <c r="E212">
        <v>1</v>
      </c>
      <c r="F212">
        <v>0</v>
      </c>
      <c r="K212" t="s">
        <v>557</v>
      </c>
    </row>
    <row r="213" spans="1:11" x14ac:dyDescent="0.3">
      <c r="A213" t="s">
        <v>91</v>
      </c>
      <c r="B213" t="s">
        <v>619</v>
      </c>
      <c r="E213">
        <v>1</v>
      </c>
      <c r="F213">
        <v>0</v>
      </c>
      <c r="K213" t="s">
        <v>557</v>
      </c>
    </row>
    <row r="214" spans="1:11" x14ac:dyDescent="0.3">
      <c r="A214" t="s">
        <v>78</v>
      </c>
      <c r="B214" t="s">
        <v>605</v>
      </c>
      <c r="E214">
        <v>1</v>
      </c>
      <c r="F214">
        <v>0</v>
      </c>
      <c r="K214" t="s">
        <v>557</v>
      </c>
    </row>
    <row r="215" spans="1:11" x14ac:dyDescent="0.3">
      <c r="A215" t="s">
        <v>92</v>
      </c>
      <c r="B215" t="s">
        <v>620</v>
      </c>
      <c r="E215">
        <v>1</v>
      </c>
      <c r="F215">
        <v>0</v>
      </c>
      <c r="K215" t="s">
        <v>557</v>
      </c>
    </row>
    <row r="216" spans="1:11" x14ac:dyDescent="0.3">
      <c r="A216" t="s">
        <v>86</v>
      </c>
      <c r="B216" t="s">
        <v>612</v>
      </c>
      <c r="E216">
        <v>100</v>
      </c>
      <c r="F216">
        <v>0</v>
      </c>
      <c r="G216" t="s">
        <v>922</v>
      </c>
      <c r="K216" t="s">
        <v>613</v>
      </c>
    </row>
    <row r="217" spans="1:11" x14ac:dyDescent="0.3">
      <c r="A217" t="s">
        <v>100</v>
      </c>
      <c r="B217" t="s">
        <v>627</v>
      </c>
      <c r="E217">
        <v>100</v>
      </c>
      <c r="F217">
        <v>0</v>
      </c>
      <c r="G217" t="s">
        <v>922</v>
      </c>
      <c r="K217" t="s">
        <v>613</v>
      </c>
    </row>
    <row r="218" spans="1:11" x14ac:dyDescent="0.3">
      <c r="A218" t="s">
        <v>88</v>
      </c>
      <c r="B218" t="s">
        <v>615</v>
      </c>
      <c r="E218">
        <v>1</v>
      </c>
      <c r="F218">
        <v>0</v>
      </c>
      <c r="G218" t="s">
        <v>917</v>
      </c>
      <c r="K218" t="s">
        <v>211</v>
      </c>
    </row>
    <row r="219" spans="1:11" x14ac:dyDescent="0.3">
      <c r="A219" t="s">
        <v>102</v>
      </c>
      <c r="B219" t="s">
        <v>629</v>
      </c>
      <c r="E219">
        <v>1</v>
      </c>
      <c r="F219">
        <v>0</v>
      </c>
      <c r="G219" t="s">
        <v>917</v>
      </c>
      <c r="K219" t="s">
        <v>211</v>
      </c>
    </row>
    <row r="220" spans="1:11" x14ac:dyDescent="0.3">
      <c r="A220" t="s">
        <v>79</v>
      </c>
      <c r="B220" t="s">
        <v>606</v>
      </c>
      <c r="E220">
        <v>1</v>
      </c>
      <c r="F220">
        <v>0</v>
      </c>
      <c r="K220" t="s">
        <v>515</v>
      </c>
    </row>
    <row r="221" spans="1:11" x14ac:dyDescent="0.3">
      <c r="A221" t="s">
        <v>93</v>
      </c>
      <c r="B221" t="s">
        <v>621</v>
      </c>
      <c r="E221">
        <v>1</v>
      </c>
      <c r="F221">
        <v>0</v>
      </c>
      <c r="K221" t="s">
        <v>515</v>
      </c>
    </row>
    <row r="222" spans="1:11" x14ac:dyDescent="0.3">
      <c r="A222" t="s">
        <v>85</v>
      </c>
      <c r="B222" t="s">
        <v>611</v>
      </c>
      <c r="E222">
        <v>1</v>
      </c>
      <c r="F222">
        <v>0</v>
      </c>
      <c r="K222" t="s">
        <v>211</v>
      </c>
    </row>
    <row r="223" spans="1:11" x14ac:dyDescent="0.3">
      <c r="A223" t="s">
        <v>99</v>
      </c>
      <c r="B223" t="s">
        <v>626</v>
      </c>
      <c r="E223">
        <v>1</v>
      </c>
      <c r="F223">
        <v>0</v>
      </c>
      <c r="K223" t="s">
        <v>211</v>
      </c>
    </row>
    <row r="224" spans="1:11" x14ac:dyDescent="0.3">
      <c r="A224" t="s">
        <v>87</v>
      </c>
      <c r="B224" t="s">
        <v>614</v>
      </c>
      <c r="E224">
        <v>1</v>
      </c>
      <c r="F224">
        <v>0</v>
      </c>
      <c r="G224" t="s">
        <v>917</v>
      </c>
      <c r="K224" t="s">
        <v>211</v>
      </c>
    </row>
    <row r="225" spans="1:11" x14ac:dyDescent="0.3">
      <c r="A225" t="s">
        <v>101</v>
      </c>
      <c r="B225" t="s">
        <v>628</v>
      </c>
      <c r="E225">
        <v>1</v>
      </c>
      <c r="F225">
        <v>0</v>
      </c>
      <c r="G225" t="s">
        <v>917</v>
      </c>
      <c r="K225" t="s">
        <v>211</v>
      </c>
    </row>
    <row r="226" spans="1:11" x14ac:dyDescent="0.3">
      <c r="A226" t="s">
        <v>159</v>
      </c>
      <c r="B226" t="s">
        <v>746</v>
      </c>
      <c r="E226">
        <v>1</v>
      </c>
      <c r="F226">
        <v>0</v>
      </c>
      <c r="G226" t="s">
        <v>931</v>
      </c>
      <c r="K226" t="s">
        <v>557</v>
      </c>
    </row>
    <row r="227" spans="1:11" x14ac:dyDescent="0.3">
      <c r="A227" t="s">
        <v>160</v>
      </c>
      <c r="B227" t="s">
        <v>747</v>
      </c>
      <c r="E227">
        <v>1</v>
      </c>
      <c r="F227">
        <v>0</v>
      </c>
      <c r="G227" t="s">
        <v>931</v>
      </c>
      <c r="K227" t="s">
        <v>557</v>
      </c>
    </row>
    <row r="228" spans="1:11" x14ac:dyDescent="0.3">
      <c r="A228" t="s">
        <v>161</v>
      </c>
      <c r="B228" t="s">
        <v>748</v>
      </c>
      <c r="E228">
        <v>1</v>
      </c>
      <c r="F228">
        <v>0</v>
      </c>
      <c r="G228" t="s">
        <v>931</v>
      </c>
      <c r="K228" t="s">
        <v>557</v>
      </c>
    </row>
    <row r="229" spans="1:11" x14ac:dyDescent="0.3">
      <c r="A229" t="s">
        <v>162</v>
      </c>
      <c r="B229" t="s">
        <v>749</v>
      </c>
      <c r="E229">
        <v>1</v>
      </c>
      <c r="F229">
        <v>0</v>
      </c>
      <c r="G229" t="s">
        <v>931</v>
      </c>
      <c r="K229" t="s">
        <v>557</v>
      </c>
    </row>
    <row r="230" spans="1:11" x14ac:dyDescent="0.3">
      <c r="A230" t="s">
        <v>177</v>
      </c>
      <c r="B230" t="s">
        <v>765</v>
      </c>
      <c r="C230">
        <v>1</v>
      </c>
      <c r="E230">
        <v>1</v>
      </c>
      <c r="F230">
        <v>0</v>
      </c>
      <c r="G230" t="s">
        <v>931</v>
      </c>
      <c r="K230" t="s">
        <v>557</v>
      </c>
    </row>
    <row r="231" spans="1:11" x14ac:dyDescent="0.3">
      <c r="A231" t="s">
        <v>179</v>
      </c>
      <c r="B231" t="s">
        <v>766</v>
      </c>
      <c r="C231">
        <v>1</v>
      </c>
      <c r="E231">
        <v>1</v>
      </c>
      <c r="F231">
        <v>0</v>
      </c>
      <c r="G231" t="s">
        <v>931</v>
      </c>
      <c r="K231" t="s">
        <v>557</v>
      </c>
    </row>
    <row r="232" spans="1:11" x14ac:dyDescent="0.3">
      <c r="A232" t="s">
        <v>178</v>
      </c>
      <c r="B232" t="s">
        <v>767</v>
      </c>
      <c r="C232">
        <v>1</v>
      </c>
      <c r="E232">
        <v>1</v>
      </c>
      <c r="F232">
        <v>0</v>
      </c>
      <c r="G232" t="s">
        <v>931</v>
      </c>
      <c r="K232" t="s">
        <v>557</v>
      </c>
    </row>
    <row r="233" spans="1:11" x14ac:dyDescent="0.3">
      <c r="A233" t="s">
        <v>180</v>
      </c>
      <c r="B233" t="s">
        <v>768</v>
      </c>
      <c r="C233">
        <v>1</v>
      </c>
      <c r="E233">
        <v>1</v>
      </c>
      <c r="F233">
        <v>0</v>
      </c>
      <c r="G233" t="s">
        <v>931</v>
      </c>
      <c r="K233" t="s">
        <v>557</v>
      </c>
    </row>
    <row r="234" spans="1:11" x14ac:dyDescent="0.3">
      <c r="A234" t="s">
        <v>173</v>
      </c>
      <c r="B234" t="s">
        <v>761</v>
      </c>
      <c r="C234">
        <v>1</v>
      </c>
      <c r="E234">
        <v>1</v>
      </c>
      <c r="F234">
        <v>0</v>
      </c>
      <c r="K234" t="s">
        <v>515</v>
      </c>
    </row>
    <row r="235" spans="1:11" x14ac:dyDescent="0.3">
      <c r="A235" t="s">
        <v>174</v>
      </c>
      <c r="B235" t="s">
        <v>762</v>
      </c>
      <c r="C235">
        <v>1</v>
      </c>
      <c r="E235">
        <v>1</v>
      </c>
      <c r="F235">
        <v>0</v>
      </c>
      <c r="K235" t="s">
        <v>515</v>
      </c>
    </row>
    <row r="236" spans="1:11" x14ac:dyDescent="0.3">
      <c r="A236" t="s">
        <v>175</v>
      </c>
      <c r="B236" t="s">
        <v>763</v>
      </c>
      <c r="C236">
        <v>1</v>
      </c>
      <c r="E236">
        <v>1</v>
      </c>
      <c r="F236">
        <v>0</v>
      </c>
      <c r="K236" t="s">
        <v>515</v>
      </c>
    </row>
    <row r="237" spans="1:11" x14ac:dyDescent="0.3">
      <c r="A237" t="s">
        <v>176</v>
      </c>
      <c r="B237" t="s">
        <v>764</v>
      </c>
      <c r="C237">
        <v>1</v>
      </c>
      <c r="E237">
        <v>1</v>
      </c>
      <c r="F237">
        <v>0</v>
      </c>
      <c r="K237" t="s">
        <v>515</v>
      </c>
    </row>
    <row r="238" spans="1:11" x14ac:dyDescent="0.3">
      <c r="A238" t="s">
        <v>172</v>
      </c>
      <c r="B238" t="s">
        <v>760</v>
      </c>
      <c r="C238">
        <v>1</v>
      </c>
      <c r="E238">
        <v>1</v>
      </c>
      <c r="F238">
        <v>0</v>
      </c>
      <c r="K238" t="s">
        <v>515</v>
      </c>
    </row>
    <row r="239" spans="1:11" x14ac:dyDescent="0.3">
      <c r="A239" t="s">
        <v>170</v>
      </c>
      <c r="B239" t="s">
        <v>758</v>
      </c>
      <c r="C239">
        <v>1</v>
      </c>
      <c r="E239">
        <v>1</v>
      </c>
      <c r="F239">
        <v>0</v>
      </c>
      <c r="G239" t="s">
        <v>931</v>
      </c>
      <c r="K239" t="s">
        <v>214</v>
      </c>
    </row>
    <row r="240" spans="1:11" x14ac:dyDescent="0.3">
      <c r="A240" t="s">
        <v>163</v>
      </c>
      <c r="B240" t="s">
        <v>750</v>
      </c>
      <c r="E240">
        <v>1</v>
      </c>
      <c r="F240">
        <v>0</v>
      </c>
      <c r="G240" t="s">
        <v>932</v>
      </c>
      <c r="K240" t="s">
        <v>214</v>
      </c>
    </row>
    <row r="241" spans="1:11" x14ac:dyDescent="0.3">
      <c r="A241" t="s">
        <v>164</v>
      </c>
      <c r="B241" t="s">
        <v>751</v>
      </c>
      <c r="E241">
        <v>1</v>
      </c>
      <c r="F241">
        <v>0</v>
      </c>
      <c r="G241" t="s">
        <v>932</v>
      </c>
      <c r="K241" t="s">
        <v>214</v>
      </c>
    </row>
    <row r="242" spans="1:11" x14ac:dyDescent="0.3">
      <c r="A242" t="s">
        <v>165</v>
      </c>
      <c r="B242" t="s">
        <v>752</v>
      </c>
      <c r="E242">
        <v>1</v>
      </c>
      <c r="F242">
        <v>0</v>
      </c>
      <c r="G242" t="s">
        <v>932</v>
      </c>
      <c r="K242" t="s">
        <v>214</v>
      </c>
    </row>
    <row r="243" spans="1:11" x14ac:dyDescent="0.3">
      <c r="A243" t="s">
        <v>166</v>
      </c>
      <c r="B243" t="s">
        <v>753</v>
      </c>
      <c r="E243">
        <v>1</v>
      </c>
      <c r="F243">
        <v>0</v>
      </c>
      <c r="G243" t="s">
        <v>932</v>
      </c>
      <c r="K243" t="s">
        <v>214</v>
      </c>
    </row>
    <row r="244" spans="1:11" x14ac:dyDescent="0.3">
      <c r="A244" t="s">
        <v>168</v>
      </c>
      <c r="B244" t="s">
        <v>756</v>
      </c>
      <c r="C244">
        <v>1</v>
      </c>
      <c r="E244">
        <v>1</v>
      </c>
      <c r="F244">
        <v>0</v>
      </c>
      <c r="G244" t="s">
        <v>932</v>
      </c>
      <c r="K244" t="s">
        <v>214</v>
      </c>
    </row>
    <row r="245" spans="1:11" x14ac:dyDescent="0.3">
      <c r="A245" t="s">
        <v>169</v>
      </c>
      <c r="B245" t="s">
        <v>757</v>
      </c>
      <c r="C245">
        <v>1</v>
      </c>
      <c r="E245">
        <v>1</v>
      </c>
      <c r="F245">
        <v>0</v>
      </c>
      <c r="G245" t="s">
        <v>932</v>
      </c>
      <c r="K245" t="s">
        <v>214</v>
      </c>
    </row>
    <row r="246" spans="1:11" x14ac:dyDescent="0.3">
      <c r="A246" t="s">
        <v>171</v>
      </c>
      <c r="B246" t="s">
        <v>759</v>
      </c>
      <c r="C246">
        <v>1</v>
      </c>
      <c r="E246">
        <v>1</v>
      </c>
      <c r="F246">
        <v>0</v>
      </c>
      <c r="K246" t="s">
        <v>515</v>
      </c>
    </row>
    <row r="247" spans="1:11" x14ac:dyDescent="0.3">
      <c r="A247" t="s">
        <v>167</v>
      </c>
      <c r="B247" t="s">
        <v>754</v>
      </c>
      <c r="E247">
        <v>1</v>
      </c>
      <c r="F247">
        <v>0</v>
      </c>
      <c r="K247" t="s">
        <v>216</v>
      </c>
    </row>
    <row r="248" spans="1:11" x14ac:dyDescent="0.3">
      <c r="A248" t="s">
        <v>182</v>
      </c>
      <c r="B248" t="s">
        <v>771</v>
      </c>
      <c r="E248">
        <v>1000</v>
      </c>
      <c r="F248">
        <v>0</v>
      </c>
      <c r="G248" t="s">
        <v>916</v>
      </c>
      <c r="K248" t="s">
        <v>214</v>
      </c>
    </row>
    <row r="249" spans="1:11" x14ac:dyDescent="0.3">
      <c r="A249" t="s">
        <v>185</v>
      </c>
      <c r="B249" t="s">
        <v>774</v>
      </c>
      <c r="C249">
        <v>1</v>
      </c>
      <c r="E249">
        <v>1000</v>
      </c>
      <c r="F249">
        <v>0</v>
      </c>
      <c r="G249" t="s">
        <v>916</v>
      </c>
      <c r="K249" t="s">
        <v>214</v>
      </c>
    </row>
    <row r="250" spans="1:11" x14ac:dyDescent="0.3">
      <c r="A250" t="s">
        <v>186</v>
      </c>
      <c r="B250" t="s">
        <v>775</v>
      </c>
      <c r="C250">
        <v>1</v>
      </c>
      <c r="E250">
        <v>1000</v>
      </c>
      <c r="F250">
        <v>0</v>
      </c>
      <c r="G250" t="s">
        <v>916</v>
      </c>
      <c r="K250" t="s">
        <v>214</v>
      </c>
    </row>
    <row r="251" spans="1:11" x14ac:dyDescent="0.3">
      <c r="A251" t="s">
        <v>181</v>
      </c>
      <c r="B251" t="s">
        <v>770</v>
      </c>
      <c r="E251">
        <v>1000</v>
      </c>
      <c r="F251">
        <v>0</v>
      </c>
      <c r="G251" t="s">
        <v>916</v>
      </c>
      <c r="K251" t="s">
        <v>214</v>
      </c>
    </row>
    <row r="252" spans="1:11" x14ac:dyDescent="0.3">
      <c r="A252" t="s">
        <v>183</v>
      </c>
      <c r="B252" t="s">
        <v>772</v>
      </c>
      <c r="C252">
        <v>1</v>
      </c>
      <c r="E252">
        <v>1000</v>
      </c>
      <c r="F252">
        <v>0</v>
      </c>
      <c r="G252" t="s">
        <v>916</v>
      </c>
      <c r="K252" t="s">
        <v>214</v>
      </c>
    </row>
    <row r="253" spans="1:11" x14ac:dyDescent="0.3">
      <c r="A253" t="s">
        <v>184</v>
      </c>
      <c r="B253" t="s">
        <v>773</v>
      </c>
      <c r="C253">
        <v>1</v>
      </c>
      <c r="E253">
        <v>1000</v>
      </c>
      <c r="F253">
        <v>0</v>
      </c>
      <c r="G253" t="s">
        <v>916</v>
      </c>
      <c r="K253" t="s">
        <v>214</v>
      </c>
    </row>
    <row r="254" spans="1:11" x14ac:dyDescent="0.3">
      <c r="A254" t="s">
        <v>710</v>
      </c>
      <c r="B254" t="s">
        <v>711</v>
      </c>
      <c r="E254">
        <v>1</v>
      </c>
      <c r="F254">
        <v>0</v>
      </c>
      <c r="G254" t="s">
        <v>929</v>
      </c>
      <c r="K254" t="s">
        <v>216</v>
      </c>
    </row>
    <row r="255" spans="1:11" x14ac:dyDescent="0.3">
      <c r="A255" t="s">
        <v>708</v>
      </c>
      <c r="B255" t="s">
        <v>709</v>
      </c>
      <c r="E255">
        <v>1</v>
      </c>
      <c r="F255">
        <v>0</v>
      </c>
      <c r="G255" t="s">
        <v>929</v>
      </c>
      <c r="K255" t="s">
        <v>216</v>
      </c>
    </row>
  </sheetData>
  <sortState xmlns:xlrd2="http://schemas.microsoft.com/office/spreadsheetml/2017/richdata2" ref="A1:O277">
    <sortCondition ref="A1:A27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5F9D-6128-438E-9788-99A1B10D88C5}">
  <dimension ref="A1:K266"/>
  <sheetViews>
    <sheetView tabSelected="1" workbookViewId="0">
      <selection activeCell="A244" sqref="A244"/>
    </sheetView>
  </sheetViews>
  <sheetFormatPr defaultRowHeight="14.4" x14ac:dyDescent="0.3"/>
  <cols>
    <col min="1" max="1" width="100" bestFit="1" customWidth="1"/>
  </cols>
  <sheetData>
    <row r="1" spans="1:11" x14ac:dyDescent="0.3">
      <c r="A1" t="s">
        <v>86</v>
      </c>
      <c r="B1" t="s">
        <v>612</v>
      </c>
      <c r="D1" t="str">
        <f>VLOOKUP(B1,Лист4!$B$1:$K$255,10,0)</f>
        <v xml:space="preserve">SIGNED16 </v>
      </c>
      <c r="K1" t="s">
        <v>613</v>
      </c>
    </row>
    <row r="2" spans="1:11" x14ac:dyDescent="0.3">
      <c r="A2" t="s">
        <v>100</v>
      </c>
      <c r="B2" t="s">
        <v>627</v>
      </c>
      <c r="D2" t="str">
        <f>VLOOKUP(B2,Лист4!$B$1:$K$255,10,0)</f>
        <v xml:space="preserve">SIGNED16 </v>
      </c>
      <c r="K2" t="s">
        <v>613</v>
      </c>
    </row>
    <row r="3" spans="1:11" x14ac:dyDescent="0.3">
      <c r="A3" t="s">
        <v>811</v>
      </c>
      <c r="B3" t="s">
        <v>812</v>
      </c>
      <c r="C3">
        <v>1</v>
      </c>
      <c r="D3" t="str">
        <f>VLOOKUP(B3,Лист4!$B$1:$K$255,10,0)</f>
        <v xml:space="preserve">SIGNED16  </v>
      </c>
      <c r="K3" t="s">
        <v>557</v>
      </c>
    </row>
    <row r="4" spans="1:11" x14ac:dyDescent="0.3">
      <c r="A4" t="s">
        <v>196</v>
      </c>
      <c r="B4" t="s">
        <v>793</v>
      </c>
      <c r="C4">
        <v>1</v>
      </c>
      <c r="D4" t="str">
        <f>VLOOKUP(B4,Лист4!$B$1:$K$255,10,0)</f>
        <v xml:space="preserve">SIGNED16  </v>
      </c>
      <c r="K4" t="s">
        <v>557</v>
      </c>
    </row>
    <row r="5" spans="1:11" x14ac:dyDescent="0.3">
      <c r="A5" t="s">
        <v>801</v>
      </c>
      <c r="B5" t="s">
        <v>802</v>
      </c>
      <c r="D5" t="str">
        <f>VLOOKUP(B5,Лист4!$B$1:$K$255,10,0)</f>
        <v xml:space="preserve">SIGNED16  </v>
      </c>
      <c r="K5" t="s">
        <v>557</v>
      </c>
    </row>
    <row r="6" spans="1:11" x14ac:dyDescent="0.3">
      <c r="A6" t="s">
        <v>803</v>
      </c>
      <c r="B6" t="s">
        <v>804</v>
      </c>
      <c r="D6" t="str">
        <f>VLOOKUP(B6,Лист4!$B$1:$K$255,10,0)</f>
        <v xml:space="preserve">SIGNED16  </v>
      </c>
      <c r="K6" t="s">
        <v>557</v>
      </c>
    </row>
    <row r="7" spans="1:11" x14ac:dyDescent="0.3">
      <c r="A7" t="s">
        <v>805</v>
      </c>
      <c r="B7" t="s">
        <v>806</v>
      </c>
      <c r="D7" t="str">
        <f>VLOOKUP(B7,Лист4!$B$1:$K$255,10,0)</f>
        <v xml:space="preserve">SIGNED16  </v>
      </c>
      <c r="K7" t="s">
        <v>557</v>
      </c>
    </row>
    <row r="8" spans="1:11" x14ac:dyDescent="0.3">
      <c r="A8" t="s">
        <v>807</v>
      </c>
      <c r="B8" t="s">
        <v>808</v>
      </c>
      <c r="D8" t="str">
        <f>VLOOKUP(B8,Лист4!$B$1:$K$255,10,0)</f>
        <v xml:space="preserve">SIGNED16  </v>
      </c>
      <c r="K8" t="s">
        <v>557</v>
      </c>
    </row>
    <row r="9" spans="1:11" x14ac:dyDescent="0.3">
      <c r="A9" t="s">
        <v>809</v>
      </c>
      <c r="B9" t="s">
        <v>810</v>
      </c>
      <c r="D9" t="str">
        <f>VLOOKUP(B9,Лист4!$B$1:$K$255,10,0)</f>
        <v xml:space="preserve">SIGNED16  </v>
      </c>
      <c r="K9" t="s">
        <v>557</v>
      </c>
    </row>
    <row r="10" spans="1:11" x14ac:dyDescent="0.3">
      <c r="A10" t="s">
        <v>195</v>
      </c>
      <c r="B10" t="s">
        <v>792</v>
      </c>
      <c r="C10">
        <v>1</v>
      </c>
      <c r="D10" t="str">
        <f>VLOOKUP(B10,Лист4!$B$1:$K$255,10,0)</f>
        <v xml:space="preserve">SIGNED16  </v>
      </c>
      <c r="K10" t="s">
        <v>557</v>
      </c>
    </row>
    <row r="11" spans="1:11" x14ac:dyDescent="0.3">
      <c r="A11" t="s">
        <v>593</v>
      </c>
      <c r="B11" t="s">
        <v>594</v>
      </c>
      <c r="C11">
        <v>1</v>
      </c>
      <c r="D11" t="str">
        <f>VLOOKUP(B11,Лист4!$B$1:$K$255,10,0)</f>
        <v xml:space="preserve">SIGNED16  </v>
      </c>
      <c r="K11" t="s">
        <v>557</v>
      </c>
    </row>
    <row r="12" spans="1:11" x14ac:dyDescent="0.3">
      <c r="A12" t="s">
        <v>67</v>
      </c>
      <c r="B12" t="s">
        <v>582</v>
      </c>
      <c r="C12">
        <v>1</v>
      </c>
      <c r="D12" t="str">
        <f>VLOOKUP(B12,Лист4!$B$1:$K$255,10,0)</f>
        <v xml:space="preserve">SIGNED16  </v>
      </c>
      <c r="K12" t="s">
        <v>557</v>
      </c>
    </row>
    <row r="13" spans="1:11" x14ac:dyDescent="0.3">
      <c r="A13" t="s">
        <v>54</v>
      </c>
      <c r="B13" t="s">
        <v>569</v>
      </c>
      <c r="D13" t="str">
        <f>VLOOKUP(B13,Лист4!$B$1:$K$255,10,0)</f>
        <v xml:space="preserve">SIGNED16  </v>
      </c>
      <c r="K13" t="s">
        <v>557</v>
      </c>
    </row>
    <row r="14" spans="1:11" x14ac:dyDescent="0.3">
      <c r="A14" t="s">
        <v>561</v>
      </c>
      <c r="B14" t="s">
        <v>562</v>
      </c>
      <c r="D14" t="str">
        <f>VLOOKUP(B14,Лист4!$B$1:$K$255,10,0)</f>
        <v xml:space="preserve">SIGNED16  </v>
      </c>
      <c r="K14" t="s">
        <v>557</v>
      </c>
    </row>
    <row r="15" spans="1:11" x14ac:dyDescent="0.3">
      <c r="A15" t="s">
        <v>555</v>
      </c>
      <c r="B15" t="s">
        <v>556</v>
      </c>
      <c r="D15" t="str">
        <f>VLOOKUP(B15,Лист4!$B$1:$K$255,10,0)</f>
        <v xml:space="preserve">SIGNED16  </v>
      </c>
      <c r="K15" t="s">
        <v>557</v>
      </c>
    </row>
    <row r="16" spans="1:11" x14ac:dyDescent="0.3">
      <c r="A16" t="s">
        <v>71</v>
      </c>
      <c r="B16" t="s">
        <v>598</v>
      </c>
      <c r="C16">
        <v>1</v>
      </c>
      <c r="D16" t="str">
        <f>VLOOKUP(B16,Лист4!$B$1:$K$255,10,0)</f>
        <v xml:space="preserve">SIGNED16  </v>
      </c>
      <c r="K16" t="s">
        <v>557</v>
      </c>
    </row>
    <row r="17" spans="1:11" x14ac:dyDescent="0.3">
      <c r="A17" t="s">
        <v>72</v>
      </c>
      <c r="B17" t="s">
        <v>599</v>
      </c>
      <c r="C17">
        <v>1</v>
      </c>
      <c r="D17" t="str">
        <f>VLOOKUP(B17,Лист4!$B$1:$K$255,10,0)</f>
        <v xml:space="preserve">SIGNED16  </v>
      </c>
      <c r="K17" t="s">
        <v>557</v>
      </c>
    </row>
    <row r="18" spans="1:11" x14ac:dyDescent="0.3">
      <c r="A18" t="s">
        <v>82</v>
      </c>
      <c r="B18" t="s">
        <v>608</v>
      </c>
      <c r="C18">
        <v>1</v>
      </c>
      <c r="D18" t="str">
        <f>VLOOKUP(B18,Лист4!$B$1:$K$255,10,0)</f>
        <v xml:space="preserve">SIGNED16  </v>
      </c>
      <c r="K18" t="s">
        <v>557</v>
      </c>
    </row>
    <row r="19" spans="1:11" x14ac:dyDescent="0.3">
      <c r="A19" t="s">
        <v>96</v>
      </c>
      <c r="B19" t="s">
        <v>623</v>
      </c>
      <c r="C19">
        <v>1</v>
      </c>
      <c r="D19" t="str">
        <f>VLOOKUP(B19,Лист4!$B$1:$K$255,10,0)</f>
        <v xml:space="preserve">SIGNED16  </v>
      </c>
      <c r="K19" t="s">
        <v>557</v>
      </c>
    </row>
    <row r="20" spans="1:11" x14ac:dyDescent="0.3">
      <c r="A20" t="s">
        <v>83</v>
      </c>
      <c r="B20" t="s">
        <v>609</v>
      </c>
      <c r="C20">
        <v>1</v>
      </c>
      <c r="D20" t="str">
        <f>VLOOKUP(B20,Лист4!$B$1:$K$255,10,0)</f>
        <v xml:space="preserve">SIGNED16  </v>
      </c>
      <c r="K20" t="s">
        <v>557</v>
      </c>
    </row>
    <row r="21" spans="1:11" x14ac:dyDescent="0.3">
      <c r="A21" t="s">
        <v>97</v>
      </c>
      <c r="B21" t="s">
        <v>624</v>
      </c>
      <c r="C21">
        <v>1</v>
      </c>
      <c r="D21" t="str">
        <f>VLOOKUP(B21,Лист4!$B$1:$K$255,10,0)</f>
        <v xml:space="preserve">SIGNED16  </v>
      </c>
      <c r="K21" t="s">
        <v>557</v>
      </c>
    </row>
    <row r="22" spans="1:11" x14ac:dyDescent="0.3">
      <c r="A22" t="s">
        <v>81</v>
      </c>
      <c r="B22" t="s">
        <v>607</v>
      </c>
      <c r="C22">
        <v>1</v>
      </c>
      <c r="D22" t="str">
        <f>VLOOKUP(B22,Лист4!$B$1:$K$255,10,0)</f>
        <v xml:space="preserve">SIGNED16  </v>
      </c>
      <c r="K22" t="s">
        <v>557</v>
      </c>
    </row>
    <row r="23" spans="1:11" x14ac:dyDescent="0.3">
      <c r="A23" t="s">
        <v>95</v>
      </c>
      <c r="B23" t="s">
        <v>622</v>
      </c>
      <c r="C23">
        <v>1</v>
      </c>
      <c r="D23" t="str">
        <f>VLOOKUP(B23,Лист4!$B$1:$K$255,10,0)</f>
        <v xml:space="preserve">SIGNED16  </v>
      </c>
      <c r="K23" t="s">
        <v>557</v>
      </c>
    </row>
    <row r="24" spans="1:11" x14ac:dyDescent="0.3">
      <c r="A24" t="s">
        <v>77</v>
      </c>
      <c r="B24" t="s">
        <v>604</v>
      </c>
      <c r="D24" t="str">
        <f>VLOOKUP(B24,Лист4!$B$1:$K$255,10,0)</f>
        <v xml:space="preserve">SIGNED16  </v>
      </c>
      <c r="K24" t="s">
        <v>557</v>
      </c>
    </row>
    <row r="25" spans="1:11" x14ac:dyDescent="0.3">
      <c r="A25" t="s">
        <v>91</v>
      </c>
      <c r="B25" t="s">
        <v>619</v>
      </c>
      <c r="D25" t="str">
        <f>VLOOKUP(B25,Лист4!$B$1:$K$255,10,0)</f>
        <v xml:space="preserve">SIGNED16  </v>
      </c>
      <c r="K25" t="s">
        <v>557</v>
      </c>
    </row>
    <row r="26" spans="1:11" x14ac:dyDescent="0.3">
      <c r="A26" t="s">
        <v>78</v>
      </c>
      <c r="B26" t="s">
        <v>605</v>
      </c>
      <c r="D26" t="str">
        <f>VLOOKUP(B26,Лист4!$B$1:$K$255,10,0)</f>
        <v xml:space="preserve">SIGNED16  </v>
      </c>
      <c r="K26" t="s">
        <v>557</v>
      </c>
    </row>
    <row r="27" spans="1:11" x14ac:dyDescent="0.3">
      <c r="A27" t="s">
        <v>92</v>
      </c>
      <c r="B27" t="s">
        <v>620</v>
      </c>
      <c r="D27" t="str">
        <f>VLOOKUP(B27,Лист4!$B$1:$K$255,10,0)</f>
        <v xml:space="preserve">SIGNED16  </v>
      </c>
      <c r="K27" t="s">
        <v>557</v>
      </c>
    </row>
    <row r="28" spans="1:11" x14ac:dyDescent="0.3">
      <c r="A28" t="s">
        <v>159</v>
      </c>
      <c r="B28" t="s">
        <v>746</v>
      </c>
      <c r="D28" t="str">
        <f>VLOOKUP(B28,Лист4!$B$1:$K$255,10,0)</f>
        <v xml:space="preserve">SIGNED16  </v>
      </c>
      <c r="K28" t="s">
        <v>557</v>
      </c>
    </row>
    <row r="29" spans="1:11" x14ac:dyDescent="0.3">
      <c r="A29" t="s">
        <v>160</v>
      </c>
      <c r="B29" t="s">
        <v>747</v>
      </c>
      <c r="D29" t="str">
        <f>VLOOKUP(B29,Лист4!$B$1:$K$255,10,0)</f>
        <v xml:space="preserve">SIGNED16  </v>
      </c>
      <c r="K29" t="s">
        <v>557</v>
      </c>
    </row>
    <row r="30" spans="1:11" x14ac:dyDescent="0.3">
      <c r="A30" t="s">
        <v>161</v>
      </c>
      <c r="B30" t="s">
        <v>748</v>
      </c>
      <c r="D30" t="str">
        <f>VLOOKUP(B30,Лист4!$B$1:$K$255,10,0)</f>
        <v xml:space="preserve">SIGNED16  </v>
      </c>
      <c r="K30" t="s">
        <v>557</v>
      </c>
    </row>
    <row r="31" spans="1:11" x14ac:dyDescent="0.3">
      <c r="A31" t="s">
        <v>162</v>
      </c>
      <c r="B31" t="s">
        <v>749</v>
      </c>
      <c r="D31" t="str">
        <f>VLOOKUP(B31,Лист4!$B$1:$K$255,10,0)</f>
        <v xml:space="preserve">SIGNED16  </v>
      </c>
      <c r="K31" t="s">
        <v>557</v>
      </c>
    </row>
    <row r="32" spans="1:11" x14ac:dyDescent="0.3">
      <c r="A32" t="s">
        <v>177</v>
      </c>
      <c r="B32" t="s">
        <v>765</v>
      </c>
      <c r="C32">
        <v>1</v>
      </c>
      <c r="D32" t="str">
        <f>VLOOKUP(B32,Лист4!$B$1:$K$255,10,0)</f>
        <v xml:space="preserve">SIGNED16  </v>
      </c>
      <c r="K32" t="s">
        <v>557</v>
      </c>
    </row>
    <row r="33" spans="1:11" x14ac:dyDescent="0.3">
      <c r="A33" t="s">
        <v>179</v>
      </c>
      <c r="B33" t="s">
        <v>766</v>
      </c>
      <c r="C33">
        <v>1</v>
      </c>
      <c r="D33" t="str">
        <f>VLOOKUP(B33,Лист4!$B$1:$K$255,10,0)</f>
        <v xml:space="preserve">SIGNED16  </v>
      </c>
      <c r="K33" t="s">
        <v>557</v>
      </c>
    </row>
    <row r="34" spans="1:11" x14ac:dyDescent="0.3">
      <c r="A34" t="s">
        <v>178</v>
      </c>
      <c r="B34" t="s">
        <v>767</v>
      </c>
      <c r="C34">
        <v>1</v>
      </c>
      <c r="D34" t="str">
        <f>VLOOKUP(B34,Лист4!$B$1:$K$255,10,0)</f>
        <v xml:space="preserve">SIGNED16  </v>
      </c>
      <c r="K34" t="s">
        <v>557</v>
      </c>
    </row>
    <row r="35" spans="1:11" x14ac:dyDescent="0.3">
      <c r="A35" t="s">
        <v>180</v>
      </c>
      <c r="B35" t="s">
        <v>768</v>
      </c>
      <c r="C35">
        <v>1</v>
      </c>
      <c r="D35" t="str">
        <f>VLOOKUP(B35,Лист4!$B$1:$K$255,10,0)</f>
        <v xml:space="preserve">SIGNED16  </v>
      </c>
      <c r="K35" t="s">
        <v>557</v>
      </c>
    </row>
    <row r="36" spans="1:11" x14ac:dyDescent="0.3">
      <c r="A36" t="s">
        <v>55</v>
      </c>
      <c r="B36" t="s">
        <v>570</v>
      </c>
      <c r="D36" t="str">
        <f>VLOOKUP(B36,Лист4!$B$1:$K$255,10,0)</f>
        <v xml:space="preserve">SIGNED8   </v>
      </c>
      <c r="K36" t="s">
        <v>568</v>
      </c>
    </row>
    <row r="37" spans="1:11" x14ac:dyDescent="0.3">
      <c r="A37" t="s">
        <v>56</v>
      </c>
      <c r="B37" t="s">
        <v>571</v>
      </c>
      <c r="D37" t="str">
        <f>VLOOKUP(B37,Лист4!$B$1:$K$255,10,0)</f>
        <v xml:space="preserve">SIGNED8   </v>
      </c>
      <c r="K37" t="s">
        <v>568</v>
      </c>
    </row>
    <row r="38" spans="1:11" x14ac:dyDescent="0.3">
      <c r="A38" t="s">
        <v>53</v>
      </c>
      <c r="B38" t="s">
        <v>567</v>
      </c>
      <c r="D38" t="str">
        <f>VLOOKUP(B38,Лист4!$B$1:$K$255,10,0)</f>
        <v xml:space="preserve">SIGNED8   </v>
      </c>
      <c r="K38" t="s">
        <v>568</v>
      </c>
    </row>
    <row r="39" spans="1:11" x14ac:dyDescent="0.3">
      <c r="A39" t="s">
        <v>198</v>
      </c>
      <c r="B39" t="s">
        <v>795</v>
      </c>
      <c r="C39">
        <v>1</v>
      </c>
      <c r="D39" t="str">
        <f>VLOOKUP(B39,Лист4!$B$1:$K$255,10,0)</f>
        <v>UNSIGNED16</v>
      </c>
      <c r="K39" t="s">
        <v>214</v>
      </c>
    </row>
    <row r="40" spans="1:11" x14ac:dyDescent="0.3">
      <c r="A40" t="s">
        <v>197</v>
      </c>
      <c r="B40" t="s">
        <v>794</v>
      </c>
      <c r="C40">
        <v>1</v>
      </c>
      <c r="D40" t="str">
        <f>VLOOKUP(B40,Лист4!$B$1:$K$255,10,0)</f>
        <v>UNSIGNED16</v>
      </c>
      <c r="K40" t="s">
        <v>214</v>
      </c>
    </row>
    <row r="41" spans="1:11" x14ac:dyDescent="0.3">
      <c r="A41" t="s">
        <v>194</v>
      </c>
      <c r="B41" t="s">
        <v>791</v>
      </c>
      <c r="C41">
        <v>1</v>
      </c>
      <c r="D41" t="str">
        <f>VLOOKUP(B41,Лист4!$B$1:$K$255,10,0)</f>
        <v>UNSIGNED16</v>
      </c>
      <c r="K41" t="s">
        <v>214</v>
      </c>
    </row>
    <row r="42" spans="1:11" x14ac:dyDescent="0.3">
      <c r="A42" t="s">
        <v>783</v>
      </c>
      <c r="B42" t="s">
        <v>784</v>
      </c>
      <c r="C42">
        <v>1</v>
      </c>
      <c r="D42" t="str">
        <f>VLOOKUP(B42,Лист4!$B$1:$K$255,10,0)</f>
        <v>UNSIGNED16</v>
      </c>
      <c r="K42" t="s">
        <v>214</v>
      </c>
    </row>
    <row r="43" spans="1:11" x14ac:dyDescent="0.3">
      <c r="A43" t="s">
        <v>785</v>
      </c>
      <c r="B43" t="s">
        <v>786</v>
      </c>
      <c r="C43">
        <v>1</v>
      </c>
      <c r="D43" t="str">
        <f>VLOOKUP(B43,Лист4!$B$1:$K$255,10,0)</f>
        <v>UNSIGNED16</v>
      </c>
      <c r="K43" t="s">
        <v>214</v>
      </c>
    </row>
    <row r="44" spans="1:11" x14ac:dyDescent="0.3">
      <c r="A44" t="s">
        <v>712</v>
      </c>
      <c r="B44" t="s">
        <v>713</v>
      </c>
      <c r="D44" t="str">
        <f>VLOOKUP(B44,Лист4!$B$1:$K$255,10,0)</f>
        <v>UNSIGNED16</v>
      </c>
      <c r="K44" t="s">
        <v>214</v>
      </c>
    </row>
    <row r="45" spans="1:11" x14ac:dyDescent="0.3">
      <c r="A45" t="s">
        <v>720</v>
      </c>
      <c r="B45" t="s">
        <v>721</v>
      </c>
      <c r="C45">
        <v>1</v>
      </c>
      <c r="D45" t="str">
        <f>VLOOKUP(B45,Лист4!$B$1:$K$255,10,0)</f>
        <v>UNSIGNED16</v>
      </c>
      <c r="K45" t="s">
        <v>214</v>
      </c>
    </row>
    <row r="46" spans="1:11" x14ac:dyDescent="0.3">
      <c r="A46" t="s">
        <v>716</v>
      </c>
      <c r="B46" t="s">
        <v>717</v>
      </c>
      <c r="D46" t="str">
        <f>VLOOKUP(B46,Лист4!$B$1:$K$255,10,0)</f>
        <v>UNSIGNED16</v>
      </c>
      <c r="K46" t="s">
        <v>214</v>
      </c>
    </row>
    <row r="47" spans="1:11" x14ac:dyDescent="0.3">
      <c r="A47" t="s">
        <v>189</v>
      </c>
      <c r="B47" t="s">
        <v>778</v>
      </c>
      <c r="C47">
        <v>1</v>
      </c>
      <c r="D47" t="str">
        <f>VLOOKUP(B47,Лист4!$B$1:$K$255,10,0)</f>
        <v>UNSIGNED16</v>
      </c>
      <c r="K47" t="s">
        <v>214</v>
      </c>
    </row>
    <row r="48" spans="1:11" x14ac:dyDescent="0.3">
      <c r="A48" t="s">
        <v>188</v>
      </c>
      <c r="B48" t="s">
        <v>777</v>
      </c>
      <c r="C48">
        <v>1</v>
      </c>
      <c r="D48" t="str">
        <f>VLOOKUP(B48,Лист4!$B$1:$K$255,10,0)</f>
        <v>UNSIGNED16</v>
      </c>
      <c r="K48" t="s">
        <v>214</v>
      </c>
    </row>
    <row r="49" spans="1:11" x14ac:dyDescent="0.3">
      <c r="A49" t="s">
        <v>512</v>
      </c>
      <c r="B49" t="s">
        <v>513</v>
      </c>
      <c r="D49" t="str">
        <f>VLOOKUP(B49,Лист4!$B$1:$K$255,10,0)</f>
        <v>UNSIGNED16</v>
      </c>
      <c r="K49" t="s">
        <v>214</v>
      </c>
    </row>
    <row r="50" spans="1:11" x14ac:dyDescent="0.3">
      <c r="A50" t="s">
        <v>852</v>
      </c>
      <c r="B50" t="s">
        <v>853</v>
      </c>
      <c r="D50" t="str">
        <f>VLOOKUP(B50,Лист4!$B$1:$K$255,10,0)</f>
        <v>UNSIGNED16</v>
      </c>
      <c r="K50" t="s">
        <v>214</v>
      </c>
    </row>
    <row r="51" spans="1:11" x14ac:dyDescent="0.3">
      <c r="A51" t="s">
        <v>878</v>
      </c>
      <c r="B51" t="s">
        <v>879</v>
      </c>
      <c r="D51" t="str">
        <f>VLOOKUP(B51,Лист4!$B$1:$K$255,10,0)</f>
        <v>UNSIGNED16</v>
      </c>
      <c r="K51" t="s">
        <v>214</v>
      </c>
    </row>
    <row r="52" spans="1:11" x14ac:dyDescent="0.3">
      <c r="A52" t="s">
        <v>872</v>
      </c>
      <c r="B52" t="s">
        <v>873</v>
      </c>
      <c r="D52" t="str">
        <f>VLOOKUP(B52,Лист4!$B$1:$K$255,10,0)</f>
        <v>UNSIGNED16</v>
      </c>
      <c r="K52" t="s">
        <v>214</v>
      </c>
    </row>
    <row r="53" spans="1:11" x14ac:dyDescent="0.3">
      <c r="A53" t="s">
        <v>874</v>
      </c>
      <c r="B53" t="s">
        <v>875</v>
      </c>
      <c r="D53" t="str">
        <f>VLOOKUP(B53,Лист4!$B$1:$K$255,10,0)</f>
        <v>UNSIGNED16</v>
      </c>
      <c r="K53" t="s">
        <v>214</v>
      </c>
    </row>
    <row r="54" spans="1:11" x14ac:dyDescent="0.3">
      <c r="A54" t="s">
        <v>876</v>
      </c>
      <c r="B54" t="s">
        <v>877</v>
      </c>
      <c r="D54" t="str">
        <f>VLOOKUP(B54,Лист4!$B$1:$K$255,10,0)</f>
        <v>UNSIGNED16</v>
      </c>
      <c r="K54" t="s">
        <v>214</v>
      </c>
    </row>
    <row r="55" spans="1:11" x14ac:dyDescent="0.3">
      <c r="A55" t="s">
        <v>850</v>
      </c>
      <c r="B55" t="s">
        <v>851</v>
      </c>
      <c r="D55" t="str">
        <f>VLOOKUP(B55,Лист4!$B$1:$K$255,10,0)</f>
        <v>UNSIGNED16</v>
      </c>
      <c r="K55" t="s">
        <v>214</v>
      </c>
    </row>
    <row r="56" spans="1:11" x14ac:dyDescent="0.3">
      <c r="A56" t="s">
        <v>854</v>
      </c>
      <c r="B56" t="s">
        <v>855</v>
      </c>
      <c r="D56" t="str">
        <f>VLOOKUP(B56,Лист4!$B$1:$K$255,10,0)</f>
        <v>UNSIGNED16</v>
      </c>
      <c r="K56" t="s">
        <v>214</v>
      </c>
    </row>
    <row r="57" spans="1:11" x14ac:dyDescent="0.3">
      <c r="A57" t="s">
        <v>864</v>
      </c>
      <c r="B57" t="s">
        <v>865</v>
      </c>
      <c r="D57" t="str">
        <f>VLOOKUP(B57,Лист4!$B$1:$K$255,10,0)</f>
        <v>UNSIGNED16</v>
      </c>
      <c r="K57" t="s">
        <v>214</v>
      </c>
    </row>
    <row r="58" spans="1:11" x14ac:dyDescent="0.3">
      <c r="A58" t="s">
        <v>866</v>
      </c>
      <c r="B58" t="s">
        <v>867</v>
      </c>
      <c r="D58" t="str">
        <f>VLOOKUP(B58,Лист4!$B$1:$K$255,10,0)</f>
        <v>UNSIGNED16</v>
      </c>
      <c r="K58" t="s">
        <v>214</v>
      </c>
    </row>
    <row r="59" spans="1:11" x14ac:dyDescent="0.3">
      <c r="A59" t="s">
        <v>868</v>
      </c>
      <c r="B59" t="s">
        <v>869</v>
      </c>
      <c r="D59" t="str">
        <f>VLOOKUP(B59,Лист4!$B$1:$K$255,10,0)</f>
        <v>UNSIGNED16</v>
      </c>
      <c r="K59" t="s">
        <v>214</v>
      </c>
    </row>
    <row r="60" spans="1:11" x14ac:dyDescent="0.3">
      <c r="A60" t="s">
        <v>870</v>
      </c>
      <c r="B60" t="s">
        <v>871</v>
      </c>
      <c r="D60" t="str">
        <f>VLOOKUP(B60,Лист4!$B$1:$K$255,10,0)</f>
        <v>UNSIGNED16</v>
      </c>
      <c r="K60" t="s">
        <v>214</v>
      </c>
    </row>
    <row r="61" spans="1:11" x14ac:dyDescent="0.3">
      <c r="A61" t="s">
        <v>856</v>
      </c>
      <c r="B61" t="s">
        <v>857</v>
      </c>
      <c r="D61" t="str">
        <f>VLOOKUP(B61,Лист4!$B$1:$K$255,10,0)</f>
        <v>UNSIGNED16</v>
      </c>
      <c r="K61" t="s">
        <v>214</v>
      </c>
    </row>
    <row r="62" spans="1:11" x14ac:dyDescent="0.3">
      <c r="A62" t="s">
        <v>858</v>
      </c>
      <c r="B62" t="s">
        <v>859</v>
      </c>
      <c r="D62" t="str">
        <f>VLOOKUP(B62,Лист4!$B$1:$K$255,10,0)</f>
        <v>UNSIGNED16</v>
      </c>
      <c r="K62" t="s">
        <v>214</v>
      </c>
    </row>
    <row r="63" spans="1:11" x14ac:dyDescent="0.3">
      <c r="A63" t="s">
        <v>860</v>
      </c>
      <c r="B63" t="s">
        <v>861</v>
      </c>
      <c r="D63" t="str">
        <f>VLOOKUP(B63,Лист4!$B$1:$K$255,10,0)</f>
        <v>UNSIGNED16</v>
      </c>
      <c r="K63" t="s">
        <v>214</v>
      </c>
    </row>
    <row r="64" spans="1:11" x14ac:dyDescent="0.3">
      <c r="A64" t="s">
        <v>862</v>
      </c>
      <c r="B64" t="s">
        <v>863</v>
      </c>
      <c r="D64" t="str">
        <f>VLOOKUP(B64,Лист4!$B$1:$K$255,10,0)</f>
        <v>UNSIGNED16</v>
      </c>
      <c r="K64" t="s">
        <v>214</v>
      </c>
    </row>
    <row r="65" spans="1:11" x14ac:dyDescent="0.3">
      <c r="A65" t="s">
        <v>105</v>
      </c>
      <c r="B65" t="s">
        <v>633</v>
      </c>
      <c r="D65" t="str">
        <f>VLOOKUP(B65,Лист4!$B$1:$K$255,10,0)</f>
        <v>UNSIGNED16</v>
      </c>
      <c r="K65" t="s">
        <v>214</v>
      </c>
    </row>
    <row r="66" spans="1:11" x14ac:dyDescent="0.3">
      <c r="A66" t="s">
        <v>106</v>
      </c>
      <c r="B66" t="s">
        <v>634</v>
      </c>
      <c r="D66" t="str">
        <f>VLOOKUP(B66,Лист4!$B$1:$K$255,10,0)</f>
        <v>UNSIGNED16</v>
      </c>
      <c r="K66" t="s">
        <v>214</v>
      </c>
    </row>
    <row r="67" spans="1:11" x14ac:dyDescent="0.3">
      <c r="A67" t="s">
        <v>107</v>
      </c>
      <c r="B67" t="s">
        <v>635</v>
      </c>
      <c r="D67" t="str">
        <f>VLOOKUP(B67,Лист4!$B$1:$K$255,10,0)</f>
        <v>UNSIGNED16</v>
      </c>
      <c r="K67" t="s">
        <v>214</v>
      </c>
    </row>
    <row r="68" spans="1:11" x14ac:dyDescent="0.3">
      <c r="A68" t="s">
        <v>43</v>
      </c>
      <c r="B68" t="s">
        <v>521</v>
      </c>
      <c r="C68">
        <v>1</v>
      </c>
      <c r="D68" t="str">
        <f>VLOOKUP(B68,Лист4!$B$1:$K$255,10,0)</f>
        <v>UNSIGNED16</v>
      </c>
      <c r="K68" t="s">
        <v>214</v>
      </c>
    </row>
    <row r="69" spans="1:11" x14ac:dyDescent="0.3">
      <c r="A69" t="s">
        <v>725</v>
      </c>
      <c r="B69" t="s">
        <v>726</v>
      </c>
      <c r="D69" t="str">
        <f>VLOOKUP(B69,Лист4!$B$1:$K$255,10,0)</f>
        <v>UNSIGNED16</v>
      </c>
      <c r="K69" t="s">
        <v>214</v>
      </c>
    </row>
    <row r="70" spans="1:11" x14ac:dyDescent="0.3">
      <c r="A70" t="s">
        <v>727</v>
      </c>
      <c r="B70" t="s">
        <v>728</v>
      </c>
      <c r="D70" t="str">
        <f>VLOOKUP(B70,Лист4!$B$1:$K$255,10,0)</f>
        <v>UNSIGNED16</v>
      </c>
      <c r="K70" t="s">
        <v>214</v>
      </c>
    </row>
    <row r="71" spans="1:11" x14ac:dyDescent="0.3">
      <c r="A71" t="s">
        <v>729</v>
      </c>
      <c r="B71" t="s">
        <v>730</v>
      </c>
      <c r="D71" t="str">
        <f>VLOOKUP(B71,Лист4!$B$1:$K$255,10,0)</f>
        <v>UNSIGNED16</v>
      </c>
      <c r="K71" t="s">
        <v>214</v>
      </c>
    </row>
    <row r="72" spans="1:11" x14ac:dyDescent="0.3">
      <c r="A72" t="s">
        <v>731</v>
      </c>
      <c r="B72" t="s">
        <v>732</v>
      </c>
      <c r="D72" t="str">
        <f>VLOOKUP(B72,Лист4!$B$1:$K$255,10,0)</f>
        <v>UNSIGNED16</v>
      </c>
      <c r="K72" t="s">
        <v>214</v>
      </c>
    </row>
    <row r="73" spans="1:11" x14ac:dyDescent="0.3">
      <c r="A73" t="s">
        <v>733</v>
      </c>
      <c r="B73" t="s">
        <v>734</v>
      </c>
      <c r="D73" t="str">
        <f>VLOOKUP(B73,Лист4!$B$1:$K$255,10,0)</f>
        <v>UNSIGNED16</v>
      </c>
      <c r="K73" t="s">
        <v>214</v>
      </c>
    </row>
    <row r="74" spans="1:11" x14ac:dyDescent="0.3">
      <c r="A74" t="s">
        <v>735</v>
      </c>
      <c r="B74" t="s">
        <v>736</v>
      </c>
      <c r="D74" t="str">
        <f>VLOOKUP(B74,Лист4!$B$1:$K$255,10,0)</f>
        <v>UNSIGNED16</v>
      </c>
      <c r="K74" t="s">
        <v>214</v>
      </c>
    </row>
    <row r="75" spans="1:11" x14ac:dyDescent="0.3">
      <c r="A75" t="s">
        <v>737</v>
      </c>
      <c r="B75" t="s">
        <v>738</v>
      </c>
      <c r="D75" t="str">
        <f>VLOOKUP(B75,Лист4!$B$1:$K$255,10,0)</f>
        <v>UNSIGNED16</v>
      </c>
      <c r="K75" t="s">
        <v>214</v>
      </c>
    </row>
    <row r="76" spans="1:11" x14ac:dyDescent="0.3">
      <c r="A76" t="s">
        <v>739</v>
      </c>
      <c r="B76" t="s">
        <v>740</v>
      </c>
      <c r="D76" t="str">
        <f>VLOOKUP(B76,Лист4!$B$1:$K$255,10,0)</f>
        <v>UNSIGNED16</v>
      </c>
      <c r="K76" t="s">
        <v>214</v>
      </c>
    </row>
    <row r="77" spans="1:11" x14ac:dyDescent="0.3">
      <c r="A77" t="s">
        <v>741</v>
      </c>
      <c r="B77" t="s">
        <v>742</v>
      </c>
      <c r="D77" t="str">
        <f>VLOOKUP(B77,Лист4!$B$1:$K$255,10,0)</f>
        <v>UNSIGNED16</v>
      </c>
      <c r="K77" t="s">
        <v>214</v>
      </c>
    </row>
    <row r="78" spans="1:11" x14ac:dyDescent="0.3">
      <c r="A78" t="s">
        <v>743</v>
      </c>
      <c r="B78" t="s">
        <v>744</v>
      </c>
      <c r="D78" t="str">
        <f>VLOOKUP(B78,Лист4!$B$1:$K$255,10,0)</f>
        <v>UNSIGNED16</v>
      </c>
      <c r="K78" t="s">
        <v>214</v>
      </c>
    </row>
    <row r="79" spans="1:11" x14ac:dyDescent="0.3">
      <c r="A79" t="s">
        <v>638</v>
      </c>
      <c r="B79" t="s">
        <v>639</v>
      </c>
      <c r="C79">
        <v>1</v>
      </c>
      <c r="D79" t="str">
        <f>VLOOKUP(B79,Лист4!$B$1:$K$255,10,0)</f>
        <v>UNSIGNED16</v>
      </c>
      <c r="K79" t="s">
        <v>214</v>
      </c>
    </row>
    <row r="80" spans="1:11" x14ac:dyDescent="0.3">
      <c r="A80" t="s">
        <v>640</v>
      </c>
      <c r="B80" t="s">
        <v>641</v>
      </c>
      <c r="C80">
        <v>1</v>
      </c>
      <c r="D80" t="str">
        <f>VLOOKUP(B80,Лист4!$B$1:$K$255,10,0)</f>
        <v>UNSIGNED16</v>
      </c>
      <c r="K80" t="s">
        <v>214</v>
      </c>
    </row>
    <row r="81" spans="1:11" x14ac:dyDescent="0.3">
      <c r="A81" t="s">
        <v>155</v>
      </c>
      <c r="B81" t="s">
        <v>707</v>
      </c>
      <c r="C81">
        <v>1</v>
      </c>
      <c r="D81" t="str">
        <f>VLOOKUP(B81,Лист4!$B$1:$K$255,10,0)</f>
        <v>UNSIGNED16</v>
      </c>
      <c r="K81" t="s">
        <v>214</v>
      </c>
    </row>
    <row r="82" spans="1:11" x14ac:dyDescent="0.3">
      <c r="A82" t="s">
        <v>595</v>
      </c>
      <c r="B82" t="s">
        <v>596</v>
      </c>
      <c r="C82">
        <v>1</v>
      </c>
      <c r="D82" t="str">
        <f>VLOOKUP(B82,Лист4!$B$1:$K$255,10,0)</f>
        <v>UNSIGNED16</v>
      </c>
      <c r="K82" t="s">
        <v>214</v>
      </c>
    </row>
    <row r="83" spans="1:11" x14ac:dyDescent="0.3">
      <c r="A83" t="s">
        <v>65</v>
      </c>
      <c r="B83" t="s">
        <v>580</v>
      </c>
      <c r="D83" t="str">
        <f>VLOOKUP(B83,Лист4!$B$1:$K$255,10,0)</f>
        <v>UNSIGNED16</v>
      </c>
      <c r="K83" t="s">
        <v>214</v>
      </c>
    </row>
    <row r="84" spans="1:11" x14ac:dyDescent="0.3">
      <c r="A84" t="s">
        <v>591</v>
      </c>
      <c r="B84" t="s">
        <v>592</v>
      </c>
      <c r="C84">
        <v>1</v>
      </c>
      <c r="D84" t="str">
        <f>VLOOKUP(B84,Лист4!$B$1:$K$255,10,0)</f>
        <v>UNSIGNED16</v>
      </c>
      <c r="K84" t="s">
        <v>214</v>
      </c>
    </row>
    <row r="85" spans="1:11" x14ac:dyDescent="0.3">
      <c r="A85" t="s">
        <v>589</v>
      </c>
      <c r="B85" t="s">
        <v>590</v>
      </c>
      <c r="C85">
        <v>1</v>
      </c>
      <c r="D85" t="str">
        <f>VLOOKUP(B85,Лист4!$B$1:$K$255,10,0)</f>
        <v>UNSIGNED16</v>
      </c>
      <c r="K85" t="s">
        <v>214</v>
      </c>
    </row>
    <row r="86" spans="1:11" x14ac:dyDescent="0.3">
      <c r="A86" t="s">
        <v>50</v>
      </c>
      <c r="B86" t="s">
        <v>560</v>
      </c>
      <c r="D86" t="str">
        <f>VLOOKUP(B86,Лист4!$B$1:$K$255,10,0)</f>
        <v>UNSIGNED16</v>
      </c>
      <c r="K86" t="s">
        <v>214</v>
      </c>
    </row>
    <row r="87" spans="1:11" x14ac:dyDescent="0.3">
      <c r="A87" t="s">
        <v>563</v>
      </c>
      <c r="B87" t="s">
        <v>564</v>
      </c>
      <c r="D87" t="str">
        <f>VLOOKUP(B87,Лист4!$B$1:$K$255,10,0)</f>
        <v>UNSIGNED16</v>
      </c>
      <c r="K87" t="s">
        <v>214</v>
      </c>
    </row>
    <row r="88" spans="1:11" x14ac:dyDescent="0.3">
      <c r="A88" t="s">
        <v>69</v>
      </c>
      <c r="B88" t="s">
        <v>585</v>
      </c>
      <c r="C88">
        <v>1</v>
      </c>
      <c r="D88" t="str">
        <f>VLOOKUP(B88,Лист4!$B$1:$K$255,10,0)</f>
        <v>UNSIGNED16</v>
      </c>
      <c r="K88" t="s">
        <v>214</v>
      </c>
    </row>
    <row r="89" spans="1:11" x14ac:dyDescent="0.3">
      <c r="A89" t="s">
        <v>70</v>
      </c>
      <c r="B89" t="s">
        <v>586</v>
      </c>
      <c r="C89">
        <v>1</v>
      </c>
      <c r="D89" t="str">
        <f>VLOOKUP(B89,Лист4!$B$1:$K$255,10,0)</f>
        <v>UNSIGNED16</v>
      </c>
      <c r="K89" t="s">
        <v>214</v>
      </c>
    </row>
    <row r="90" spans="1:11" x14ac:dyDescent="0.3">
      <c r="A90" t="s">
        <v>66</v>
      </c>
      <c r="B90" t="s">
        <v>581</v>
      </c>
      <c r="D90" t="str">
        <f>VLOOKUP(B90,Лист4!$B$1:$K$255,10,0)</f>
        <v>UNSIGNED16</v>
      </c>
      <c r="K90" t="s">
        <v>214</v>
      </c>
    </row>
    <row r="91" spans="1:11" x14ac:dyDescent="0.3">
      <c r="A91" t="s">
        <v>170</v>
      </c>
      <c r="B91" t="s">
        <v>758</v>
      </c>
      <c r="C91">
        <v>1</v>
      </c>
      <c r="D91" t="str">
        <f>VLOOKUP(B91,Лист4!$B$1:$K$255,10,0)</f>
        <v>UNSIGNED16</v>
      </c>
      <c r="K91" t="s">
        <v>214</v>
      </c>
    </row>
    <row r="92" spans="1:11" x14ac:dyDescent="0.3">
      <c r="A92" t="s">
        <v>163</v>
      </c>
      <c r="B92" t="s">
        <v>750</v>
      </c>
      <c r="D92" t="str">
        <f>VLOOKUP(B92,Лист4!$B$1:$K$255,10,0)</f>
        <v>UNSIGNED16</v>
      </c>
      <c r="K92" t="s">
        <v>214</v>
      </c>
    </row>
    <row r="93" spans="1:11" x14ac:dyDescent="0.3">
      <c r="A93" t="s">
        <v>164</v>
      </c>
      <c r="B93" t="s">
        <v>751</v>
      </c>
      <c r="D93" t="str">
        <f>VLOOKUP(B93,Лист4!$B$1:$K$255,10,0)</f>
        <v>UNSIGNED16</v>
      </c>
      <c r="K93" t="s">
        <v>214</v>
      </c>
    </row>
    <row r="94" spans="1:11" x14ac:dyDescent="0.3">
      <c r="A94" t="s">
        <v>165</v>
      </c>
      <c r="B94" t="s">
        <v>752</v>
      </c>
      <c r="D94" t="str">
        <f>VLOOKUP(B94,Лист4!$B$1:$K$255,10,0)</f>
        <v>UNSIGNED16</v>
      </c>
      <c r="K94" t="s">
        <v>214</v>
      </c>
    </row>
    <row r="95" spans="1:11" x14ac:dyDescent="0.3">
      <c r="A95" t="s">
        <v>166</v>
      </c>
      <c r="B95" t="s">
        <v>753</v>
      </c>
      <c r="D95" t="str">
        <f>VLOOKUP(B95,Лист4!$B$1:$K$255,10,0)</f>
        <v>UNSIGNED16</v>
      </c>
      <c r="K95" t="s">
        <v>214</v>
      </c>
    </row>
    <row r="96" spans="1:11" x14ac:dyDescent="0.3">
      <c r="A96" t="s">
        <v>168</v>
      </c>
      <c r="B96" t="s">
        <v>756</v>
      </c>
      <c r="C96">
        <v>1</v>
      </c>
      <c r="D96" t="str">
        <f>VLOOKUP(B96,Лист4!$B$1:$K$255,10,0)</f>
        <v>UNSIGNED16</v>
      </c>
      <c r="K96" t="s">
        <v>214</v>
      </c>
    </row>
    <row r="97" spans="1:11" x14ac:dyDescent="0.3">
      <c r="A97" t="s">
        <v>169</v>
      </c>
      <c r="B97" t="s">
        <v>757</v>
      </c>
      <c r="C97">
        <v>1</v>
      </c>
      <c r="D97" t="str">
        <f>VLOOKUP(B97,Лист4!$B$1:$K$255,10,0)</f>
        <v>UNSIGNED16</v>
      </c>
      <c r="K97" t="s">
        <v>214</v>
      </c>
    </row>
    <row r="98" spans="1:11" x14ac:dyDescent="0.3">
      <c r="A98" t="s">
        <v>182</v>
      </c>
      <c r="B98" t="s">
        <v>771</v>
      </c>
      <c r="D98" t="str">
        <f>VLOOKUP(B98,Лист4!$B$1:$K$255,10,0)</f>
        <v>UNSIGNED16</v>
      </c>
      <c r="K98" t="s">
        <v>214</v>
      </c>
    </row>
    <row r="99" spans="1:11" x14ac:dyDescent="0.3">
      <c r="A99" t="s">
        <v>185</v>
      </c>
      <c r="B99" t="s">
        <v>774</v>
      </c>
      <c r="C99">
        <v>1</v>
      </c>
      <c r="D99" t="str">
        <f>VLOOKUP(B99,Лист4!$B$1:$K$255,10,0)</f>
        <v>UNSIGNED16</v>
      </c>
      <c r="K99" t="s">
        <v>214</v>
      </c>
    </row>
    <row r="100" spans="1:11" x14ac:dyDescent="0.3">
      <c r="A100" t="s">
        <v>186</v>
      </c>
      <c r="B100" t="s">
        <v>775</v>
      </c>
      <c r="C100">
        <v>1</v>
      </c>
      <c r="D100" t="str">
        <f>VLOOKUP(B100,Лист4!$B$1:$K$255,10,0)</f>
        <v>UNSIGNED16</v>
      </c>
      <c r="K100" t="s">
        <v>214</v>
      </c>
    </row>
    <row r="101" spans="1:11" x14ac:dyDescent="0.3">
      <c r="A101" t="s">
        <v>181</v>
      </c>
      <c r="B101" t="s">
        <v>770</v>
      </c>
      <c r="D101" t="str">
        <f>VLOOKUP(B101,Лист4!$B$1:$K$255,10,0)</f>
        <v>UNSIGNED16</v>
      </c>
      <c r="K101" t="s">
        <v>214</v>
      </c>
    </row>
    <row r="102" spans="1:11" x14ac:dyDescent="0.3">
      <c r="A102" t="s">
        <v>183</v>
      </c>
      <c r="B102" t="s">
        <v>772</v>
      </c>
      <c r="C102">
        <v>1</v>
      </c>
      <c r="D102" t="str">
        <f>VLOOKUP(B102,Лист4!$B$1:$K$255,10,0)</f>
        <v>UNSIGNED16</v>
      </c>
      <c r="K102" t="s">
        <v>214</v>
      </c>
    </row>
    <row r="103" spans="1:11" x14ac:dyDescent="0.3">
      <c r="A103" t="s">
        <v>184</v>
      </c>
      <c r="B103" t="s">
        <v>773</v>
      </c>
      <c r="C103">
        <v>1</v>
      </c>
      <c r="D103" t="str">
        <f>VLOOKUP(B103,Лист4!$B$1:$K$255,10,0)</f>
        <v>UNSIGNED16</v>
      </c>
      <c r="K103" t="s">
        <v>214</v>
      </c>
    </row>
    <row r="104" spans="1:11" x14ac:dyDescent="0.3">
      <c r="A104" t="s">
        <v>539</v>
      </c>
      <c r="B104" t="s">
        <v>540</v>
      </c>
      <c r="C104">
        <v>1</v>
      </c>
      <c r="D104" t="str">
        <f>VLOOKUP(B104,Лист4!$B$1:$K$255,10,0)</f>
        <v xml:space="preserve">UNSIGNED16 </v>
      </c>
      <c r="K104" t="s">
        <v>541</v>
      </c>
    </row>
    <row r="105" spans="1:11" x14ac:dyDescent="0.3">
      <c r="A105" t="s">
        <v>548</v>
      </c>
      <c r="B105" t="s">
        <v>549</v>
      </c>
      <c r="C105">
        <v>1</v>
      </c>
      <c r="D105" t="str">
        <f>VLOOKUP(B105,Лист4!$B$1:$K$255,10,0)</f>
        <v xml:space="preserve">UNSIGNED16 </v>
      </c>
      <c r="K105" t="s">
        <v>541</v>
      </c>
    </row>
    <row r="106" spans="1:11" x14ac:dyDescent="0.3">
      <c r="A106" t="s">
        <v>546</v>
      </c>
      <c r="B106" t="s">
        <v>547</v>
      </c>
      <c r="C106">
        <v>1</v>
      </c>
      <c r="D106" t="str">
        <f>VLOOKUP(B106,Лист4!$B$1:$K$255,10,0)</f>
        <v xml:space="preserve">UNSIGNED16 </v>
      </c>
      <c r="K106" t="s">
        <v>541</v>
      </c>
    </row>
    <row r="107" spans="1:11" x14ac:dyDescent="0.3">
      <c r="A107" t="s">
        <v>550</v>
      </c>
      <c r="B107" t="s">
        <v>551</v>
      </c>
      <c r="C107">
        <v>1</v>
      </c>
      <c r="D107" t="str">
        <f>VLOOKUP(B107,Лист4!$B$1:$K$255,10,0)</f>
        <v xml:space="preserve">UNSIGNED16 </v>
      </c>
      <c r="K107" t="s">
        <v>541</v>
      </c>
    </row>
    <row r="108" spans="1:11" x14ac:dyDescent="0.3">
      <c r="A108" t="s">
        <v>542</v>
      </c>
      <c r="B108" t="s">
        <v>543</v>
      </c>
      <c r="C108">
        <v>1</v>
      </c>
      <c r="D108" t="str">
        <f>VLOOKUP(B108,Лист4!$B$1:$K$255,10,0)</f>
        <v xml:space="preserve">UNSIGNED16 </v>
      </c>
      <c r="K108" t="s">
        <v>541</v>
      </c>
    </row>
    <row r="109" spans="1:11" x14ac:dyDescent="0.3">
      <c r="A109" t="s">
        <v>544</v>
      </c>
      <c r="B109" t="s">
        <v>545</v>
      </c>
      <c r="C109">
        <v>1</v>
      </c>
      <c r="D109" t="str">
        <f>VLOOKUP(B109,Лист4!$B$1:$K$255,10,0)</f>
        <v xml:space="preserve">UNSIGNED16 </v>
      </c>
      <c r="K109" t="s">
        <v>541</v>
      </c>
    </row>
    <row r="110" spans="1:11" x14ac:dyDescent="0.3">
      <c r="A110" t="s">
        <v>779</v>
      </c>
      <c r="B110" t="s">
        <v>780</v>
      </c>
      <c r="D110" t="str">
        <f>VLOOKUP(B110,Лист4!$B$1:$K$255,10,0)</f>
        <v>UNSIGNED32</v>
      </c>
      <c r="K110" t="s">
        <v>216</v>
      </c>
    </row>
    <row r="111" spans="1:11" x14ac:dyDescent="0.3">
      <c r="A111" t="s">
        <v>839</v>
      </c>
      <c r="B111" t="s">
        <v>840</v>
      </c>
      <c r="D111" t="str">
        <f>VLOOKUP(B111,Лист4!$B$1:$K$255,10,0)</f>
        <v>UNSIGNED32</v>
      </c>
      <c r="K111" t="s">
        <v>216</v>
      </c>
    </row>
    <row r="112" spans="1:11" x14ac:dyDescent="0.3">
      <c r="A112" t="s">
        <v>841</v>
      </c>
      <c r="B112" t="s">
        <v>842</v>
      </c>
      <c r="D112" t="str">
        <f>VLOOKUP(B112,Лист4!$B$1:$K$255,10,0)</f>
        <v>UNSIGNED32</v>
      </c>
      <c r="K112" t="s">
        <v>216</v>
      </c>
    </row>
    <row r="113" spans="1:11" x14ac:dyDescent="0.3">
      <c r="A113" t="s">
        <v>847</v>
      </c>
      <c r="B113" t="s">
        <v>848</v>
      </c>
      <c r="D113" t="str">
        <f>VLOOKUP(B113,Лист4!$B$1:$K$255,10,0)</f>
        <v>UNSIGNED32</v>
      </c>
      <c r="K113" t="s">
        <v>216</v>
      </c>
    </row>
    <row r="114" spans="1:11" x14ac:dyDescent="0.3">
      <c r="A114" t="s">
        <v>843</v>
      </c>
      <c r="B114" t="s">
        <v>844</v>
      </c>
      <c r="D114" t="str">
        <f>VLOOKUP(B114,Лист4!$B$1:$K$255,10,0)</f>
        <v>UNSIGNED32</v>
      </c>
      <c r="K114" t="s">
        <v>216</v>
      </c>
    </row>
    <row r="115" spans="1:11" x14ac:dyDescent="0.3">
      <c r="A115" t="s">
        <v>845</v>
      </c>
      <c r="B115" t="s">
        <v>846</v>
      </c>
      <c r="D115" t="str">
        <f>VLOOKUP(B115,Лист4!$B$1:$K$255,10,0)</f>
        <v>UNSIGNED32</v>
      </c>
      <c r="K115" t="s">
        <v>216</v>
      </c>
    </row>
    <row r="116" spans="1:11" x14ac:dyDescent="0.3">
      <c r="A116" t="s">
        <v>837</v>
      </c>
      <c r="B116" t="s">
        <v>838</v>
      </c>
      <c r="D116" t="str">
        <f>VLOOKUP(B116,Лист4!$B$1:$K$255,10,0)</f>
        <v>UNSIGNED32</v>
      </c>
      <c r="K116" t="s">
        <v>216</v>
      </c>
    </row>
    <row r="117" spans="1:11" x14ac:dyDescent="0.3">
      <c r="A117" t="s">
        <v>44</v>
      </c>
      <c r="B117" t="s">
        <v>522</v>
      </c>
      <c r="C117">
        <v>1</v>
      </c>
      <c r="D117" t="str">
        <f>VLOOKUP(B117,Лист4!$B$1:$K$255,10,0)</f>
        <v>UNSIGNED32</v>
      </c>
      <c r="K117" t="s">
        <v>216</v>
      </c>
    </row>
    <row r="118" spans="1:11" x14ac:dyDescent="0.3">
      <c r="A118" t="s">
        <v>45</v>
      </c>
      <c r="B118" t="s">
        <v>523</v>
      </c>
      <c r="C118">
        <v>1</v>
      </c>
      <c r="D118" t="str">
        <f>VLOOKUP(B118,Лист4!$B$1:$K$255,10,0)</f>
        <v>UNSIGNED32</v>
      </c>
      <c r="K118" t="s">
        <v>216</v>
      </c>
    </row>
    <row r="119" spans="1:11" x14ac:dyDescent="0.3">
      <c r="A119" t="s">
        <v>64</v>
      </c>
      <c r="B119" t="s">
        <v>579</v>
      </c>
      <c r="D119" t="str">
        <f>VLOOKUP(B119,Лист4!$B$1:$K$255,10,0)</f>
        <v>UNSIGNED32</v>
      </c>
      <c r="K119" t="s">
        <v>216</v>
      </c>
    </row>
    <row r="120" spans="1:11" x14ac:dyDescent="0.3">
      <c r="A120" t="s">
        <v>63</v>
      </c>
      <c r="B120" t="s">
        <v>578</v>
      </c>
      <c r="D120" t="str">
        <f>VLOOKUP(B120,Лист4!$B$1:$K$255,10,0)</f>
        <v>UNSIGNED32</v>
      </c>
      <c r="K120" t="s">
        <v>216</v>
      </c>
    </row>
    <row r="121" spans="1:11" x14ac:dyDescent="0.3">
      <c r="A121" t="s">
        <v>52</v>
      </c>
      <c r="B121" t="s">
        <v>566</v>
      </c>
      <c r="D121" t="str">
        <f>VLOOKUP(B121,Лист4!$B$1:$K$255,10,0)</f>
        <v>UNSIGNED32</v>
      </c>
      <c r="K121" t="s">
        <v>216</v>
      </c>
    </row>
    <row r="122" spans="1:11" x14ac:dyDescent="0.3">
      <c r="A122" t="s">
        <v>157</v>
      </c>
      <c r="B122" t="s">
        <v>722</v>
      </c>
      <c r="C122">
        <v>1</v>
      </c>
      <c r="D122" t="str">
        <f>VLOOKUP(B122,Лист4!$B$1:$K$255,10,0)</f>
        <v>UNSIGNED32</v>
      </c>
      <c r="K122" t="s">
        <v>216</v>
      </c>
    </row>
    <row r="123" spans="1:11" x14ac:dyDescent="0.3">
      <c r="A123" t="s">
        <v>75</v>
      </c>
      <c r="B123" t="s">
        <v>602</v>
      </c>
      <c r="D123" t="str">
        <f>VLOOKUP(B123,Лист4!$B$1:$K$255,10,0)</f>
        <v>UNSIGNED32</v>
      </c>
      <c r="K123" t="s">
        <v>216</v>
      </c>
    </row>
    <row r="124" spans="1:11" x14ac:dyDescent="0.3">
      <c r="A124" t="s">
        <v>89</v>
      </c>
      <c r="B124" t="s">
        <v>617</v>
      </c>
      <c r="D124" t="str">
        <f>VLOOKUP(B124,Лист4!$B$1:$K$255,10,0)</f>
        <v>UNSIGNED32</v>
      </c>
      <c r="K124" t="s">
        <v>216</v>
      </c>
    </row>
    <row r="125" spans="1:11" x14ac:dyDescent="0.3">
      <c r="A125" t="s">
        <v>76</v>
      </c>
      <c r="B125" t="s">
        <v>603</v>
      </c>
      <c r="D125" t="str">
        <f>VLOOKUP(B125,Лист4!$B$1:$K$255,10,0)</f>
        <v>UNSIGNED32</v>
      </c>
      <c r="K125" t="s">
        <v>216</v>
      </c>
    </row>
    <row r="126" spans="1:11" x14ac:dyDescent="0.3">
      <c r="A126" t="s">
        <v>90</v>
      </c>
      <c r="B126" t="s">
        <v>618</v>
      </c>
      <c r="D126" t="str">
        <f>VLOOKUP(B126,Лист4!$B$1:$K$255,10,0)</f>
        <v>UNSIGNED32</v>
      </c>
      <c r="K126" t="s">
        <v>216</v>
      </c>
    </row>
    <row r="127" spans="1:11" x14ac:dyDescent="0.3">
      <c r="A127" t="s">
        <v>167</v>
      </c>
      <c r="B127" t="s">
        <v>754</v>
      </c>
      <c r="D127" t="str">
        <f>VLOOKUP(B127,Лист4!$B$1:$K$255,10,0)</f>
        <v>UNSIGNED32</v>
      </c>
      <c r="K127" t="s">
        <v>216</v>
      </c>
    </row>
    <row r="128" spans="1:11" x14ac:dyDescent="0.3">
      <c r="A128" t="s">
        <v>710</v>
      </c>
      <c r="B128" t="s">
        <v>711</v>
      </c>
      <c r="D128" t="str">
        <f>VLOOKUP(B128,Лист4!$B$1:$K$255,10,0)</f>
        <v>UNSIGNED32</v>
      </c>
      <c r="K128" t="s">
        <v>216</v>
      </c>
    </row>
    <row r="129" spans="1:11" x14ac:dyDescent="0.3">
      <c r="A129" t="s">
        <v>708</v>
      </c>
      <c r="B129" t="s">
        <v>709</v>
      </c>
      <c r="D129" t="str">
        <f>VLOOKUP(B129,Лист4!$B$1:$K$255,10,0)</f>
        <v>UNSIGNED32</v>
      </c>
      <c r="K129" t="s">
        <v>216</v>
      </c>
    </row>
    <row r="130" spans="1:11" x14ac:dyDescent="0.3">
      <c r="A130" t="s">
        <v>824</v>
      </c>
      <c r="B130" t="s">
        <v>825</v>
      </c>
      <c r="C130">
        <v>1</v>
      </c>
      <c r="D130" t="str">
        <f>VLOOKUP(B130,Лист4!$B$1:$K$255,10,0)</f>
        <v>UNSIGNED8</v>
      </c>
      <c r="K130" t="s">
        <v>211</v>
      </c>
    </row>
    <row r="131" spans="1:11" x14ac:dyDescent="0.3">
      <c r="A131" t="s">
        <v>822</v>
      </c>
      <c r="B131" t="s">
        <v>823</v>
      </c>
      <c r="C131">
        <v>1</v>
      </c>
      <c r="D131" t="str">
        <f>VLOOKUP(B131,Лист4!$B$1:$K$255,10,0)</f>
        <v>UNSIGNED8</v>
      </c>
      <c r="K131" t="s">
        <v>211</v>
      </c>
    </row>
    <row r="132" spans="1:11" x14ac:dyDescent="0.3">
      <c r="A132" t="s">
        <v>826</v>
      </c>
      <c r="B132" t="s">
        <v>827</v>
      </c>
      <c r="C132">
        <v>1</v>
      </c>
      <c r="D132" t="str">
        <f>VLOOKUP(B132,Лист4!$B$1:$K$255,10,0)</f>
        <v>UNSIGNED8</v>
      </c>
      <c r="K132" t="s">
        <v>211</v>
      </c>
    </row>
    <row r="133" spans="1:11" x14ac:dyDescent="0.3">
      <c r="A133" t="s">
        <v>820</v>
      </c>
      <c r="B133" t="s">
        <v>821</v>
      </c>
      <c r="C133">
        <v>1</v>
      </c>
      <c r="D133" t="str">
        <f>VLOOKUP(B133,Лист4!$B$1:$K$255,10,0)</f>
        <v>UNSIGNED8</v>
      </c>
      <c r="K133" t="s">
        <v>211</v>
      </c>
    </row>
    <row r="134" spans="1:11" x14ac:dyDescent="0.3">
      <c r="A134" t="s">
        <v>818</v>
      </c>
      <c r="B134" t="s">
        <v>819</v>
      </c>
      <c r="C134">
        <v>1</v>
      </c>
      <c r="D134" t="str">
        <f>VLOOKUP(B134,Лист4!$B$1:$K$255,10,0)</f>
        <v>UNSIGNED8</v>
      </c>
      <c r="K134" t="s">
        <v>211</v>
      </c>
    </row>
    <row r="135" spans="1:11" x14ac:dyDescent="0.3">
      <c r="A135" t="s">
        <v>816</v>
      </c>
      <c r="B135" t="s">
        <v>817</v>
      </c>
      <c r="C135">
        <v>1</v>
      </c>
      <c r="D135" t="str">
        <f>VLOOKUP(B135,Лист4!$B$1:$K$255,10,0)</f>
        <v>UNSIGNED8</v>
      </c>
      <c r="K135" t="s">
        <v>211</v>
      </c>
    </row>
    <row r="136" spans="1:11" x14ac:dyDescent="0.3">
      <c r="A136" t="s">
        <v>814</v>
      </c>
      <c r="B136" t="s">
        <v>815</v>
      </c>
      <c r="C136">
        <v>1</v>
      </c>
      <c r="D136" t="str">
        <f>VLOOKUP(B136,Лист4!$B$1:$K$255,10,0)</f>
        <v>UNSIGNED8</v>
      </c>
      <c r="K136" t="s">
        <v>211</v>
      </c>
    </row>
    <row r="137" spans="1:11" x14ac:dyDescent="0.3">
      <c r="A137" t="s">
        <v>882</v>
      </c>
      <c r="B137" t="s">
        <v>883</v>
      </c>
      <c r="C137">
        <v>1</v>
      </c>
      <c r="D137" t="str">
        <f>VLOOKUP(B137,Лист4!$B$1:$K$255,10,0)</f>
        <v>UNSIGNED8</v>
      </c>
      <c r="K137" t="s">
        <v>211</v>
      </c>
    </row>
    <row r="138" spans="1:11" x14ac:dyDescent="0.3">
      <c r="A138" t="s">
        <v>908</v>
      </c>
      <c r="B138" t="s">
        <v>909</v>
      </c>
      <c r="C138">
        <v>1</v>
      </c>
      <c r="D138" t="str">
        <f>VLOOKUP(B138,Лист4!$B$1:$K$255,10,0)</f>
        <v>UNSIGNED8</v>
      </c>
      <c r="K138" t="s">
        <v>211</v>
      </c>
    </row>
    <row r="139" spans="1:11" x14ac:dyDescent="0.3">
      <c r="A139" t="s">
        <v>902</v>
      </c>
      <c r="B139" t="s">
        <v>903</v>
      </c>
      <c r="C139">
        <v>1</v>
      </c>
      <c r="D139" t="str">
        <f>VLOOKUP(B139,Лист4!$B$1:$K$255,10,0)</f>
        <v>UNSIGNED8</v>
      </c>
      <c r="K139" t="s">
        <v>211</v>
      </c>
    </row>
    <row r="140" spans="1:11" x14ac:dyDescent="0.3">
      <c r="A140" t="s">
        <v>904</v>
      </c>
      <c r="B140" t="s">
        <v>905</v>
      </c>
      <c r="C140">
        <v>1</v>
      </c>
      <c r="D140" t="str">
        <f>VLOOKUP(B140,Лист4!$B$1:$K$255,10,0)</f>
        <v>UNSIGNED8</v>
      </c>
      <c r="K140" t="s">
        <v>211</v>
      </c>
    </row>
    <row r="141" spans="1:11" x14ac:dyDescent="0.3">
      <c r="A141" t="s">
        <v>906</v>
      </c>
      <c r="B141" t="s">
        <v>907</v>
      </c>
      <c r="C141">
        <v>1</v>
      </c>
      <c r="D141" t="str">
        <f>VLOOKUP(B141,Лист4!$B$1:$K$255,10,0)</f>
        <v>UNSIGNED8</v>
      </c>
      <c r="K141" t="s">
        <v>211</v>
      </c>
    </row>
    <row r="142" spans="1:11" x14ac:dyDescent="0.3">
      <c r="A142" t="s">
        <v>880</v>
      </c>
      <c r="B142" t="s">
        <v>881</v>
      </c>
      <c r="C142">
        <v>1</v>
      </c>
      <c r="D142" t="str">
        <f>VLOOKUP(B142,Лист4!$B$1:$K$255,10,0)</f>
        <v>UNSIGNED8</v>
      </c>
      <c r="K142" t="s">
        <v>211</v>
      </c>
    </row>
    <row r="143" spans="1:11" x14ac:dyDescent="0.3">
      <c r="A143" t="s">
        <v>884</v>
      </c>
      <c r="B143" t="s">
        <v>885</v>
      </c>
      <c r="C143">
        <v>1</v>
      </c>
      <c r="D143" t="str">
        <f>VLOOKUP(B143,Лист4!$B$1:$K$255,10,0)</f>
        <v>UNSIGNED8</v>
      </c>
      <c r="K143" t="s">
        <v>211</v>
      </c>
    </row>
    <row r="144" spans="1:11" x14ac:dyDescent="0.3">
      <c r="A144" t="s">
        <v>894</v>
      </c>
      <c r="B144" t="s">
        <v>895</v>
      </c>
      <c r="C144">
        <v>1</v>
      </c>
      <c r="D144" t="str">
        <f>VLOOKUP(B144,Лист4!$B$1:$K$255,10,0)</f>
        <v>UNSIGNED8</v>
      </c>
      <c r="K144" t="s">
        <v>211</v>
      </c>
    </row>
    <row r="145" spans="1:11" x14ac:dyDescent="0.3">
      <c r="A145" t="s">
        <v>896</v>
      </c>
      <c r="B145" t="s">
        <v>897</v>
      </c>
      <c r="C145">
        <v>1</v>
      </c>
      <c r="D145" t="str">
        <f>VLOOKUP(B145,Лист4!$B$1:$K$255,10,0)</f>
        <v>UNSIGNED8</v>
      </c>
      <c r="K145" t="s">
        <v>211</v>
      </c>
    </row>
    <row r="146" spans="1:11" x14ac:dyDescent="0.3">
      <c r="A146" t="s">
        <v>898</v>
      </c>
      <c r="B146" t="s">
        <v>899</v>
      </c>
      <c r="C146">
        <v>1</v>
      </c>
      <c r="D146" t="str">
        <f>VLOOKUP(B146,Лист4!$B$1:$K$255,10,0)</f>
        <v>UNSIGNED8</v>
      </c>
      <c r="K146" t="s">
        <v>211</v>
      </c>
    </row>
    <row r="147" spans="1:11" x14ac:dyDescent="0.3">
      <c r="A147" t="s">
        <v>900</v>
      </c>
      <c r="B147" t="s">
        <v>901</v>
      </c>
      <c r="C147">
        <v>1</v>
      </c>
      <c r="D147" t="str">
        <f>VLOOKUP(B147,Лист4!$B$1:$K$255,10,0)</f>
        <v>UNSIGNED8</v>
      </c>
      <c r="K147" t="s">
        <v>211</v>
      </c>
    </row>
    <row r="148" spans="1:11" x14ac:dyDescent="0.3">
      <c r="A148" t="s">
        <v>886</v>
      </c>
      <c r="B148" t="s">
        <v>887</v>
      </c>
      <c r="C148">
        <v>1</v>
      </c>
      <c r="D148" t="str">
        <f>VLOOKUP(B148,Лист4!$B$1:$K$255,10,0)</f>
        <v>UNSIGNED8</v>
      </c>
      <c r="K148" t="s">
        <v>211</v>
      </c>
    </row>
    <row r="149" spans="1:11" x14ac:dyDescent="0.3">
      <c r="A149" t="s">
        <v>888</v>
      </c>
      <c r="B149" t="s">
        <v>889</v>
      </c>
      <c r="C149">
        <v>1</v>
      </c>
      <c r="D149" t="str">
        <f>VLOOKUP(B149,Лист4!$B$1:$K$255,10,0)</f>
        <v>UNSIGNED8</v>
      </c>
      <c r="K149" t="s">
        <v>211</v>
      </c>
    </row>
    <row r="150" spans="1:11" x14ac:dyDescent="0.3">
      <c r="A150" t="s">
        <v>890</v>
      </c>
      <c r="B150" t="s">
        <v>891</v>
      </c>
      <c r="C150">
        <v>1</v>
      </c>
      <c r="D150" t="str">
        <f>VLOOKUP(B150,Лист4!$B$1:$K$255,10,0)</f>
        <v>UNSIGNED8</v>
      </c>
      <c r="K150" t="s">
        <v>211</v>
      </c>
    </row>
    <row r="151" spans="1:11" x14ac:dyDescent="0.3">
      <c r="A151" t="s">
        <v>892</v>
      </c>
      <c r="B151" t="s">
        <v>893</v>
      </c>
      <c r="C151">
        <v>1</v>
      </c>
      <c r="D151" t="str">
        <f>VLOOKUP(B151,Лист4!$B$1:$K$255,10,0)</f>
        <v>UNSIGNED8</v>
      </c>
      <c r="K151" t="s">
        <v>211</v>
      </c>
    </row>
    <row r="152" spans="1:11" x14ac:dyDescent="0.3">
      <c r="A152" t="s">
        <v>493</v>
      </c>
      <c r="B152" t="s">
        <v>781</v>
      </c>
      <c r="C152">
        <v>1</v>
      </c>
      <c r="D152" t="str">
        <f>VLOOKUP(B152,Лист4!$B$1:$K$255,10,0)</f>
        <v>UNSIGNED8</v>
      </c>
      <c r="K152" t="s">
        <v>211</v>
      </c>
    </row>
    <row r="153" spans="1:11" x14ac:dyDescent="0.3">
      <c r="A153" t="s">
        <v>494</v>
      </c>
      <c r="B153" t="s">
        <v>782</v>
      </c>
      <c r="D153" t="str">
        <f>VLOOKUP(B153,Лист4!$B$1:$K$255,10,0)</f>
        <v>UNSIGNED8</v>
      </c>
      <c r="K153" t="s">
        <v>211</v>
      </c>
    </row>
    <row r="154" spans="1:11" x14ac:dyDescent="0.3">
      <c r="A154" t="s">
        <v>84</v>
      </c>
      <c r="B154" t="s">
        <v>610</v>
      </c>
      <c r="C154">
        <v>1</v>
      </c>
      <c r="D154" t="str">
        <f>VLOOKUP(B154,Лист4!$B$1:$K$255,10,0)</f>
        <v>UNSIGNED8</v>
      </c>
      <c r="K154" t="s">
        <v>211</v>
      </c>
    </row>
    <row r="155" spans="1:11" x14ac:dyDescent="0.3">
      <c r="A155" t="s">
        <v>98</v>
      </c>
      <c r="B155" t="s">
        <v>625</v>
      </c>
      <c r="C155">
        <v>1</v>
      </c>
      <c r="D155" t="str">
        <f>VLOOKUP(B155,Лист4!$B$1:$K$255,10,0)</f>
        <v>UNSIGNED8</v>
      </c>
      <c r="K155" t="s">
        <v>211</v>
      </c>
    </row>
    <row r="156" spans="1:11" x14ac:dyDescent="0.3">
      <c r="A156" t="s">
        <v>88</v>
      </c>
      <c r="B156" t="s">
        <v>615</v>
      </c>
      <c r="D156" t="str">
        <f>VLOOKUP(B156,Лист4!$B$1:$K$255,10,0)</f>
        <v>UNSIGNED8</v>
      </c>
      <c r="K156" t="s">
        <v>211</v>
      </c>
    </row>
    <row r="157" spans="1:11" x14ac:dyDescent="0.3">
      <c r="A157" t="s">
        <v>102</v>
      </c>
      <c r="B157" t="s">
        <v>629</v>
      </c>
      <c r="D157" t="str">
        <f>VLOOKUP(B157,Лист4!$B$1:$K$255,10,0)</f>
        <v>UNSIGNED8</v>
      </c>
      <c r="K157" t="s">
        <v>211</v>
      </c>
    </row>
    <row r="158" spans="1:11" x14ac:dyDescent="0.3">
      <c r="A158" t="s">
        <v>85</v>
      </c>
      <c r="B158" t="s">
        <v>611</v>
      </c>
      <c r="D158" t="str">
        <f>VLOOKUP(B158,Лист4!$B$1:$K$255,10,0)</f>
        <v>UNSIGNED8</v>
      </c>
      <c r="K158" t="s">
        <v>211</v>
      </c>
    </row>
    <row r="159" spans="1:11" x14ac:dyDescent="0.3">
      <c r="A159" t="s">
        <v>99</v>
      </c>
      <c r="B159" t="s">
        <v>626</v>
      </c>
      <c r="D159" t="str">
        <f>VLOOKUP(B159,Лист4!$B$1:$K$255,10,0)</f>
        <v>UNSIGNED8</v>
      </c>
      <c r="K159" t="s">
        <v>211</v>
      </c>
    </row>
    <row r="160" spans="1:11" x14ac:dyDescent="0.3">
      <c r="A160" t="s">
        <v>87</v>
      </c>
      <c r="B160" t="s">
        <v>614</v>
      </c>
      <c r="D160" t="str">
        <f>VLOOKUP(B160,Лист4!$B$1:$K$255,10,0)</f>
        <v>UNSIGNED8</v>
      </c>
      <c r="K160" t="s">
        <v>211</v>
      </c>
    </row>
    <row r="161" spans="1:11" x14ac:dyDescent="0.3">
      <c r="A161" t="s">
        <v>101</v>
      </c>
      <c r="B161" t="s">
        <v>628</v>
      </c>
      <c r="D161" t="str">
        <f>VLOOKUP(B161,Лист4!$B$1:$K$255,10,0)</f>
        <v>UNSIGNED8</v>
      </c>
      <c r="K161" t="s">
        <v>211</v>
      </c>
    </row>
    <row r="162" spans="1:11" x14ac:dyDescent="0.3">
      <c r="A162" t="s">
        <v>203</v>
      </c>
      <c r="B162" t="s">
        <v>800</v>
      </c>
      <c r="C162">
        <v>1</v>
      </c>
      <c r="D162" t="str">
        <f>VLOOKUP(B162,Лист4!$B$1:$K$255,10,0)</f>
        <v xml:space="preserve">UNSIGNED8 </v>
      </c>
      <c r="K162" t="s">
        <v>515</v>
      </c>
    </row>
    <row r="163" spans="1:11" x14ac:dyDescent="0.3">
      <c r="A163" t="s">
        <v>199</v>
      </c>
      <c r="B163" t="s">
        <v>796</v>
      </c>
      <c r="C163">
        <v>1</v>
      </c>
      <c r="D163" t="str">
        <f>VLOOKUP(B163,Лист4!$B$1:$K$255,10,0)</f>
        <v xml:space="preserve">UNSIGNED8 </v>
      </c>
      <c r="K163" t="s">
        <v>515</v>
      </c>
    </row>
    <row r="164" spans="1:11" x14ac:dyDescent="0.3">
      <c r="A164" t="s">
        <v>200</v>
      </c>
      <c r="B164" t="s">
        <v>797</v>
      </c>
      <c r="C164">
        <v>1</v>
      </c>
      <c r="D164" t="str">
        <f>VLOOKUP(B164,Лист4!$B$1:$K$255,10,0)</f>
        <v xml:space="preserve">UNSIGNED8 </v>
      </c>
      <c r="K164" t="s">
        <v>515</v>
      </c>
    </row>
    <row r="165" spans="1:11" x14ac:dyDescent="0.3">
      <c r="A165" t="s">
        <v>201</v>
      </c>
      <c r="B165" t="s">
        <v>798</v>
      </c>
      <c r="C165">
        <v>1</v>
      </c>
      <c r="D165" t="str">
        <f>VLOOKUP(B165,Лист4!$B$1:$K$255,10,0)</f>
        <v xml:space="preserve">UNSIGNED8 </v>
      </c>
      <c r="K165" t="s">
        <v>515</v>
      </c>
    </row>
    <row r="166" spans="1:11" x14ac:dyDescent="0.3">
      <c r="A166" t="s">
        <v>202</v>
      </c>
      <c r="B166" t="s">
        <v>799</v>
      </c>
      <c r="C166">
        <v>1</v>
      </c>
      <c r="D166" t="str">
        <f>VLOOKUP(B166,Лист4!$B$1:$K$255,10,0)</f>
        <v xml:space="preserve">UNSIGNED8 </v>
      </c>
      <c r="K166" t="s">
        <v>515</v>
      </c>
    </row>
    <row r="167" spans="1:11" x14ac:dyDescent="0.3">
      <c r="A167" t="s">
        <v>193</v>
      </c>
      <c r="B167" t="s">
        <v>790</v>
      </c>
      <c r="C167">
        <v>1</v>
      </c>
      <c r="D167" t="str">
        <f>VLOOKUP(B167,Лист4!$B$1:$K$255,10,0)</f>
        <v xml:space="preserve">UNSIGNED8 </v>
      </c>
      <c r="K167" t="s">
        <v>515</v>
      </c>
    </row>
    <row r="168" spans="1:11" x14ac:dyDescent="0.3">
      <c r="A168" t="s">
        <v>519</v>
      </c>
      <c r="B168" t="s">
        <v>520</v>
      </c>
      <c r="C168">
        <v>1</v>
      </c>
      <c r="D168" t="str">
        <f>VLOOKUP(B168,Лист4!$B$1:$K$255,10,0)</f>
        <v xml:space="preserve">UNSIGNED8 </v>
      </c>
      <c r="K168" t="s">
        <v>515</v>
      </c>
    </row>
    <row r="169" spans="1:11" x14ac:dyDescent="0.3">
      <c r="A169" t="s">
        <v>525</v>
      </c>
      <c r="B169" t="s">
        <v>526</v>
      </c>
      <c r="D169" t="str">
        <f>VLOOKUP(B169,Лист4!$B$1:$K$255,10,0)</f>
        <v xml:space="preserve">UNSIGNED8 </v>
      </c>
      <c r="K169" t="s">
        <v>515</v>
      </c>
    </row>
    <row r="170" spans="1:11" x14ac:dyDescent="0.3">
      <c r="A170" t="s">
        <v>535</v>
      </c>
      <c r="B170" t="s">
        <v>536</v>
      </c>
      <c r="D170" t="str">
        <f>VLOOKUP(B170,Лист4!$B$1:$K$255,10,0)</f>
        <v xml:space="preserve">UNSIGNED8 </v>
      </c>
      <c r="K170" t="s">
        <v>515</v>
      </c>
    </row>
    <row r="171" spans="1:11" x14ac:dyDescent="0.3">
      <c r="A171" t="s">
        <v>533</v>
      </c>
      <c r="B171" t="s">
        <v>534</v>
      </c>
      <c r="D171" t="str">
        <f>VLOOKUP(B171,Лист4!$B$1:$K$255,10,0)</f>
        <v xml:space="preserve">UNSIGNED8 </v>
      </c>
      <c r="K171" t="s">
        <v>515</v>
      </c>
    </row>
    <row r="172" spans="1:11" x14ac:dyDescent="0.3">
      <c r="A172" t="s">
        <v>537</v>
      </c>
      <c r="B172" t="s">
        <v>538</v>
      </c>
      <c r="D172" t="str">
        <f>VLOOKUP(B172,Лист4!$B$1:$K$255,10,0)</f>
        <v xml:space="preserve">UNSIGNED8 </v>
      </c>
      <c r="K172" t="s">
        <v>515</v>
      </c>
    </row>
    <row r="173" spans="1:11" x14ac:dyDescent="0.3">
      <c r="A173" t="s">
        <v>527</v>
      </c>
      <c r="B173" t="s">
        <v>528</v>
      </c>
      <c r="D173" t="str">
        <f>VLOOKUP(B173,Лист4!$B$1:$K$255,10,0)</f>
        <v xml:space="preserve">UNSIGNED8 </v>
      </c>
      <c r="K173" t="s">
        <v>515</v>
      </c>
    </row>
    <row r="174" spans="1:11" x14ac:dyDescent="0.3">
      <c r="A174" t="s">
        <v>529</v>
      </c>
      <c r="B174" t="s">
        <v>530</v>
      </c>
      <c r="D174" t="str">
        <f>VLOOKUP(B174,Лист4!$B$1:$K$255,10,0)</f>
        <v xml:space="preserve">UNSIGNED8 </v>
      </c>
      <c r="K174" t="s">
        <v>515</v>
      </c>
    </row>
    <row r="175" spans="1:11" x14ac:dyDescent="0.3">
      <c r="A175" t="s">
        <v>531</v>
      </c>
      <c r="B175" t="s">
        <v>532</v>
      </c>
      <c r="D175" t="str">
        <f>VLOOKUP(B175,Лист4!$B$1:$K$255,10,0)</f>
        <v xml:space="preserve">UNSIGNED8 </v>
      </c>
      <c r="K175" t="s">
        <v>515</v>
      </c>
    </row>
    <row r="176" spans="1:11" x14ac:dyDescent="0.3">
      <c r="A176" t="s">
        <v>714</v>
      </c>
      <c r="B176" t="s">
        <v>715</v>
      </c>
      <c r="D176" t="str">
        <f>VLOOKUP(B176,Лист4!$B$1:$K$255,10,0)</f>
        <v xml:space="preserve">UNSIGNED8 </v>
      </c>
      <c r="K176" t="s">
        <v>515</v>
      </c>
    </row>
    <row r="177" spans="1:11" x14ac:dyDescent="0.3">
      <c r="A177" t="s">
        <v>718</v>
      </c>
      <c r="B177" t="s">
        <v>719</v>
      </c>
      <c r="D177" t="str">
        <f>VLOOKUP(B177,Лист4!$B$1:$K$255,10,0)</f>
        <v xml:space="preserve">UNSIGNED8 </v>
      </c>
      <c r="K177" t="s">
        <v>515</v>
      </c>
    </row>
    <row r="178" spans="1:11" x14ac:dyDescent="0.3">
      <c r="A178" t="s">
        <v>829</v>
      </c>
      <c r="B178" t="s">
        <v>830</v>
      </c>
      <c r="D178" t="str">
        <f>VLOOKUP(B178,Лист4!$B$1:$K$255,10,0)</f>
        <v xml:space="preserve">UNSIGNED8 </v>
      </c>
      <c r="K178" t="s">
        <v>515</v>
      </c>
    </row>
    <row r="179" spans="1:11" x14ac:dyDescent="0.3">
      <c r="A179" t="s">
        <v>831</v>
      </c>
      <c r="B179" t="s">
        <v>832</v>
      </c>
      <c r="D179" t="str">
        <f>VLOOKUP(B179,Лист4!$B$1:$K$255,10,0)</f>
        <v xml:space="preserve">UNSIGNED8 </v>
      </c>
      <c r="K179" t="s">
        <v>515</v>
      </c>
    </row>
    <row r="180" spans="1:11" x14ac:dyDescent="0.3">
      <c r="A180" t="s">
        <v>835</v>
      </c>
      <c r="B180" t="s">
        <v>836</v>
      </c>
      <c r="D180" t="str">
        <f>VLOOKUP(B180,Лист4!$B$1:$K$255,10,0)</f>
        <v xml:space="preserve">UNSIGNED8 </v>
      </c>
      <c r="K180" t="s">
        <v>515</v>
      </c>
    </row>
    <row r="181" spans="1:11" x14ac:dyDescent="0.3">
      <c r="A181" t="s">
        <v>833</v>
      </c>
      <c r="B181" t="s">
        <v>834</v>
      </c>
      <c r="D181" t="str">
        <f>VLOOKUP(B181,Лист4!$B$1:$K$255,10,0)</f>
        <v xml:space="preserve">UNSIGNED8 </v>
      </c>
      <c r="K181" t="s">
        <v>515</v>
      </c>
    </row>
    <row r="182" spans="1:11" x14ac:dyDescent="0.3">
      <c r="A182" t="s">
        <v>517</v>
      </c>
      <c r="B182" t="s">
        <v>518</v>
      </c>
      <c r="C182">
        <v>1</v>
      </c>
      <c r="D182" t="str">
        <f>VLOOKUP(B182,Лист4!$B$1:$K$255,10,0)</f>
        <v xml:space="preserve">UNSIGNED8 </v>
      </c>
      <c r="K182" t="s">
        <v>515</v>
      </c>
    </row>
    <row r="183" spans="1:11" x14ac:dyDescent="0.3">
      <c r="A183" t="s">
        <v>42</v>
      </c>
      <c r="B183" t="s">
        <v>514</v>
      </c>
      <c r="C183">
        <v>1</v>
      </c>
      <c r="D183" t="str">
        <f>VLOOKUP(B183,Лист4!$B$1:$K$255,10,0)</f>
        <v xml:space="preserve">UNSIGNED8 </v>
      </c>
      <c r="K183" t="s">
        <v>515</v>
      </c>
    </row>
    <row r="184" spans="1:11" x14ac:dyDescent="0.3">
      <c r="A184" t="s">
        <v>103</v>
      </c>
      <c r="B184" t="s">
        <v>631</v>
      </c>
      <c r="D184" t="str">
        <f>VLOOKUP(B184,Лист4!$B$1:$K$255,10,0)</f>
        <v xml:space="preserve">UNSIGNED8 </v>
      </c>
      <c r="K184" t="s">
        <v>515</v>
      </c>
    </row>
    <row r="185" spans="1:11" x14ac:dyDescent="0.3">
      <c r="A185" t="s">
        <v>104</v>
      </c>
      <c r="B185" t="s">
        <v>632</v>
      </c>
      <c r="D185" t="str">
        <f>VLOOKUP(B185,Лист4!$B$1:$K$255,10,0)</f>
        <v xml:space="preserve">UNSIGNED8 </v>
      </c>
      <c r="K185" t="s">
        <v>515</v>
      </c>
    </row>
    <row r="186" spans="1:11" x14ac:dyDescent="0.3">
      <c r="A186" t="s">
        <v>723</v>
      </c>
      <c r="B186" t="s">
        <v>724</v>
      </c>
      <c r="D186" t="str">
        <f>VLOOKUP(B186,Лист4!$B$1:$K$255,10,0)</f>
        <v xml:space="preserve">UNSIGNED8 </v>
      </c>
      <c r="K186" t="s">
        <v>515</v>
      </c>
    </row>
    <row r="187" spans="1:11" x14ac:dyDescent="0.3">
      <c r="A187" t="s">
        <v>636</v>
      </c>
      <c r="B187" t="s">
        <v>637</v>
      </c>
      <c r="D187" t="str">
        <f>VLOOKUP(B187,Лист4!$B$1:$K$255,10,0)</f>
        <v xml:space="preserve">UNSIGNED8 </v>
      </c>
      <c r="K187" t="s">
        <v>515</v>
      </c>
    </row>
    <row r="188" spans="1:11" x14ac:dyDescent="0.3">
      <c r="A188" t="s">
        <v>787</v>
      </c>
      <c r="B188" t="s">
        <v>788</v>
      </c>
      <c r="C188">
        <v>1</v>
      </c>
      <c r="D188" t="str">
        <f>VLOOKUP(B188,Лист4!$B$1:$K$255,10,0)</f>
        <v xml:space="preserve">UNSIGNED8 </v>
      </c>
      <c r="K188" t="s">
        <v>515</v>
      </c>
    </row>
    <row r="189" spans="1:11" x14ac:dyDescent="0.3">
      <c r="A189" t="s">
        <v>587</v>
      </c>
      <c r="B189" t="s">
        <v>588</v>
      </c>
      <c r="C189">
        <v>1</v>
      </c>
      <c r="D189" t="str">
        <f>VLOOKUP(B189,Лист4!$B$1:$K$255,10,0)</f>
        <v xml:space="preserve">UNSIGNED8 </v>
      </c>
      <c r="K189" t="s">
        <v>515</v>
      </c>
    </row>
    <row r="190" spans="1:11" x14ac:dyDescent="0.3">
      <c r="A190" t="s">
        <v>60</v>
      </c>
      <c r="B190" t="s">
        <v>575</v>
      </c>
      <c r="D190" t="str">
        <f>VLOOKUP(B190,Лист4!$B$1:$K$255,10,0)</f>
        <v xml:space="preserve">UNSIGNED8 </v>
      </c>
      <c r="K190" t="s">
        <v>515</v>
      </c>
    </row>
    <row r="191" spans="1:11" x14ac:dyDescent="0.3">
      <c r="A191" t="s">
        <v>62</v>
      </c>
      <c r="B191" t="s">
        <v>577</v>
      </c>
      <c r="D191" t="str">
        <f>VLOOKUP(B191,Лист4!$B$1:$K$255,10,0)</f>
        <v xml:space="preserve">UNSIGNED8 </v>
      </c>
      <c r="K191" t="s">
        <v>515</v>
      </c>
    </row>
    <row r="192" spans="1:11" x14ac:dyDescent="0.3">
      <c r="A192" t="s">
        <v>61</v>
      </c>
      <c r="B192" t="s">
        <v>576</v>
      </c>
      <c r="D192" t="str">
        <f>VLOOKUP(B192,Лист4!$B$1:$K$255,10,0)</f>
        <v xml:space="preserve">UNSIGNED8 </v>
      </c>
      <c r="K192" t="s">
        <v>515</v>
      </c>
    </row>
    <row r="193" spans="1:11" x14ac:dyDescent="0.3">
      <c r="A193" t="s">
        <v>59</v>
      </c>
      <c r="B193" t="s">
        <v>574</v>
      </c>
      <c r="D193" t="str">
        <f>VLOOKUP(B193,Лист4!$B$1:$K$255,10,0)</f>
        <v xml:space="preserve">UNSIGNED8 </v>
      </c>
      <c r="K193" t="s">
        <v>515</v>
      </c>
    </row>
    <row r="194" spans="1:11" x14ac:dyDescent="0.3">
      <c r="A194" t="s">
        <v>47</v>
      </c>
      <c r="B194" t="s">
        <v>554</v>
      </c>
      <c r="D194" t="str">
        <f>VLOOKUP(B194,Лист4!$B$1:$K$255,10,0)</f>
        <v xml:space="preserve">UNSIGNED8 </v>
      </c>
      <c r="K194" t="s">
        <v>515</v>
      </c>
    </row>
    <row r="195" spans="1:11" x14ac:dyDescent="0.3">
      <c r="A195" t="s">
        <v>558</v>
      </c>
      <c r="B195" t="s">
        <v>559</v>
      </c>
      <c r="D195" t="str">
        <f>VLOOKUP(B195,Лист4!$B$1:$K$255,10,0)</f>
        <v xml:space="preserve">UNSIGNED8 </v>
      </c>
      <c r="K195" t="s">
        <v>515</v>
      </c>
    </row>
    <row r="196" spans="1:11" x14ac:dyDescent="0.3">
      <c r="A196" t="s">
        <v>46</v>
      </c>
      <c r="B196" t="s">
        <v>553</v>
      </c>
      <c r="D196" t="str">
        <f>VLOOKUP(B196,Лист4!$B$1:$K$255,10,0)</f>
        <v xml:space="preserve">UNSIGNED8 </v>
      </c>
      <c r="K196" t="s">
        <v>515</v>
      </c>
    </row>
    <row r="197" spans="1:11" x14ac:dyDescent="0.3">
      <c r="A197" t="s">
        <v>58</v>
      </c>
      <c r="B197" t="s">
        <v>573</v>
      </c>
      <c r="D197" t="str">
        <f>VLOOKUP(B197,Лист4!$B$1:$K$255,10,0)</f>
        <v xml:space="preserve">UNSIGNED8 </v>
      </c>
      <c r="K197" t="s">
        <v>515</v>
      </c>
    </row>
    <row r="198" spans="1:11" x14ac:dyDescent="0.3">
      <c r="A198" t="s">
        <v>68</v>
      </c>
      <c r="B198" t="s">
        <v>584</v>
      </c>
      <c r="C198">
        <v>1</v>
      </c>
      <c r="D198" t="str">
        <f>VLOOKUP(B198,Лист4!$B$1:$K$255,10,0)</f>
        <v xml:space="preserve">UNSIGNED8 </v>
      </c>
      <c r="K198" t="s">
        <v>515</v>
      </c>
    </row>
    <row r="199" spans="1:11" x14ac:dyDescent="0.3">
      <c r="A199" t="s">
        <v>57</v>
      </c>
      <c r="B199" t="s">
        <v>572</v>
      </c>
      <c r="D199" t="str">
        <f>VLOOKUP(B199,Лист4!$B$1:$K$255,10,0)</f>
        <v xml:space="preserve">UNSIGNED8 </v>
      </c>
      <c r="K199" t="s">
        <v>515</v>
      </c>
    </row>
    <row r="200" spans="1:11" x14ac:dyDescent="0.3">
      <c r="A200" t="s">
        <v>74</v>
      </c>
      <c r="B200" t="s">
        <v>600</v>
      </c>
      <c r="C200">
        <v>1</v>
      </c>
      <c r="D200" t="str">
        <f>VLOOKUP(B200,Лист4!$B$1:$K$255,10,0)</f>
        <v xml:space="preserve">UNSIGNED8 </v>
      </c>
      <c r="K200" t="s">
        <v>515</v>
      </c>
    </row>
    <row r="201" spans="1:11" x14ac:dyDescent="0.3">
      <c r="A201" t="s">
        <v>79</v>
      </c>
      <c r="B201" t="s">
        <v>606</v>
      </c>
      <c r="D201" t="str">
        <f>VLOOKUP(B201,Лист4!$B$1:$K$255,10,0)</f>
        <v xml:space="preserve">UNSIGNED8 </v>
      </c>
      <c r="K201" t="s">
        <v>515</v>
      </c>
    </row>
    <row r="202" spans="1:11" x14ac:dyDescent="0.3">
      <c r="A202" t="s">
        <v>93</v>
      </c>
      <c r="B202" t="s">
        <v>621</v>
      </c>
      <c r="D202" t="str">
        <f>VLOOKUP(B202,Лист4!$B$1:$K$255,10,0)</f>
        <v xml:space="preserve">UNSIGNED8 </v>
      </c>
      <c r="K202" t="s">
        <v>515</v>
      </c>
    </row>
    <row r="203" spans="1:11" x14ac:dyDescent="0.3">
      <c r="A203" t="s">
        <v>173</v>
      </c>
      <c r="B203" t="s">
        <v>761</v>
      </c>
      <c r="C203">
        <v>1</v>
      </c>
      <c r="D203" t="str">
        <f>VLOOKUP(B203,Лист4!$B$1:$K$255,10,0)</f>
        <v xml:space="preserve">UNSIGNED8 </v>
      </c>
      <c r="K203" t="s">
        <v>515</v>
      </c>
    </row>
    <row r="204" spans="1:11" x14ac:dyDescent="0.3">
      <c r="A204" t="s">
        <v>174</v>
      </c>
      <c r="B204" t="s">
        <v>762</v>
      </c>
      <c r="C204">
        <v>1</v>
      </c>
      <c r="D204" t="str">
        <f>VLOOKUP(B204,Лист4!$B$1:$K$255,10,0)</f>
        <v xml:space="preserve">UNSIGNED8 </v>
      </c>
      <c r="K204" t="s">
        <v>515</v>
      </c>
    </row>
    <row r="205" spans="1:11" x14ac:dyDescent="0.3">
      <c r="A205" t="s">
        <v>175</v>
      </c>
      <c r="B205" t="s">
        <v>763</v>
      </c>
      <c r="C205">
        <v>1</v>
      </c>
      <c r="D205" t="str">
        <f>VLOOKUP(B205,Лист4!$B$1:$K$255,10,0)</f>
        <v xml:space="preserve">UNSIGNED8 </v>
      </c>
      <c r="K205" t="s">
        <v>515</v>
      </c>
    </row>
    <row r="206" spans="1:11" x14ac:dyDescent="0.3">
      <c r="A206" t="s">
        <v>176</v>
      </c>
      <c r="B206" t="s">
        <v>764</v>
      </c>
      <c r="C206">
        <v>1</v>
      </c>
      <c r="D206" t="str">
        <f>VLOOKUP(B206,Лист4!$B$1:$K$255,10,0)</f>
        <v xml:space="preserve">UNSIGNED8 </v>
      </c>
      <c r="K206" t="s">
        <v>515</v>
      </c>
    </row>
    <row r="207" spans="1:11" x14ac:dyDescent="0.3">
      <c r="A207" t="s">
        <v>172</v>
      </c>
      <c r="B207" t="s">
        <v>760</v>
      </c>
      <c r="C207">
        <v>1</v>
      </c>
      <c r="D207" t="str">
        <f>VLOOKUP(B207,Лист4!$B$1:$K$255,10,0)</f>
        <v xml:space="preserve">UNSIGNED8 </v>
      </c>
      <c r="K207" t="s">
        <v>515</v>
      </c>
    </row>
    <row r="208" spans="1:11" x14ac:dyDescent="0.3">
      <c r="A208" t="s">
        <v>171</v>
      </c>
      <c r="B208" t="s">
        <v>759</v>
      </c>
      <c r="C208">
        <v>1</v>
      </c>
      <c r="D208" t="str">
        <f>VLOOKUP(B208,Лист4!$B$1:$K$255,10,0)</f>
        <v xml:space="preserve">UNSIGNED8 </v>
      </c>
      <c r="K208" t="s">
        <v>515</v>
      </c>
    </row>
    <row r="209" spans="1:11" x14ac:dyDescent="0.3">
      <c r="A209" t="s">
        <v>942</v>
      </c>
      <c r="B209" t="s">
        <v>943</v>
      </c>
      <c r="D209" t="e">
        <f>VLOOKUP(B209,Лист4!$B$1:$K$255,10,0)</f>
        <v>#N/A</v>
      </c>
      <c r="K209" t="s">
        <v>515</v>
      </c>
    </row>
    <row r="210" spans="1:11" x14ac:dyDescent="0.3">
      <c r="A210" t="s">
        <v>944</v>
      </c>
      <c r="B210" t="s">
        <v>945</v>
      </c>
      <c r="D210" t="e">
        <f>VLOOKUP(B210,Лист4!$B$1:$K$255,10,0)</f>
        <v>#N/A</v>
      </c>
      <c r="K210" t="s">
        <v>216</v>
      </c>
    </row>
    <row r="211" spans="1:11" x14ac:dyDescent="0.3">
      <c r="A211" t="s">
        <v>946</v>
      </c>
      <c r="B211" t="s">
        <v>947</v>
      </c>
      <c r="D211" t="e">
        <f>VLOOKUP(B211,Лист4!$B$1:$K$255,10,0)</f>
        <v>#N/A</v>
      </c>
      <c r="K211" t="s">
        <v>216</v>
      </c>
    </row>
    <row r="212" spans="1:11" x14ac:dyDescent="0.3">
      <c r="A212" t="s">
        <v>948</v>
      </c>
      <c r="B212" t="s">
        <v>949</v>
      </c>
      <c r="D212" t="e">
        <f>VLOOKUP(B212,Лист4!$B$1:$K$255,10,0)</f>
        <v>#N/A</v>
      </c>
      <c r="K212" t="s">
        <v>216</v>
      </c>
    </row>
    <row r="213" spans="1:11" x14ac:dyDescent="0.3">
      <c r="A213" t="s">
        <v>950</v>
      </c>
      <c r="B213" t="s">
        <v>951</v>
      </c>
      <c r="D213" t="e">
        <f>VLOOKUP(B213,Лист4!$B$1:$K$255,10,0)</f>
        <v>#N/A</v>
      </c>
      <c r="K213" t="s">
        <v>216</v>
      </c>
    </row>
    <row r="214" spans="1:11" x14ac:dyDescent="0.3">
      <c r="A214" t="s">
        <v>952</v>
      </c>
      <c r="B214" t="s">
        <v>953</v>
      </c>
      <c r="D214" t="e">
        <f>VLOOKUP(B214,Лист4!$B$1:$K$255,10,0)</f>
        <v>#N/A</v>
      </c>
      <c r="K214" t="s">
        <v>216</v>
      </c>
    </row>
    <row r="215" spans="1:11" x14ac:dyDescent="0.3">
      <c r="A215" t="s">
        <v>954</v>
      </c>
      <c r="B215" t="s">
        <v>955</v>
      </c>
      <c r="C215">
        <v>1</v>
      </c>
      <c r="D215" t="e">
        <f>VLOOKUP(B215,Лист4!$B$1:$K$255,10,0)</f>
        <v>#N/A</v>
      </c>
      <c r="K215" t="s">
        <v>216</v>
      </c>
    </row>
    <row r="216" spans="1:11" x14ac:dyDescent="0.3">
      <c r="A216" t="s">
        <v>956</v>
      </c>
      <c r="B216" t="s">
        <v>957</v>
      </c>
      <c r="C216">
        <v>1</v>
      </c>
      <c r="D216" t="e">
        <f>VLOOKUP(B216,Лист4!$B$1:$K$255,10,0)</f>
        <v>#N/A</v>
      </c>
      <c r="K216" t="s">
        <v>216</v>
      </c>
    </row>
    <row r="217" spans="1:11" x14ac:dyDescent="0.3">
      <c r="A217" t="s">
        <v>958</v>
      </c>
      <c r="B217" t="s">
        <v>959</v>
      </c>
      <c r="D217" t="e">
        <f>VLOOKUP(B217,Лист4!$B$1:$K$255,10,0)</f>
        <v>#N/A</v>
      </c>
      <c r="K217" t="s">
        <v>216</v>
      </c>
    </row>
    <row r="218" spans="1:11" x14ac:dyDescent="0.3">
      <c r="A218" t="s">
        <v>960</v>
      </c>
      <c r="B218" t="s">
        <v>961</v>
      </c>
      <c r="D218" t="e">
        <f>VLOOKUP(B218,Лист4!$B$1:$K$255,10,0)</f>
        <v>#N/A</v>
      </c>
      <c r="K218" t="s">
        <v>211</v>
      </c>
    </row>
    <row r="219" spans="1:11" x14ac:dyDescent="0.3">
      <c r="A219" t="s">
        <v>962</v>
      </c>
      <c r="B219" t="s">
        <v>963</v>
      </c>
      <c r="D219" t="e">
        <f>VLOOKUP(B219,Лист4!$B$1:$K$255,10,0)</f>
        <v>#N/A</v>
      </c>
      <c r="K219" t="s">
        <v>211</v>
      </c>
    </row>
    <row r="220" spans="1:11" x14ac:dyDescent="0.3">
      <c r="A220" t="s">
        <v>964</v>
      </c>
      <c r="B220" t="s">
        <v>965</v>
      </c>
      <c r="D220" t="e">
        <f>VLOOKUP(B220,Лист4!$B$1:$K$255,10,0)</f>
        <v>#N/A</v>
      </c>
      <c r="K220" t="s">
        <v>211</v>
      </c>
    </row>
    <row r="221" spans="1:11" x14ac:dyDescent="0.3">
      <c r="A221" t="s">
        <v>966</v>
      </c>
      <c r="B221" t="s">
        <v>967</v>
      </c>
      <c r="D221" t="e">
        <f>VLOOKUP(B221,Лист4!$B$1:$K$255,10,0)</f>
        <v>#N/A</v>
      </c>
      <c r="K221" t="s">
        <v>211</v>
      </c>
    </row>
    <row r="222" spans="1:11" x14ac:dyDescent="0.3">
      <c r="A222" t="s">
        <v>968</v>
      </c>
      <c r="B222" t="s">
        <v>969</v>
      </c>
      <c r="D222" t="e">
        <f>VLOOKUP(B222,Лист4!$B$1:$K$255,10,0)</f>
        <v>#N/A</v>
      </c>
      <c r="K222" t="s">
        <v>211</v>
      </c>
    </row>
    <row r="223" spans="1:11" x14ac:dyDescent="0.3">
      <c r="A223" t="s">
        <v>970</v>
      </c>
      <c r="B223" t="s">
        <v>971</v>
      </c>
      <c r="D223" t="e">
        <f>VLOOKUP(B223,Лист4!$B$1:$K$255,10,0)</f>
        <v>#N/A</v>
      </c>
      <c r="K223" t="s">
        <v>211</v>
      </c>
    </row>
    <row r="224" spans="1:11" x14ac:dyDescent="0.3">
      <c r="A224" t="s">
        <v>972</v>
      </c>
      <c r="B224" t="s">
        <v>973</v>
      </c>
      <c r="D224" t="e">
        <f>VLOOKUP(B224,Лист4!$B$1:$K$255,10,0)</f>
        <v>#N/A</v>
      </c>
      <c r="K224" t="s">
        <v>211</v>
      </c>
    </row>
    <row r="225" spans="1:11" x14ac:dyDescent="0.3">
      <c r="A225" t="s">
        <v>974</v>
      </c>
      <c r="B225" t="s">
        <v>975</v>
      </c>
      <c r="D225" t="e">
        <f>VLOOKUP(B225,Лист4!$B$1:$K$255,10,0)</f>
        <v>#N/A</v>
      </c>
      <c r="K225" t="s">
        <v>211</v>
      </c>
    </row>
    <row r="226" spans="1:11" x14ac:dyDescent="0.3">
      <c r="A226" t="s">
        <v>976</v>
      </c>
      <c r="B226" t="s">
        <v>977</v>
      </c>
      <c r="D226" t="e">
        <f>VLOOKUP(B226,Лист4!$B$1:$K$255,10,0)</f>
        <v>#N/A</v>
      </c>
      <c r="K226" t="s">
        <v>211</v>
      </c>
    </row>
    <row r="227" spans="1:11" x14ac:dyDescent="0.3">
      <c r="A227" t="s">
        <v>978</v>
      </c>
      <c r="B227" t="s">
        <v>979</v>
      </c>
      <c r="D227" t="e">
        <f>VLOOKUP(B227,Лист4!$B$1:$K$255,10,0)</f>
        <v>#N/A</v>
      </c>
      <c r="K227" t="s">
        <v>211</v>
      </c>
    </row>
    <row r="228" spans="1:11" x14ac:dyDescent="0.3">
      <c r="A228" t="s">
        <v>980</v>
      </c>
      <c r="B228" t="s">
        <v>981</v>
      </c>
      <c r="D228" t="e">
        <f>VLOOKUP(B228,Лист4!$B$1:$K$255,10,0)</f>
        <v>#N/A</v>
      </c>
      <c r="K228" t="s">
        <v>211</v>
      </c>
    </row>
    <row r="229" spans="1:11" x14ac:dyDescent="0.3">
      <c r="A229" t="s">
        <v>982</v>
      </c>
      <c r="B229" t="s">
        <v>983</v>
      </c>
      <c r="D229" t="e">
        <f>VLOOKUP(B229,Лист4!$B$1:$K$255,10,0)</f>
        <v>#N/A</v>
      </c>
      <c r="K229" t="s">
        <v>211</v>
      </c>
    </row>
    <row r="230" spans="1:11" x14ac:dyDescent="0.3">
      <c r="A230" t="s">
        <v>984</v>
      </c>
      <c r="B230" t="s">
        <v>985</v>
      </c>
      <c r="D230" t="e">
        <f>VLOOKUP(B230,Лист4!$B$1:$K$255,10,0)</f>
        <v>#N/A</v>
      </c>
      <c r="K230" t="s">
        <v>211</v>
      </c>
    </row>
    <row r="231" spans="1:11" x14ac:dyDescent="0.3">
      <c r="A231" t="s">
        <v>986</v>
      </c>
      <c r="B231" t="s">
        <v>987</v>
      </c>
      <c r="D231" t="e">
        <f>VLOOKUP(B231,Лист4!$B$1:$K$255,10,0)</f>
        <v>#N/A</v>
      </c>
      <c r="K231" t="s">
        <v>211</v>
      </c>
    </row>
    <row r="232" spans="1:11" x14ac:dyDescent="0.3">
      <c r="A232" t="s">
        <v>988</v>
      </c>
      <c r="B232" t="s">
        <v>989</v>
      </c>
      <c r="D232" t="e">
        <f>VLOOKUP(B232,Лист4!$B$1:$K$255,10,0)</f>
        <v>#N/A</v>
      </c>
      <c r="K232" t="s">
        <v>211</v>
      </c>
    </row>
    <row r="233" spans="1:11" x14ac:dyDescent="0.3">
      <c r="A233" t="s">
        <v>990</v>
      </c>
      <c r="B233" t="s">
        <v>991</v>
      </c>
      <c r="D233" t="e">
        <f>VLOOKUP(B233,Лист4!$B$1:$K$255,10,0)</f>
        <v>#N/A</v>
      </c>
      <c r="K233" t="s">
        <v>515</v>
      </c>
    </row>
    <row r="234" spans="1:11" x14ac:dyDescent="0.3">
      <c r="A234" t="s">
        <v>992</v>
      </c>
      <c r="B234" t="s">
        <v>993</v>
      </c>
      <c r="D234" t="e">
        <f>VLOOKUP(B234,Лист4!$B$1:$K$255,10,0)</f>
        <v>#N/A</v>
      </c>
      <c r="K234" t="s">
        <v>216</v>
      </c>
    </row>
    <row r="235" spans="1:11" x14ac:dyDescent="0.3">
      <c r="A235" t="s">
        <v>994</v>
      </c>
      <c r="B235" t="s">
        <v>995</v>
      </c>
      <c r="D235" t="e">
        <f>VLOOKUP(B235,Лист4!$B$1:$K$255,10,0)</f>
        <v>#N/A</v>
      </c>
      <c r="K235" t="s">
        <v>216</v>
      </c>
    </row>
    <row r="236" spans="1:11" x14ac:dyDescent="0.3">
      <c r="A236" t="s">
        <v>996</v>
      </c>
      <c r="B236" t="s">
        <v>997</v>
      </c>
      <c r="D236" t="e">
        <f>VLOOKUP(B236,Лист4!$B$1:$K$255,10,0)</f>
        <v>#N/A</v>
      </c>
      <c r="K236" t="s">
        <v>216</v>
      </c>
    </row>
    <row r="237" spans="1:11" x14ac:dyDescent="0.3">
      <c r="A237" t="s">
        <v>998</v>
      </c>
      <c r="B237" t="s">
        <v>999</v>
      </c>
      <c r="D237" t="e">
        <f>VLOOKUP(B237,Лист4!$B$1:$K$255,10,0)</f>
        <v>#N/A</v>
      </c>
      <c r="K237" t="s">
        <v>216</v>
      </c>
    </row>
    <row r="238" spans="1:11" x14ac:dyDescent="0.3">
      <c r="A238" t="s">
        <v>1000</v>
      </c>
      <c r="B238" t="s">
        <v>1001</v>
      </c>
      <c r="D238" t="e">
        <f>VLOOKUP(B238,Лист4!$B$1:$K$255,10,0)</f>
        <v>#N/A</v>
      </c>
      <c r="K238" t="s">
        <v>216</v>
      </c>
    </row>
    <row r="239" spans="1:11" x14ac:dyDescent="0.3">
      <c r="A239" t="s">
        <v>1002</v>
      </c>
      <c r="B239" t="s">
        <v>1003</v>
      </c>
      <c r="D239" t="e">
        <f>VLOOKUP(B239,Лист4!$B$1:$K$255,10,0)</f>
        <v>#N/A</v>
      </c>
      <c r="K239" t="s">
        <v>216</v>
      </c>
    </row>
    <row r="240" spans="1:11" x14ac:dyDescent="0.3">
      <c r="A240" t="s">
        <v>1004</v>
      </c>
      <c r="B240" t="s">
        <v>1005</v>
      </c>
      <c r="D240" t="e">
        <f>VLOOKUP(B240,Лист4!$B$1:$K$255,10,0)</f>
        <v>#N/A</v>
      </c>
      <c r="K240" t="s">
        <v>216</v>
      </c>
    </row>
    <row r="241" spans="1:11" x14ac:dyDescent="0.3">
      <c r="A241" t="s">
        <v>75</v>
      </c>
      <c r="B241" t="s">
        <v>1006</v>
      </c>
      <c r="D241" t="e">
        <f>VLOOKUP(B241,Лист4!$B$1:$K$255,10,0)</f>
        <v>#N/A</v>
      </c>
      <c r="K241" t="s">
        <v>216</v>
      </c>
    </row>
    <row r="242" spans="1:11" x14ac:dyDescent="0.3">
      <c r="A242" t="s">
        <v>89</v>
      </c>
      <c r="B242" t="s">
        <v>1007</v>
      </c>
      <c r="D242" t="e">
        <f>VLOOKUP(B242,Лист4!$B$1:$K$255,10,0)</f>
        <v>#N/A</v>
      </c>
      <c r="K242" t="s">
        <v>216</v>
      </c>
    </row>
    <row r="243" spans="1:11" x14ac:dyDescent="0.3">
      <c r="A243" t="s">
        <v>1008</v>
      </c>
      <c r="B243" t="s">
        <v>1009</v>
      </c>
      <c r="D243" t="e">
        <f>VLOOKUP(B243,Лист4!$B$1:$K$255,10,0)</f>
        <v>#N/A</v>
      </c>
      <c r="K243" t="s">
        <v>216</v>
      </c>
    </row>
    <row r="244" spans="1:11" x14ac:dyDescent="0.3">
      <c r="A244" t="s">
        <v>1010</v>
      </c>
      <c r="B244" t="s">
        <v>1011</v>
      </c>
      <c r="D244" t="e">
        <f>VLOOKUP(B244,Лист4!$B$1:$K$255,10,0)</f>
        <v>#N/A</v>
      </c>
      <c r="K244" t="s">
        <v>216</v>
      </c>
    </row>
    <row r="245" spans="1:11" x14ac:dyDescent="0.3">
      <c r="A245" t="s">
        <v>1012</v>
      </c>
      <c r="B245" t="s">
        <v>1013</v>
      </c>
      <c r="D245" t="e">
        <f>VLOOKUP(B245,Лист4!$B$1:$K$255,10,0)</f>
        <v>#N/A</v>
      </c>
      <c r="K245" t="s">
        <v>216</v>
      </c>
    </row>
    <row r="246" spans="1:11" x14ac:dyDescent="0.3">
      <c r="A246" t="s">
        <v>1014</v>
      </c>
      <c r="B246" t="s">
        <v>1015</v>
      </c>
      <c r="D246" t="e">
        <f>VLOOKUP(B246,Лист4!$B$1:$K$255,10,0)</f>
        <v>#N/A</v>
      </c>
      <c r="K246" t="s">
        <v>216</v>
      </c>
    </row>
    <row r="247" spans="1:11" x14ac:dyDescent="0.3">
      <c r="A247" t="s">
        <v>1016</v>
      </c>
      <c r="B247" t="s">
        <v>1017</v>
      </c>
      <c r="D247" t="e">
        <f>VLOOKUP(B247,Лист4!$B$1:$K$255,10,0)</f>
        <v>#N/A</v>
      </c>
      <c r="K247" t="s">
        <v>216</v>
      </c>
    </row>
    <row r="248" spans="1:11" x14ac:dyDescent="0.3">
      <c r="A248" t="s">
        <v>1018</v>
      </c>
      <c r="B248" t="s">
        <v>1019</v>
      </c>
      <c r="D248" t="e">
        <f>VLOOKUP(B248,Лист4!$B$1:$K$255,10,0)</f>
        <v>#N/A</v>
      </c>
      <c r="K248" t="s">
        <v>557</v>
      </c>
    </row>
    <row r="249" spans="1:11" x14ac:dyDescent="0.3">
      <c r="A249" t="s">
        <v>1020</v>
      </c>
      <c r="B249" t="s">
        <v>1021</v>
      </c>
      <c r="D249" t="e">
        <f>VLOOKUP(B249,Лист4!$B$1:$K$255,10,0)</f>
        <v>#N/A</v>
      </c>
      <c r="K249" t="s">
        <v>557</v>
      </c>
    </row>
    <row r="250" spans="1:11" x14ac:dyDescent="0.3">
      <c r="A250" t="s">
        <v>1022</v>
      </c>
      <c r="B250" t="s">
        <v>1023</v>
      </c>
      <c r="D250" t="e">
        <f>VLOOKUP(B250,Лист4!$B$1:$K$255,10,0)</f>
        <v>#N/A</v>
      </c>
      <c r="K250" t="s">
        <v>557</v>
      </c>
    </row>
    <row r="251" spans="1:11" x14ac:dyDescent="0.3">
      <c r="A251" t="s">
        <v>1024</v>
      </c>
      <c r="B251" t="s">
        <v>1025</v>
      </c>
      <c r="D251" t="e">
        <f>VLOOKUP(B251,Лист4!$B$1:$K$255,10,0)</f>
        <v>#N/A</v>
      </c>
      <c r="K251" t="s">
        <v>557</v>
      </c>
    </row>
    <row r="252" spans="1:11" x14ac:dyDescent="0.3">
      <c r="A252" t="s">
        <v>1026</v>
      </c>
      <c r="B252" t="s">
        <v>1027</v>
      </c>
      <c r="C252">
        <v>1</v>
      </c>
      <c r="D252" t="e">
        <f>VLOOKUP(B252,Лист4!$B$1:$K$255,10,0)</f>
        <v>#N/A</v>
      </c>
      <c r="K252" t="s">
        <v>214</v>
      </c>
    </row>
    <row r="253" spans="1:11" x14ac:dyDescent="0.3">
      <c r="A253" t="s">
        <v>1028</v>
      </c>
      <c r="B253" t="s">
        <v>1029</v>
      </c>
      <c r="C253">
        <v>1</v>
      </c>
      <c r="D253" t="e">
        <f>VLOOKUP(B253,Лист4!$B$1:$K$255,10,0)</f>
        <v>#N/A</v>
      </c>
      <c r="K253" t="s">
        <v>214</v>
      </c>
    </row>
    <row r="254" spans="1:11" x14ac:dyDescent="0.3">
      <c r="A254" t="s">
        <v>1030</v>
      </c>
      <c r="B254" t="s">
        <v>1031</v>
      </c>
      <c r="C254">
        <v>1</v>
      </c>
      <c r="D254" t="e">
        <f>VLOOKUP(B254,Лист4!$B$1:$K$255,10,0)</f>
        <v>#N/A</v>
      </c>
      <c r="K254" t="s">
        <v>214</v>
      </c>
    </row>
    <row r="255" spans="1:11" x14ac:dyDescent="0.3">
      <c r="A255" t="s">
        <v>1032</v>
      </c>
      <c r="B255" t="s">
        <v>1033</v>
      </c>
      <c r="C255">
        <v>1</v>
      </c>
      <c r="D255" t="e">
        <f>VLOOKUP(B255,Лист4!$B$1:$K$255,10,0)</f>
        <v>#N/A</v>
      </c>
      <c r="K255" t="s">
        <v>214</v>
      </c>
    </row>
    <row r="256" spans="1:11" x14ac:dyDescent="0.3">
      <c r="A256" t="s">
        <v>1034</v>
      </c>
      <c r="B256" t="s">
        <v>1035</v>
      </c>
      <c r="C256">
        <v>1</v>
      </c>
      <c r="D256" t="e">
        <f>VLOOKUP(B256,Лист4!$B$1:$K$255,10,0)</f>
        <v>#N/A</v>
      </c>
      <c r="K256" t="s">
        <v>214</v>
      </c>
    </row>
    <row r="257" spans="1:11" x14ac:dyDescent="0.3">
      <c r="A257" t="s">
        <v>1036</v>
      </c>
      <c r="B257" t="s">
        <v>1037</v>
      </c>
      <c r="C257">
        <v>1</v>
      </c>
      <c r="D257" t="e">
        <f>VLOOKUP(B257,Лист4!$B$1:$K$255,10,0)</f>
        <v>#N/A</v>
      </c>
      <c r="K257" t="s">
        <v>214</v>
      </c>
    </row>
    <row r="258" spans="1:11" x14ac:dyDescent="0.3">
      <c r="A258" t="s">
        <v>1038</v>
      </c>
      <c r="B258" t="s">
        <v>1039</v>
      </c>
      <c r="C258">
        <v>1</v>
      </c>
      <c r="D258" t="e">
        <f>VLOOKUP(B258,Лист4!$B$1:$K$255,10,0)</f>
        <v>#N/A</v>
      </c>
      <c r="K258" t="s">
        <v>214</v>
      </c>
    </row>
    <row r="259" spans="1:11" x14ac:dyDescent="0.3">
      <c r="A259" t="s">
        <v>1040</v>
      </c>
      <c r="B259" t="s">
        <v>1041</v>
      </c>
      <c r="C259">
        <v>1</v>
      </c>
      <c r="D259" t="e">
        <f>VLOOKUP(B259,Лист4!$B$1:$K$255,10,0)</f>
        <v>#N/A</v>
      </c>
      <c r="K259" t="s">
        <v>214</v>
      </c>
    </row>
    <row r="260" spans="1:11" x14ac:dyDescent="0.3">
      <c r="A260" t="s">
        <v>1042</v>
      </c>
      <c r="B260" t="s">
        <v>1043</v>
      </c>
      <c r="C260">
        <v>1</v>
      </c>
      <c r="D260" t="e">
        <f>VLOOKUP(B260,Лист4!$B$1:$K$255,10,0)</f>
        <v>#N/A</v>
      </c>
      <c r="K260" t="s">
        <v>214</v>
      </c>
    </row>
    <row r="261" spans="1:11" x14ac:dyDescent="0.3">
      <c r="A261" t="s">
        <v>1044</v>
      </c>
      <c r="B261" t="s">
        <v>1045</v>
      </c>
      <c r="C261">
        <v>1</v>
      </c>
      <c r="D261" t="e">
        <f>VLOOKUP(B261,Лист4!$B$1:$K$255,10,0)</f>
        <v>#N/A</v>
      </c>
      <c r="K261" t="s">
        <v>214</v>
      </c>
    </row>
    <row r="262" spans="1:11" x14ac:dyDescent="0.3">
      <c r="A262" t="s">
        <v>1046</v>
      </c>
      <c r="B262" t="s">
        <v>1047</v>
      </c>
      <c r="D262" t="e">
        <f>VLOOKUP(B262,Лист4!$B$1:$K$255,10,0)</f>
        <v>#N/A</v>
      </c>
      <c r="K262" t="s">
        <v>216</v>
      </c>
    </row>
    <row r="263" spans="1:11" x14ac:dyDescent="0.3">
      <c r="A263" t="s">
        <v>1048</v>
      </c>
      <c r="B263" t="s">
        <v>1049</v>
      </c>
      <c r="D263" t="e">
        <f>VLOOKUP(B263,Лист4!$B$1:$K$255,10,0)</f>
        <v>#N/A</v>
      </c>
      <c r="K263" t="s">
        <v>216</v>
      </c>
    </row>
    <row r="264" spans="1:11" x14ac:dyDescent="0.3">
      <c r="A264" t="s">
        <v>1050</v>
      </c>
      <c r="B264" t="s">
        <v>1051</v>
      </c>
      <c r="D264" t="e">
        <f>VLOOKUP(B264,Лист4!$B$1:$K$255,10,0)</f>
        <v>#N/A</v>
      </c>
      <c r="K264" t="s">
        <v>216</v>
      </c>
    </row>
    <row r="265" spans="1:11" x14ac:dyDescent="0.3">
      <c r="A265" t="s">
        <v>1052</v>
      </c>
      <c r="B265" t="s">
        <v>1053</v>
      </c>
      <c r="D265" t="e">
        <f>VLOOKUP(B265,Лист4!$B$1:$K$255,10,0)</f>
        <v>#N/A</v>
      </c>
      <c r="K265" t="s">
        <v>216</v>
      </c>
    </row>
    <row r="266" spans="1:11" x14ac:dyDescent="0.3">
      <c r="A266" t="s">
        <v>1054</v>
      </c>
      <c r="B266" t="s">
        <v>1055</v>
      </c>
      <c r="D266" t="e">
        <f>VLOOKUP(B266,Лист4!$B$1:$K$255,10,0)</f>
        <v>#N/A</v>
      </c>
      <c r="K266" t="s">
        <v>216</v>
      </c>
    </row>
  </sheetData>
  <sortState xmlns:xlrd2="http://schemas.microsoft.com/office/spreadsheetml/2017/richdata2" ref="A1:K304">
    <sortCondition ref="D1:D3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Лист3</vt:lpstr>
      <vt:lpstr>Лист5</vt:lpstr>
      <vt:lpstr>Лист1</vt:lpstr>
      <vt:lpstr>Лист2</vt:lpstr>
      <vt:lpstr>Лист4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dcterms:created xsi:type="dcterms:W3CDTF">2022-03-03T08:02:34Z</dcterms:created>
  <dcterms:modified xsi:type="dcterms:W3CDTF">2022-11-10T12:51:28Z</dcterms:modified>
</cp:coreProperties>
</file>