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8_{C7CA1885-5CE7-4364-A4FA-FF1F0491B5CD}" xr6:coauthVersionLast="47" xr6:coauthVersionMax="47" xr10:uidLastSave="{00000000-0000-0000-0000-000000000000}"/>
  <bookViews>
    <workbookView xWindow="1812" yWindow="1812" windowWidth="17280" windowHeight="8916" tabRatio="500" firstSheet="6" activeTab="7" xr2:uid="{00000000-000D-0000-FFFF-FFFF00000000}"/>
  </bookViews>
  <sheets>
    <sheet name="КВУ_ТТС Сборная солянка" sheetId="1" r:id="rId1"/>
    <sheet name="КВУ_ТТС Рули" sheetId="2" r:id="rId2"/>
    <sheet name="КВУ_ТТС Инвертор" sheetId="3" r:id="rId3"/>
    <sheet name="КВУ_ТТС Подвеска" sheetId="4" r:id="rId4"/>
    <sheet name="КВУ_ТТС АБС" sheetId="5" r:id="rId5"/>
    <sheet name="КВУ_ТТС Система" sheetId="6" r:id="rId6"/>
    <sheet name="КВУ_ТТС Тормоза1" sheetId="7" r:id="rId7"/>
    <sheet name="КВУ_ТТС Все параметры" sheetId="8" r:id="rId8"/>
    <sheet name="Инвертор_МЭИ Параметры" sheetId="9" r:id="rId9"/>
    <sheet name="Инвертор_МЭИ Настройка Двигател" sheetId="10" r:id="rId10"/>
    <sheet name="Инвертор_МЭИ Настройка Модели" sheetId="11" r:id="rId11"/>
    <sheet name="Инвертор_МЭИ Инвертор МЭИ" sheetId="12" r:id="rId12"/>
    <sheet name="nodes" sheetId="13" r:id="rId13"/>
    <sheet name="Рулевая_перед_Томск Все парамет" sheetId="14" r:id="rId14"/>
    <sheet name="Рулевая_зад_Томск Все параметры" sheetId="15" r:id="rId15"/>
    <sheet name="КВУ_Цикл+ Все параметры" sheetId="16" r:id="rId16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7" l="1"/>
  <c r="D2" i="7"/>
  <c r="D5" i="3"/>
  <c r="D4" i="3"/>
  <c r="D3" i="3"/>
  <c r="D4" i="1"/>
  <c r="D3" i="1"/>
  <c r="D2" i="1"/>
</calcChain>
</file>

<file path=xl/sharedStrings.xml><?xml version="1.0" encoding="utf-8"?>
<sst xmlns="http://schemas.openxmlformats.org/spreadsheetml/2006/main" count="1443" uniqueCount="580">
  <si>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</si>
  <si>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</si>
  <si>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</si>
  <si>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</si>
  <si>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</si>
  <si>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</si>
  <si>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</si>
  <si>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</si>
  <si>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</si>
  <si>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</si>
  <si>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</si>
  <si>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</si>
  <si>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</si>
  <si>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</si>
  <si>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</si>
  <si>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</si>
  <si>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</si>
  <si>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</si>
  <si>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</si>
  <si>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SIGNED8</t>
  </si>
  <si>
    <t>PSTED_VOLTAGE</t>
  </si>
  <si>
    <t>0x210806</t>
  </si>
  <si>
    <t>В</t>
  </si>
  <si>
    <t>UNSIGNED8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</si>
  <si>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</si>
  <si>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</si>
  <si>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</si>
  <si>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</si>
  <si>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</si>
  <si>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</si>
  <si>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</si>
  <si>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</si>
  <si>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</si>
  <si>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</si>
  <si>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</si>
  <si>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</si>
  <si>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</si>
  <si>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</si>
  <si>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</si>
  <si>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</si>
  <si>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</si>
  <si>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</si>
  <si>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STEERING_SERVO_TEMP_FRONT</t>
  </si>
  <si>
    <t>0x21110D</t>
  </si>
  <si>
    <t>STEERING_SERVO_TEMP_REAR</t>
  </si>
  <si>
    <t>0x21120D</t>
  </si>
  <si>
    <t>PSTED_TORQUE</t>
  </si>
  <si>
    <t>0x210802</t>
  </si>
  <si>
    <t>%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</si>
  <si>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</si>
  <si>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</si>
  <si>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</si>
  <si>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</si>
  <si>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</si>
  <si>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</si>
  <si>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</si>
  <si>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</si>
  <si>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</si>
  <si>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</si>
  <si>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</si>
  <si>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</si>
  <si>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</si>
  <si>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</si>
  <si>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</si>
  <si>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</si>
  <si>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</si>
  <si>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</si>
  <si>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</si>
  <si>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</si>
  <si>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</si>
  <si>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</si>
  <si>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</si>
  <si>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</si>
  <si>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FLOAT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</si>
  <si>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</si>
  <si>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</si>
  <si>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</si>
  <si>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</si>
  <si>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</si>
  <si>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</si>
  <si>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</si>
  <si>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</si>
  <si>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</si>
  <si>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</si>
  <si>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</si>
  <si>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</si>
  <si>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</si>
  <si>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</si>
  <si>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</si>
  <si>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</si>
  <si>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</si>
  <si>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</si>
  <si>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</si>
  <si>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</si>
  <si>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</si>
  <si>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</si>
  <si>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</si>
  <si>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</si>
  <si>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</si>
  <si>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</si>
  <si>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</si>
  <si>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</si>
  <si>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мс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</si>
  <si>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</si>
  <si>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</si>
  <si>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</si>
  <si>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</si>
  <si>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</si>
  <si>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</si>
  <si>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</si>
  <si>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</si>
  <si>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</si>
  <si>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</si>
  <si>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</si>
  <si>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</si>
  <si>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</si>
  <si>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</si>
  <si>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</si>
  <si>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</si>
  <si>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</si>
  <si>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</si>
  <si>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</si>
  <si>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</si>
  <si>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</si>
  <si>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</si>
  <si>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</si>
  <si>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</si>
  <si>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</si>
  <si>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</si>
  <si>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</si>
  <si>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</si>
  <si>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</si>
  <si>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</si>
  <si>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</si>
  <si>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</si>
  <si>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</si>
  <si>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</si>
  <si>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</si>
  <si>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</si>
  <si>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</si>
  <si>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</si>
  <si>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</si>
  <si>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</si>
  <si>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</si>
  <si>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</si>
  <si>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</si>
  <si>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</si>
  <si>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</si>
  <si>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</si>
  <si>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</si>
  <si>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</si>
  <si>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</si>
  <si>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</si>
  <si>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</si>
  <si>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</si>
  <si>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</si>
  <si>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</si>
  <si>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</si>
  <si>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</si>
  <si>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</si>
  <si>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</si>
  <si>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</si>
  <si>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</si>
  <si>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</si>
  <si>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</si>
  <si>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</si>
  <si>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</si>
  <si>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</si>
  <si>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</si>
  <si>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</si>
  <si>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</si>
  <si>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</si>
  <si>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</si>
  <si>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</si>
  <si>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</si>
  <si>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</si>
  <si>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</si>
  <si>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</si>
  <si>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</si>
  <si>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</si>
  <si>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</si>
  <si>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</si>
  <si>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</si>
  <si>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</si>
  <si>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</si>
  <si>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</si>
  <si>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</si>
  <si>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</si>
  <si>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</si>
  <si>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</si>
  <si>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</si>
  <si>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</si>
  <si>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</si>
  <si>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</si>
  <si>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</si>
  <si>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</si>
  <si>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</si>
  <si>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</si>
  <si>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</si>
  <si>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</si>
  <si>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</si>
  <si>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</si>
  <si>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</si>
  <si>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</si>
  <si>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</si>
  <si>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</si>
  <si>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</si>
  <si>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</si>
  <si>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</si>
  <si>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</si>
  <si>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</si>
  <si>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</si>
  <si>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</si>
  <si>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</si>
  <si>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</si>
  <si>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</si>
  <si>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</si>
  <si>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</si>
  <si>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</si>
  <si>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</si>
  <si>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</si>
  <si>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</si>
  <si>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</si>
  <si>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</si>
  <si>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</si>
  <si>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</si>
  <si>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</si>
  <si>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</si>
  <si>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</si>
  <si>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</si>
  <si>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</si>
  <si>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</si>
  <si>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</si>
  <si>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</si>
  <si>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</si>
  <si>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</si>
  <si>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</si>
  <si>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</si>
  <si>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</si>
  <si>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</si>
  <si>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</si>
  <si>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</si>
  <si>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</si>
  <si>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</si>
  <si>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</si>
  <si>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</si>
  <si>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</si>
  <si>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</si>
  <si>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</si>
  <si>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</si>
  <si>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</si>
  <si>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</si>
  <si>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</si>
  <si>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</si>
  <si>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</si>
  <si>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</si>
  <si>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</si>
  <si>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</si>
  <si>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</si>
  <si>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</si>
  <si>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</si>
  <si>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</si>
  <si>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</si>
  <si>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</si>
  <si>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</si>
  <si>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</si>
  <si>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</si>
  <si>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</si>
  <si>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</si>
  <si>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</si>
  <si>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</si>
  <si>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</si>
  <si>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</si>
  <si>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</si>
  <si>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</si>
  <si>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</si>
  <si>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</si>
  <si>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</si>
  <si>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</si>
  <si>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</si>
  <si>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</si>
  <si>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</si>
  <si>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</si>
  <si>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</si>
  <si>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</si>
  <si>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</si>
  <si>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</si>
  <si>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</si>
  <si>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</si>
  <si>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</si>
  <si>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</si>
  <si>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</si>
  <si>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</si>
  <si>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</si>
  <si>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</si>
  <si>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</si>
  <si>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</si>
  <si>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</si>
  <si>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</si>
  <si>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</si>
  <si>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</si>
  <si>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</si>
  <si>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</si>
  <si>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</si>
  <si>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</si>
  <si>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</si>
  <si>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</si>
  <si>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</si>
  <si>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</si>
  <si>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</si>
  <si>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</si>
  <si>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</si>
  <si>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</si>
  <si>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</si>
  <si>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</si>
  <si>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</si>
  <si>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</si>
  <si>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</si>
  <si>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</si>
  <si>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</si>
  <si>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</si>
  <si>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</si>
  <si>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</si>
  <si>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</si>
  <si>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</si>
  <si>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</si>
  <si>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</si>
  <si>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</si>
  <si>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</si>
  <si>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</si>
  <si>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</si>
  <si>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</si>
  <si>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</si>
  <si>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</si>
  <si>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</si>
  <si>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</si>
  <si>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</si>
  <si>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</si>
  <si>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</si>
  <si>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</si>
  <si>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</si>
  <si>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</si>
  <si>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</si>
  <si>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</si>
  <si>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</si>
  <si>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</si>
  <si>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</si>
  <si>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</si>
  <si>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</si>
  <si>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</si>
  <si>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</si>
  <si>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</si>
  <si>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</si>
  <si>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</si>
  <si>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</si>
  <si>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</si>
  <si>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</si>
  <si>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</si>
  <si>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</si>
  <si>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</si>
  <si>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</si>
  <si>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</si>
  <si>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</si>
  <si>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</si>
  <si>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</si>
  <si>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</si>
  <si>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</si>
  <si>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</si>
  <si>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</si>
  <si>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</si>
  <si>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</si>
  <si>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</si>
  <si>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</si>
  <si>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</si>
  <si>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</si>
  <si>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</si>
  <si>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</si>
  <si>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</si>
  <si>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</si>
  <si>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</si>
  <si>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</si>
  <si>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</si>
  <si>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</si>
  <si>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</si>
  <si>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</si>
  <si>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</si>
  <si>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</si>
  <si>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</si>
  <si>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</si>
  <si>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</si>
  <si>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</si>
  <si>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</si>
  <si>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</si>
  <si>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</si>
  <si>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</si>
  <si>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</si>
  <si>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</si>
  <si>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</si>
  <si>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</si>
  <si>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</si>
  <si>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</si>
  <si>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</si>
  <si>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</si>
  <si>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</si>
  <si>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</si>
  <si>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</si>
  <si>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</si>
  <si>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</si>
  <si>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</si>
  <si>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</si>
  <si>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</si>
  <si>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</si>
  <si>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</si>
  <si>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</si>
  <si>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</si>
  <si>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</si>
  <si>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</si>
  <si>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</si>
  <si>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</si>
  <si>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</si>
  <si>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</si>
  <si>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</si>
  <si>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</si>
  <si>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</si>
  <si>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</si>
  <si>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</si>
  <si>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</si>
  <si>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</si>
  <si>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</si>
  <si>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</si>
  <si>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</si>
  <si>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</si>
  <si>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</si>
  <si>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</si>
  <si>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</si>
  <si>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</si>
  <si>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</si>
  <si>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</si>
  <si>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</si>
  <si>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</si>
  <si>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</si>
  <si>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</si>
  <si>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</si>
  <si>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</si>
  <si>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</si>
  <si>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</si>
  <si>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</si>
  <si>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</si>
  <si>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</si>
  <si>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</si>
  <si>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</si>
  <si>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</si>
  <si>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</si>
  <si>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</si>
  <si>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</si>
  <si>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</si>
  <si>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</si>
  <si>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</si>
  <si>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</si>
  <si>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</si>
  <si>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</si>
  <si>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</si>
  <si>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</si>
  <si>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</si>
  <si>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</si>
  <si>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</si>
  <si>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</si>
  <si>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</si>
  <si>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</si>
  <si>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</si>
  <si>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</si>
  <si>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</si>
  <si>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</si>
  <si>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</si>
  <si>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</si>
  <si>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</si>
  <si>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</si>
  <si>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</si>
  <si>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</si>
  <si>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</si>
  <si>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</si>
  <si>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</si>
  <si>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</si>
  <si>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</si>
  <si>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</si>
  <si>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</si>
  <si>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</si>
  <si>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</si>
  <si>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</si>
  <si>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</si>
  <si>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</si>
  <si>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</si>
  <si>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</si>
  <si>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</si>
  <si>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</si>
  <si>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</si>
  <si>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</si>
  <si>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</si>
  <si>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</si>
  <si>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</si>
  <si>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</si>
  <si>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</si>
  <si>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</si>
  <si>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</si>
  <si>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</si>
  <si>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</si>
  <si>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</si>
  <si>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</si>
  <si>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</si>
  <si>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</si>
  <si>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</si>
  <si>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</si>
  <si>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0x210500</t>
  </si>
  <si>
    <t>0x210501</t>
  </si>
  <si>
    <t>0x210502</t>
  </si>
  <si>
    <t>0x210503</t>
  </si>
  <si>
    <t>req_id</t>
  </si>
  <si>
    <t>ans_id</t>
  </si>
  <si>
    <t>protocol</t>
  </si>
  <si>
    <t>alive_mes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</si>
  <si>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</si>
  <si>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</si>
  <si>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</si>
  <si>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</si>
  <si>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</si>
  <si>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</si>
  <si>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</si>
  <si>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</si>
  <si>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</si>
  <si>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</si>
  <si>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</si>
  <si>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</si>
  <si>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</si>
  <si>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</si>
  <si>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</si>
  <si>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</si>
  <si>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</si>
  <si>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</si>
  <si>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 xml:space="preserve">                                                           Все параметры старого кву                                                                                                      но это неточно</t>
  </si>
  <si>
    <t>скорость ПП колеса</t>
  </si>
  <si>
    <t>0x520103</t>
  </si>
  <si>
    <t>скорость ПЛ колеса</t>
  </si>
  <si>
    <t>0x520105</t>
  </si>
  <si>
    <t>скорость ЗП колеса</t>
  </si>
  <si>
    <t>0x520107</t>
  </si>
  <si>
    <t>скорость ЗЛ колеса</t>
  </si>
  <si>
    <t>0x520109</t>
  </si>
  <si>
    <t>заданный момент двигателя</t>
  </si>
  <si>
    <t>0x5b110b</t>
  </si>
  <si>
    <t>реализованный момент двигателя</t>
  </si>
  <si>
    <t>0x5b110c</t>
  </si>
  <si>
    <t>ток Фазной Обмотки</t>
  </si>
  <si>
    <t>0x5b110f</t>
  </si>
  <si>
    <t>ток Обмотки Возбуждения</t>
  </si>
  <si>
    <t>0x5b1110</t>
  </si>
  <si>
    <t>температура тягового двигателя</t>
  </si>
  <si>
    <t>0x5b1113</t>
  </si>
  <si>
    <t>°С</t>
  </si>
  <si>
    <t>температура инвертора</t>
  </si>
  <si>
    <t>0x5b1114</t>
  </si>
  <si>
    <t>скорость двигателя</t>
  </si>
  <si>
    <t>0x5b111A</t>
  </si>
  <si>
    <t>мощность двигателя</t>
  </si>
  <si>
    <t>0x5b111c</t>
  </si>
  <si>
    <t>положение рейки перед</t>
  </si>
  <si>
    <t>0x5b2106</t>
  </si>
  <si>
    <t>ток рейки перед</t>
  </si>
  <si>
    <t>0x5b2107</t>
  </si>
  <si>
    <t>температура рейки перед</t>
  </si>
  <si>
    <t>0x5b2108</t>
  </si>
  <si>
    <t>положение рейки зад</t>
  </si>
  <si>
    <t>0x5b2206</t>
  </si>
  <si>
    <t>ток рейки зад</t>
  </si>
  <si>
    <t>0x5b2207</t>
  </si>
  <si>
    <t>температура рейки зад</t>
  </si>
  <si>
    <t>0x5b2208</t>
  </si>
  <si>
    <t xml:space="preserve">напряжение ТАБ высокое </t>
  </si>
  <si>
    <t>0x5b2602</t>
  </si>
  <si>
    <t>ток батареи ТАБ</t>
  </si>
  <si>
    <t>0x5b2603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</si>
</sst>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ont="1" applyFill="1" applyAlignment="1">
      <alignment wrapText="1"/>
    </xf>
    <xf numFmtId="0" fontId="0" fillId="2" borderId="0" xfId="0" applyFont="1" applyFill="1" applyAlignment="1"/>
    <xf numFmtId="0" fontId="0" fillId="4" borderId="0" xfId="0" applyFont="1" applyFill="1"/>
    <xf numFmtId="0" fontId="0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5" zoomScaleNormal="75" workbookViewId="0"/>
  </sheetViews>
  <sheetFormatPr defaultRowHeight="14.4" x14ac:dyDescent="0.3"/>
  <cols>
    <col min="1" max="1" width="31.5546875" customWidth="1"/>
    <col min="2" max="6" width="8.5546875" customWidth="1"/>
    <col min="7" max="9" width="8.88671875" customWidth="1"/>
    <col min="10" max="1025" width="8.554687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7" t="s">
        <v>12</v>
      </c>
      <c r="B2" s="7" t="s">
        <v>13</v>
      </c>
      <c r="D2">
        <f>32767/8000</f>
        <v>4.0958750000000004</v>
      </c>
      <c r="F2" t="s">
        <v>14</v>
      </c>
      <c r="J2" s="7" t="s">
        <v>15</v>
      </c>
    </row>
    <row r="3" spans="1:12" x14ac:dyDescent="0.3">
      <c r="A3" s="7" t="s">
        <v>16</v>
      </c>
      <c r="B3" s="7" t="s">
        <v>17</v>
      </c>
      <c r="D3">
        <f>127/650</f>
        <v>0.19538461538461538</v>
      </c>
      <c r="F3" t="s">
        <v>18</v>
      </c>
      <c r="J3" s="7" t="s">
        <v>19</v>
      </c>
    </row>
    <row r="4" spans="1:12" x14ac:dyDescent="0.3">
      <c r="A4" s="7" t="s">
        <v>20</v>
      </c>
      <c r="B4" s="7" t="s">
        <v>21</v>
      </c>
      <c r="D4">
        <f>255/1620</f>
        <v>0.15740740740740741</v>
      </c>
      <c r="F4" t="s">
        <v>22</v>
      </c>
      <c r="J4" s="7" t="s">
        <v>23</v>
      </c>
    </row>
    <row r="5" spans="1:12" x14ac:dyDescent="0.3">
      <c r="A5" s="7" t="s">
        <v>24</v>
      </c>
      <c r="B5" t="s">
        <v>25</v>
      </c>
      <c r="F5" t="s">
        <v>26</v>
      </c>
      <c r="J5" s="7" t="s">
        <v>15</v>
      </c>
    </row>
    <row r="6" spans="1:12" x14ac:dyDescent="0.3">
      <c r="A6" s="7" t="s">
        <v>27</v>
      </c>
      <c r="B6" t="s">
        <v>28</v>
      </c>
      <c r="F6" t="s">
        <v>26</v>
      </c>
      <c r="J6" s="7" t="s">
        <v>15</v>
      </c>
    </row>
    <row r="7" spans="1:12" x14ac:dyDescent="0.3">
      <c r="A7" s="7" t="s">
        <v>29</v>
      </c>
      <c r="B7" t="s">
        <v>30</v>
      </c>
      <c r="F7" t="s">
        <v>31</v>
      </c>
      <c r="J7" s="7" t="s">
        <v>15</v>
      </c>
    </row>
    <row r="8" spans="1:12" x14ac:dyDescent="0.3">
      <c r="A8" s="7" t="s">
        <v>32</v>
      </c>
      <c r="B8" t="s">
        <v>33</v>
      </c>
      <c r="F8" t="s">
        <v>31</v>
      </c>
      <c r="J8" s="7" t="s">
        <v>15</v>
      </c>
    </row>
    <row r="9" spans="1:12" x14ac:dyDescent="0.3">
      <c r="A9" t="s">
        <v>34</v>
      </c>
      <c r="B9" t="s">
        <v>35</v>
      </c>
      <c r="J9" t="s">
        <v>15</v>
      </c>
    </row>
    <row r="10" spans="1:12" x14ac:dyDescent="0.3">
      <c r="A10" t="s">
        <v>36</v>
      </c>
      <c r="B10" t="s">
        <v>37</v>
      </c>
      <c r="J10" t="s">
        <v>15</v>
      </c>
    </row>
    <row r="11" spans="1:12" x14ac:dyDescent="0.3">
      <c r="A11" t="s">
        <v>38</v>
      </c>
      <c r="B11" t="s">
        <v>39</v>
      </c>
      <c r="J11" t="s">
        <v>15</v>
      </c>
    </row>
    <row r="12" spans="1:12" x14ac:dyDescent="0.3">
      <c r="A12" t="s">
        <v>40</v>
      </c>
      <c r="B12" t="s">
        <v>41</v>
      </c>
      <c r="J12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8"/>
  <sheetViews>
    <sheetView zoomScale="75" zoomScaleNormal="75" workbookViewId="0">
      <selection activeCell="J18" sqref="J18"/>
    </sheetView>
  </sheetViews>
  <sheetFormatPr defaultRowHeight="14.4" x14ac:dyDescent="0.3"/>
  <cols>
    <col min="1" max="1" width="41.77734375" style="17" customWidth="1"/>
    <col min="2" max="2" width="9.109375" style="18" customWidth="1"/>
    <col min="3" max="3" width="10.109375" style="18" customWidth="1"/>
    <col min="4" max="4" width="5.33203125" style="18" customWidth="1"/>
    <col min="5" max="5" width="6.44140625" style="18" customWidth="1"/>
    <col min="6" max="6" width="4.44140625" style="18" customWidth="1"/>
    <col min="7" max="7" width="5.6640625" style="18" customWidth="1"/>
    <col min="8" max="8" width="10.5546875" style="18" customWidth="1"/>
    <col min="9" max="9" width="11.5546875" style="18"/>
    <col min="10" max="10" width="6.33203125" style="18" customWidth="1"/>
    <col min="11" max="11" width="5.6640625" style="18" customWidth="1"/>
    <col min="12" max="12" width="9.33203125" style="18" customWidth="1"/>
    <col min="13" max="1025" width="11.5546875" style="18"/>
  </cols>
  <sheetData>
    <row r="1" spans="1:12" x14ac:dyDescent="0.3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</row>
    <row r="2" spans="1:12" ht="17.399999999999999" x14ac:dyDescent="0.3">
      <c r="A2" s="12" t="s">
        <v>447</v>
      </c>
      <c r="B2" s="21" t="s">
        <v>512</v>
      </c>
      <c r="C2" s="13"/>
      <c r="D2"/>
      <c r="E2" s="14"/>
      <c r="F2" s="12" t="s">
        <v>400</v>
      </c>
      <c r="G2"/>
      <c r="H2"/>
      <c r="I2"/>
      <c r="J2" t="s">
        <v>56</v>
      </c>
    </row>
    <row r="3" spans="1:12" ht="28.8" x14ac:dyDescent="0.3">
      <c r="A3" s="12" t="s">
        <v>448</v>
      </c>
      <c r="B3" s="21" t="s">
        <v>513</v>
      </c>
      <c r="C3" s="13"/>
      <c r="D3"/>
      <c r="E3" s="14"/>
      <c r="F3" s="12" t="s">
        <v>400</v>
      </c>
      <c r="G3"/>
      <c r="H3"/>
      <c r="I3"/>
      <c r="J3" t="s">
        <v>203</v>
      </c>
    </row>
    <row r="4" spans="1:12" ht="17.399999999999999" x14ac:dyDescent="0.3">
      <c r="A4" s="12" t="s">
        <v>449</v>
      </c>
      <c r="B4" s="21" t="s">
        <v>514</v>
      </c>
      <c r="C4" s="15"/>
      <c r="D4"/>
      <c r="E4" s="16"/>
      <c r="F4" s="12" t="s">
        <v>400</v>
      </c>
      <c r="G4"/>
      <c r="H4"/>
      <c r="I4"/>
      <c r="J4" t="s">
        <v>73</v>
      </c>
    </row>
    <row r="5" spans="1:12" ht="17.399999999999999" x14ac:dyDescent="0.3">
      <c r="A5" s="12" t="s">
        <v>450</v>
      </c>
      <c r="B5" s="21" t="s">
        <v>515</v>
      </c>
      <c r="C5" s="15"/>
      <c r="D5"/>
      <c r="E5" s="16"/>
      <c r="F5" s="12" t="s">
        <v>400</v>
      </c>
      <c r="G5"/>
      <c r="H5"/>
      <c r="I5"/>
      <c r="J5" t="s">
        <v>73</v>
      </c>
    </row>
    <row r="6" spans="1:12" ht="28.8" x14ac:dyDescent="0.3">
      <c r="A6" s="12" t="s">
        <v>489</v>
      </c>
      <c r="B6" s="11" t="s">
        <v>490</v>
      </c>
      <c r="C6"/>
      <c r="D6"/>
      <c r="E6"/>
      <c r="F6" s="12" t="s">
        <v>22</v>
      </c>
      <c r="G6"/>
      <c r="H6"/>
      <c r="I6"/>
      <c r="J6" t="s">
        <v>73</v>
      </c>
    </row>
    <row r="7" spans="1:12" ht="28.8" x14ac:dyDescent="0.3">
      <c r="A7" s="12" t="s">
        <v>491</v>
      </c>
      <c r="B7" s="11" t="s">
        <v>213</v>
      </c>
      <c r="C7"/>
      <c r="D7"/>
      <c r="E7"/>
      <c r="F7" s="12" t="s">
        <v>22</v>
      </c>
      <c r="G7"/>
      <c r="H7"/>
      <c r="I7"/>
      <c r="J7" t="s">
        <v>73</v>
      </c>
    </row>
    <row r="8" spans="1:12" x14ac:dyDescent="0.3">
      <c r="A8" s="12" t="s">
        <v>492</v>
      </c>
      <c r="B8" s="11" t="s">
        <v>215</v>
      </c>
      <c r="C8"/>
      <c r="D8"/>
      <c r="E8"/>
      <c r="F8" s="12" t="s">
        <v>18</v>
      </c>
      <c r="G8"/>
      <c r="H8"/>
      <c r="I8"/>
      <c r="J8" t="s">
        <v>73</v>
      </c>
    </row>
    <row r="9" spans="1:12" ht="28.8" x14ac:dyDescent="0.3">
      <c r="A9" s="12" t="s">
        <v>493</v>
      </c>
      <c r="B9" s="11" t="s">
        <v>494</v>
      </c>
      <c r="C9"/>
      <c r="D9"/>
      <c r="E9"/>
      <c r="F9" s="12" t="s">
        <v>18</v>
      </c>
      <c r="G9"/>
      <c r="H9"/>
      <c r="I9"/>
      <c r="J9" t="s">
        <v>73</v>
      </c>
    </row>
    <row r="10" spans="1:12" x14ac:dyDescent="0.3">
      <c r="A10" s="12" t="s">
        <v>495</v>
      </c>
      <c r="B10" s="11" t="s">
        <v>496</v>
      </c>
      <c r="C10"/>
      <c r="D10"/>
      <c r="E10"/>
      <c r="F10" s="12" t="s">
        <v>400</v>
      </c>
      <c r="G10"/>
      <c r="H10"/>
      <c r="I10"/>
      <c r="J10" t="s">
        <v>73</v>
      </c>
    </row>
    <row r="11" spans="1:12" x14ac:dyDescent="0.3">
      <c r="A11" s="12" t="s">
        <v>497</v>
      </c>
      <c r="B11" s="11" t="s">
        <v>498</v>
      </c>
      <c r="C11"/>
      <c r="D11"/>
      <c r="E11"/>
      <c r="F11" s="12" t="s">
        <v>400</v>
      </c>
      <c r="G11"/>
      <c r="H11"/>
      <c r="I11"/>
      <c r="J11" t="s">
        <v>73</v>
      </c>
    </row>
    <row r="12" spans="1:12" x14ac:dyDescent="0.3">
      <c r="A12" s="12" t="s">
        <v>449</v>
      </c>
      <c r="B12" s="11" t="s">
        <v>499</v>
      </c>
      <c r="C12"/>
      <c r="D12"/>
      <c r="E12"/>
      <c r="F12" s="12" t="s">
        <v>400</v>
      </c>
      <c r="G12"/>
      <c r="H12"/>
      <c r="I12"/>
      <c r="J12" t="s">
        <v>73</v>
      </c>
    </row>
    <row r="13" spans="1:12" x14ac:dyDescent="0.3">
      <c r="A13" s="12" t="s">
        <v>450</v>
      </c>
      <c r="B13" s="11" t="s">
        <v>500</v>
      </c>
      <c r="C13"/>
      <c r="D13"/>
      <c r="E13"/>
      <c r="F13" s="12" t="s">
        <v>400</v>
      </c>
      <c r="G13"/>
      <c r="H13"/>
      <c r="I13"/>
      <c r="J13" t="s">
        <v>73</v>
      </c>
    </row>
    <row r="14" spans="1:12" ht="28.8" x14ac:dyDescent="0.3">
      <c r="A14" s="12" t="s">
        <v>502</v>
      </c>
      <c r="B14" s="11" t="s">
        <v>503</v>
      </c>
      <c r="C14"/>
      <c r="D14"/>
      <c r="E14"/>
      <c r="F14" s="12" t="s">
        <v>22</v>
      </c>
      <c r="G14"/>
      <c r="H14"/>
      <c r="I14"/>
      <c r="J14" t="s">
        <v>73</v>
      </c>
    </row>
    <row r="15" spans="1:12" ht="43.2" x14ac:dyDescent="0.3">
      <c r="A15" s="12" t="s">
        <v>504</v>
      </c>
      <c r="B15" s="11" t="s">
        <v>505</v>
      </c>
      <c r="C15"/>
      <c r="D15"/>
      <c r="E15"/>
      <c r="F15" s="12" t="s">
        <v>102</v>
      </c>
      <c r="G15"/>
      <c r="H15"/>
      <c r="I15"/>
      <c r="J15" t="s">
        <v>56</v>
      </c>
    </row>
    <row r="16" spans="1:12" ht="43.2" x14ac:dyDescent="0.3">
      <c r="A16" s="12" t="s">
        <v>506</v>
      </c>
      <c r="B16" s="11" t="s">
        <v>507</v>
      </c>
      <c r="C16"/>
      <c r="D16"/>
      <c r="E16"/>
      <c r="F16" s="12" t="s">
        <v>102</v>
      </c>
      <c r="G16"/>
      <c r="H16"/>
      <c r="I16"/>
      <c r="J16" t="s">
        <v>56</v>
      </c>
    </row>
    <row r="17" spans="1:10" ht="28.8" x14ac:dyDescent="0.3">
      <c r="A17" s="12" t="s">
        <v>508</v>
      </c>
      <c r="B17" s="11" t="s">
        <v>509</v>
      </c>
      <c r="C17"/>
      <c r="D17"/>
      <c r="E17"/>
      <c r="F17" s="12" t="s">
        <v>22</v>
      </c>
      <c r="G17"/>
      <c r="H17"/>
      <c r="I17"/>
      <c r="J17" t="s">
        <v>73</v>
      </c>
    </row>
    <row r="18" spans="1:10" ht="28.8" x14ac:dyDescent="0.3">
      <c r="A18" s="12" t="s">
        <v>510</v>
      </c>
      <c r="B18" s="11" t="s">
        <v>511</v>
      </c>
      <c r="C18"/>
      <c r="D18"/>
      <c r="E18"/>
      <c r="F18" s="12" t="s">
        <v>102</v>
      </c>
      <c r="G18"/>
      <c r="H18"/>
      <c r="I18"/>
      <c r="J18" t="s">
        <v>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9"/>
  <sheetViews>
    <sheetView zoomScale="75" zoomScaleNormal="75" workbookViewId="0"/>
  </sheetViews>
  <sheetFormatPr defaultRowHeight="14.4" x14ac:dyDescent="0.3"/>
  <cols>
    <col min="1" max="1" width="43.6640625" customWidth="1"/>
    <col min="2" max="2" width="9.109375" customWidth="1"/>
    <col min="3" max="9" width="8.5546875" customWidth="1"/>
    <col min="10" max="10" width="11.109375" customWidth="1"/>
    <col min="11" max="1025" width="8.554687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2" t="s">
        <v>452</v>
      </c>
      <c r="B2" t="s">
        <v>453</v>
      </c>
      <c r="F2" s="11"/>
      <c r="J2" s="7" t="s">
        <v>23</v>
      </c>
    </row>
    <row r="3" spans="1:12" ht="28.8" x14ac:dyDescent="0.3">
      <c r="A3" s="12" t="s">
        <v>454</v>
      </c>
      <c r="B3" t="s">
        <v>241</v>
      </c>
      <c r="F3" s="11"/>
      <c r="J3" t="s">
        <v>73</v>
      </c>
    </row>
    <row r="4" spans="1:12" ht="28.8" x14ac:dyDescent="0.3">
      <c r="A4" s="12" t="s">
        <v>455</v>
      </c>
      <c r="B4" t="s">
        <v>456</v>
      </c>
      <c r="F4" s="11"/>
      <c r="J4" t="s">
        <v>73</v>
      </c>
    </row>
    <row r="5" spans="1:12" ht="28.8" x14ac:dyDescent="0.3">
      <c r="A5" s="12" t="s">
        <v>457</v>
      </c>
      <c r="B5" t="s">
        <v>458</v>
      </c>
      <c r="F5" s="11"/>
      <c r="J5" t="s">
        <v>73</v>
      </c>
    </row>
    <row r="6" spans="1:12" ht="28.8" x14ac:dyDescent="0.3">
      <c r="A6" s="12" t="s">
        <v>459</v>
      </c>
      <c r="B6" t="s">
        <v>460</v>
      </c>
      <c r="F6" s="11"/>
      <c r="J6" t="s">
        <v>73</v>
      </c>
    </row>
    <row r="7" spans="1:12" ht="28.8" x14ac:dyDescent="0.3">
      <c r="A7" s="12" t="s">
        <v>461</v>
      </c>
      <c r="B7" t="s">
        <v>462</v>
      </c>
      <c r="F7" s="11"/>
      <c r="J7" t="s">
        <v>73</v>
      </c>
    </row>
    <row r="8" spans="1:12" ht="28.8" x14ac:dyDescent="0.3">
      <c r="A8" s="12" t="s">
        <v>463</v>
      </c>
      <c r="B8" t="s">
        <v>464</v>
      </c>
      <c r="F8" s="11"/>
      <c r="J8" t="s">
        <v>73</v>
      </c>
    </row>
    <row r="9" spans="1:12" ht="28.8" x14ac:dyDescent="0.3">
      <c r="A9" s="12" t="s">
        <v>465</v>
      </c>
      <c r="B9" t="s">
        <v>466</v>
      </c>
      <c r="F9" s="11"/>
      <c r="J9" t="s">
        <v>73</v>
      </c>
    </row>
    <row r="10" spans="1:12" ht="28.8" x14ac:dyDescent="0.3">
      <c r="A10" s="12" t="s">
        <v>467</v>
      </c>
      <c r="B10" t="s">
        <v>468</v>
      </c>
      <c r="F10" s="11"/>
      <c r="J10" t="s">
        <v>73</v>
      </c>
    </row>
    <row r="11" spans="1:12" ht="28.8" x14ac:dyDescent="0.3">
      <c r="A11" s="12" t="s">
        <v>469</v>
      </c>
      <c r="B11" t="s">
        <v>470</v>
      </c>
      <c r="F11" s="12" t="s">
        <v>18</v>
      </c>
      <c r="J11" t="s">
        <v>73</v>
      </c>
    </row>
    <row r="12" spans="1:12" ht="28.8" x14ac:dyDescent="0.3">
      <c r="A12" s="12" t="s">
        <v>471</v>
      </c>
      <c r="B12" t="s">
        <v>472</v>
      </c>
      <c r="F12" s="12" t="s">
        <v>18</v>
      </c>
      <c r="J12" t="s">
        <v>73</v>
      </c>
    </row>
    <row r="13" spans="1:12" x14ac:dyDescent="0.3">
      <c r="A13" s="12" t="s">
        <v>473</v>
      </c>
      <c r="B13" t="s">
        <v>474</v>
      </c>
      <c r="F13" s="12" t="s">
        <v>18</v>
      </c>
      <c r="J13" t="s">
        <v>73</v>
      </c>
    </row>
    <row r="14" spans="1:12" ht="28.8" x14ac:dyDescent="0.3">
      <c r="A14" s="12" t="s">
        <v>475</v>
      </c>
      <c r="B14" t="s">
        <v>476</v>
      </c>
      <c r="F14" s="12" t="s">
        <v>418</v>
      </c>
      <c r="J14" t="s">
        <v>73</v>
      </c>
    </row>
    <row r="15" spans="1:12" ht="28.8" x14ac:dyDescent="0.3">
      <c r="A15" s="12" t="s">
        <v>477</v>
      </c>
      <c r="B15" t="s">
        <v>478</v>
      </c>
      <c r="F15" s="12" t="s">
        <v>418</v>
      </c>
      <c r="J15" t="s">
        <v>73</v>
      </c>
    </row>
    <row r="16" spans="1:12" x14ac:dyDescent="0.3">
      <c r="A16" s="12" t="s">
        <v>479</v>
      </c>
      <c r="B16" t="s">
        <v>480</v>
      </c>
      <c r="F16" s="12" t="s">
        <v>481</v>
      </c>
      <c r="J16" t="s">
        <v>73</v>
      </c>
    </row>
    <row r="17" spans="1:10" ht="28.8" x14ac:dyDescent="0.3">
      <c r="A17" s="12" t="s">
        <v>482</v>
      </c>
      <c r="B17" t="s">
        <v>483</v>
      </c>
      <c r="F17" s="11"/>
      <c r="J17" t="s">
        <v>73</v>
      </c>
    </row>
    <row r="18" spans="1:10" ht="28.8" x14ac:dyDescent="0.3">
      <c r="A18" s="12" t="s">
        <v>484</v>
      </c>
      <c r="B18" t="s">
        <v>485</v>
      </c>
      <c r="F18" s="11"/>
      <c r="J18" t="s">
        <v>73</v>
      </c>
    </row>
    <row r="19" spans="1:10" ht="28.8" x14ac:dyDescent="0.3">
      <c r="A19" s="12" t="s">
        <v>486</v>
      </c>
      <c r="B19" t="s">
        <v>487</v>
      </c>
      <c r="F19" s="12" t="s">
        <v>18</v>
      </c>
      <c r="J19" t="s">
        <v>73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"/>
  <sheetViews>
    <sheetView zoomScale="75" zoomScaleNormal="75" workbookViewId="0">
      <selection activeCell="D8" sqref="D8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t="s">
        <v>380</v>
      </c>
      <c r="B2" t="s">
        <v>381</v>
      </c>
      <c r="F2" t="s">
        <v>22</v>
      </c>
      <c r="J2" t="s">
        <v>73</v>
      </c>
    </row>
    <row r="3" spans="1:12" x14ac:dyDescent="0.3">
      <c r="A3" t="s">
        <v>382</v>
      </c>
      <c r="B3" t="s">
        <v>383</v>
      </c>
      <c r="F3" t="s">
        <v>18</v>
      </c>
      <c r="J3" t="s">
        <v>73</v>
      </c>
    </row>
    <row r="4" spans="1:12" x14ac:dyDescent="0.3">
      <c r="A4" t="s">
        <v>384</v>
      </c>
      <c r="B4" t="s">
        <v>385</v>
      </c>
      <c r="F4" t="s">
        <v>18</v>
      </c>
      <c r="J4" t="s">
        <v>73</v>
      </c>
    </row>
    <row r="5" spans="1:12" x14ac:dyDescent="0.3">
      <c r="A5" t="s">
        <v>386</v>
      </c>
      <c r="B5" t="s">
        <v>387</v>
      </c>
      <c r="F5" t="s">
        <v>18</v>
      </c>
      <c r="J5" t="s">
        <v>73</v>
      </c>
    </row>
    <row r="6" spans="1:12" x14ac:dyDescent="0.3">
      <c r="A6" t="s">
        <v>388</v>
      </c>
      <c r="B6" t="s">
        <v>389</v>
      </c>
      <c r="F6" t="s">
        <v>18</v>
      </c>
      <c r="J6" t="s">
        <v>73</v>
      </c>
    </row>
    <row r="7" spans="1:12" x14ac:dyDescent="0.3">
      <c r="A7" t="s">
        <v>390</v>
      </c>
      <c r="B7" t="s">
        <v>391</v>
      </c>
      <c r="F7" t="s">
        <v>18</v>
      </c>
      <c r="J7" t="s">
        <v>73</v>
      </c>
    </row>
    <row r="8" spans="1:12" x14ac:dyDescent="0.3">
      <c r="A8" t="s">
        <v>392</v>
      </c>
      <c r="B8" t="s">
        <v>393</v>
      </c>
      <c r="F8" t="s">
        <v>18</v>
      </c>
      <c r="J8" t="s">
        <v>73</v>
      </c>
    </row>
    <row r="9" spans="1:12" x14ac:dyDescent="0.3">
      <c r="A9" t="s">
        <v>394</v>
      </c>
      <c r="B9" t="s">
        <v>395</v>
      </c>
      <c r="F9" t="s">
        <v>18</v>
      </c>
      <c r="J9" t="s">
        <v>73</v>
      </c>
    </row>
    <row r="10" spans="1:12" x14ac:dyDescent="0.3">
      <c r="A10" t="s">
        <v>396</v>
      </c>
      <c r="B10" t="s">
        <v>397</v>
      </c>
      <c r="F10" t="s">
        <v>18</v>
      </c>
      <c r="J10" t="s">
        <v>73</v>
      </c>
    </row>
    <row r="11" spans="1:12" x14ac:dyDescent="0.3">
      <c r="A11" t="s">
        <v>398</v>
      </c>
      <c r="B11" t="s">
        <v>399</v>
      </c>
      <c r="F11" t="s">
        <v>400</v>
      </c>
      <c r="J11" t="s">
        <v>73</v>
      </c>
    </row>
    <row r="12" spans="1:12" x14ac:dyDescent="0.3">
      <c r="A12" t="s">
        <v>401</v>
      </c>
      <c r="B12" t="s">
        <v>402</v>
      </c>
      <c r="F12" t="s">
        <v>400</v>
      </c>
      <c r="J12" t="s">
        <v>73</v>
      </c>
    </row>
    <row r="13" spans="1:12" x14ac:dyDescent="0.3">
      <c r="A13" t="s">
        <v>403</v>
      </c>
      <c r="B13" t="s">
        <v>404</v>
      </c>
      <c r="F13" t="s">
        <v>400</v>
      </c>
      <c r="J13" t="s">
        <v>73</v>
      </c>
    </row>
    <row r="14" spans="1:12" x14ac:dyDescent="0.3">
      <c r="A14" t="s">
        <v>405</v>
      </c>
      <c r="B14" t="s">
        <v>406</v>
      </c>
      <c r="F14" t="s">
        <v>400</v>
      </c>
      <c r="J14" t="s">
        <v>73</v>
      </c>
    </row>
    <row r="15" spans="1:12" x14ac:dyDescent="0.3">
      <c r="A15" t="s">
        <v>407</v>
      </c>
      <c r="B15" t="s">
        <v>408</v>
      </c>
      <c r="F15" t="s">
        <v>400</v>
      </c>
      <c r="J15" t="s">
        <v>73</v>
      </c>
    </row>
    <row r="16" spans="1:12" x14ac:dyDescent="0.3">
      <c r="A16" t="s">
        <v>409</v>
      </c>
      <c r="B16" t="s">
        <v>410</v>
      </c>
      <c r="F16" t="s">
        <v>400</v>
      </c>
      <c r="J16" t="s">
        <v>73</v>
      </c>
    </row>
    <row r="17" spans="1:10" x14ac:dyDescent="0.3">
      <c r="A17" t="s">
        <v>411</v>
      </c>
      <c r="B17" t="s">
        <v>412</v>
      </c>
      <c r="F17" t="s">
        <v>51</v>
      </c>
      <c r="J17" t="s">
        <v>73</v>
      </c>
    </row>
    <row r="18" spans="1:10" x14ac:dyDescent="0.3">
      <c r="A18" t="s">
        <v>413</v>
      </c>
      <c r="B18" t="s">
        <v>414</v>
      </c>
      <c r="F18" t="s">
        <v>415</v>
      </c>
      <c r="J18" t="s">
        <v>73</v>
      </c>
    </row>
    <row r="19" spans="1:10" x14ac:dyDescent="0.3">
      <c r="A19" t="s">
        <v>416</v>
      </c>
      <c r="B19" t="s">
        <v>417</v>
      </c>
      <c r="F19" t="s">
        <v>418</v>
      </c>
      <c r="J19" t="s">
        <v>73</v>
      </c>
    </row>
    <row r="20" spans="1:10" x14ac:dyDescent="0.3">
      <c r="A20" t="s">
        <v>419</v>
      </c>
      <c r="B20" t="s">
        <v>420</v>
      </c>
      <c r="F20" t="s">
        <v>421</v>
      </c>
      <c r="J20" t="s">
        <v>73</v>
      </c>
    </row>
    <row r="21" spans="1:10" x14ac:dyDescent="0.3">
      <c r="A21" t="s">
        <v>422</v>
      </c>
      <c r="B21" t="s">
        <v>423</v>
      </c>
      <c r="F21" t="s">
        <v>421</v>
      </c>
      <c r="J21" t="s">
        <v>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zoomScaleNormal="100" workbookViewId="0">
      <selection activeCell="C1" sqref="C1"/>
    </sheetView>
  </sheetViews>
  <sheetFormatPr defaultRowHeight="14.4" x14ac:dyDescent="0.3"/>
  <cols>
    <col min="1" max="1" width="19.88671875" customWidth="1"/>
    <col min="2" max="3" width="11.109375" customWidth="1"/>
    <col min="4" max="1025" width="8.5546875" customWidth="1"/>
  </cols>
  <sheetData>
    <row r="1" spans="1:5" x14ac:dyDescent="0.3">
      <c r="A1" t="s">
        <v>0</v>
      </c>
      <c r="B1" t="s">
        <v>516</v>
      </c>
      <c r="C1" t="s">
        <v>517</v>
      </c>
      <c r="D1" t="s">
        <v>518</v>
      </c>
      <c r="E1" t="s">
        <v>519</v>
      </c>
    </row>
    <row r="2" spans="1:5" x14ac:dyDescent="0.3">
      <c r="A2" t="s">
        <v>520</v>
      </c>
      <c r="B2" t="s">
        <v>521</v>
      </c>
      <c r="C2" t="s">
        <v>522</v>
      </c>
      <c r="D2" t="s">
        <v>523</v>
      </c>
    </row>
    <row r="3" spans="1:5" x14ac:dyDescent="0.3">
      <c r="A3" t="s">
        <v>524</v>
      </c>
      <c r="B3" s="11" t="s">
        <v>525</v>
      </c>
      <c r="C3" t="s">
        <v>526</v>
      </c>
      <c r="D3" t="s">
        <v>523</v>
      </c>
    </row>
    <row r="4" spans="1:5" x14ac:dyDescent="0.3">
      <c r="A4" t="s">
        <v>527</v>
      </c>
      <c r="B4" t="s">
        <v>528</v>
      </c>
      <c r="C4" t="s">
        <v>529</v>
      </c>
      <c r="D4" t="s">
        <v>523</v>
      </c>
    </row>
    <row r="5" spans="1:5" x14ac:dyDescent="0.3">
      <c r="A5" t="s">
        <v>530</v>
      </c>
      <c r="D5" t="s">
        <v>523</v>
      </c>
    </row>
    <row r="6" spans="1:5" x14ac:dyDescent="0.3">
      <c r="A6" t="s">
        <v>531</v>
      </c>
      <c r="B6" t="s">
        <v>532</v>
      </c>
      <c r="C6" t="s">
        <v>533</v>
      </c>
      <c r="D6" t="s">
        <v>534</v>
      </c>
    </row>
    <row r="7" spans="1:5" x14ac:dyDescent="0.3">
      <c r="A7" t="s">
        <v>535</v>
      </c>
      <c r="B7" t="s">
        <v>536</v>
      </c>
      <c r="C7" t="s">
        <v>537</v>
      </c>
      <c r="D7" t="s">
        <v>534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2"/>
  <sheetViews>
    <sheetView zoomScaleNormal="100" workbookViewId="0">
      <selection activeCell="D32" sqref="D32"/>
    </sheetView>
  </sheetViews>
  <sheetFormatPr defaultRowHeight="14.4" x14ac:dyDescent="0.3"/>
  <cols>
    <col min="1" max="1" width="30.44140625" customWidth="1"/>
    <col min="2" max="2" width="9.21875" customWidth="1"/>
    <col min="3" max="3" width="10.109375" customWidth="1"/>
    <col min="4" max="4" width="16.44140625" customWidth="1"/>
    <col min="5" max="5" width="6.44140625" customWidth="1"/>
    <col min="6" max="6" width="7.77734375" customWidth="1"/>
    <col min="7" max="1025" width="8.5546875" customWidth="1"/>
  </cols>
  <sheetData>
    <row r="1" spans="1:12" s="18" customFormat="1" ht="13.8" customHeight="1" x14ac:dyDescent="0.3">
      <c r="A1" s="1" t="s">
        <v>538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18" customFormat="1" x14ac:dyDescent="0.3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</row>
    <row r="3" spans="1:12" x14ac:dyDescent="0.3">
      <c r="A3" t="s">
        <v>539</v>
      </c>
      <c r="B3" t="s">
        <v>540</v>
      </c>
      <c r="D3">
        <v>186413.511111111</v>
      </c>
      <c r="F3" t="s">
        <v>415</v>
      </c>
      <c r="J3" s="22" t="s">
        <v>203</v>
      </c>
    </row>
    <row r="4" spans="1:12" x14ac:dyDescent="0.3">
      <c r="A4" t="s">
        <v>541</v>
      </c>
      <c r="B4" t="s">
        <v>542</v>
      </c>
      <c r="D4">
        <v>186413.511111111</v>
      </c>
      <c r="F4" t="s">
        <v>415</v>
      </c>
      <c r="J4" s="22" t="s">
        <v>203</v>
      </c>
    </row>
    <row r="5" spans="1:12" x14ac:dyDescent="0.3">
      <c r="A5" t="s">
        <v>543</v>
      </c>
      <c r="B5" t="s">
        <v>544</v>
      </c>
      <c r="D5">
        <v>186413.511111111</v>
      </c>
      <c r="F5" t="s">
        <v>415</v>
      </c>
      <c r="J5" s="22" t="s">
        <v>203</v>
      </c>
    </row>
    <row r="6" spans="1:12" x14ac:dyDescent="0.3">
      <c r="A6" t="s">
        <v>545</v>
      </c>
      <c r="B6" t="s">
        <v>546</v>
      </c>
      <c r="D6">
        <v>186413.511111111</v>
      </c>
      <c r="F6" t="s">
        <v>415</v>
      </c>
      <c r="J6" s="22" t="s">
        <v>203</v>
      </c>
    </row>
    <row r="7" spans="1:12" x14ac:dyDescent="0.3">
      <c r="A7" t="s">
        <v>547</v>
      </c>
      <c r="B7" t="s">
        <v>548</v>
      </c>
      <c r="D7">
        <v>167772.16</v>
      </c>
      <c r="F7" t="s">
        <v>48</v>
      </c>
      <c r="J7" s="22" t="s">
        <v>203</v>
      </c>
    </row>
    <row r="8" spans="1:12" x14ac:dyDescent="0.3">
      <c r="A8" t="s">
        <v>549</v>
      </c>
      <c r="B8" t="s">
        <v>550</v>
      </c>
      <c r="D8">
        <v>167772.16</v>
      </c>
      <c r="F8" t="s">
        <v>48</v>
      </c>
      <c r="J8" s="22" t="s">
        <v>203</v>
      </c>
    </row>
    <row r="9" spans="1:12" x14ac:dyDescent="0.3">
      <c r="A9" t="s">
        <v>551</v>
      </c>
      <c r="B9" t="s">
        <v>552</v>
      </c>
      <c r="D9">
        <v>25811.101538461498</v>
      </c>
      <c r="F9" t="s">
        <v>18</v>
      </c>
      <c r="J9" s="22" t="s">
        <v>203</v>
      </c>
    </row>
    <row r="10" spans="1:12" x14ac:dyDescent="0.3">
      <c r="A10" t="s">
        <v>553</v>
      </c>
      <c r="B10" t="s">
        <v>554</v>
      </c>
      <c r="D10">
        <v>479349.02857142902</v>
      </c>
      <c r="F10" t="s">
        <v>18</v>
      </c>
      <c r="J10" s="22" t="s">
        <v>203</v>
      </c>
    </row>
    <row r="11" spans="1:12" x14ac:dyDescent="0.3">
      <c r="A11" t="s">
        <v>555</v>
      </c>
      <c r="B11" t="s">
        <v>556</v>
      </c>
      <c r="D11">
        <v>838860.80000000005</v>
      </c>
      <c r="F11" t="s">
        <v>557</v>
      </c>
      <c r="J11" s="22" t="s">
        <v>203</v>
      </c>
    </row>
    <row r="12" spans="1:12" x14ac:dyDescent="0.3">
      <c r="A12" t="s">
        <v>558</v>
      </c>
      <c r="B12" t="s">
        <v>559</v>
      </c>
      <c r="D12">
        <v>838860.80000000005</v>
      </c>
      <c r="F12" t="s">
        <v>557</v>
      </c>
      <c r="J12" s="22" t="s">
        <v>203</v>
      </c>
    </row>
    <row r="13" spans="1:12" x14ac:dyDescent="0.3">
      <c r="A13" t="s">
        <v>560</v>
      </c>
      <c r="B13" t="s">
        <v>561</v>
      </c>
      <c r="D13">
        <v>2097.152</v>
      </c>
      <c r="F13" t="s">
        <v>415</v>
      </c>
      <c r="J13" s="22" t="s">
        <v>203</v>
      </c>
    </row>
    <row r="14" spans="1:12" x14ac:dyDescent="0.3">
      <c r="A14" t="s">
        <v>562</v>
      </c>
      <c r="B14" t="s">
        <v>563</v>
      </c>
      <c r="D14">
        <v>16777216</v>
      </c>
      <c r="F14" t="s">
        <v>48</v>
      </c>
      <c r="J14" s="22" t="s">
        <v>203</v>
      </c>
    </row>
    <row r="15" spans="1:12" x14ac:dyDescent="0.3">
      <c r="A15" t="s">
        <v>564</v>
      </c>
      <c r="B15" t="s">
        <v>565</v>
      </c>
      <c r="J15" s="22" t="s">
        <v>203</v>
      </c>
    </row>
    <row r="16" spans="1:12" x14ac:dyDescent="0.3">
      <c r="A16" t="s">
        <v>566</v>
      </c>
      <c r="B16" t="s">
        <v>567</v>
      </c>
      <c r="F16" t="s">
        <v>18</v>
      </c>
      <c r="J16" s="22" t="s">
        <v>203</v>
      </c>
    </row>
    <row r="17" spans="1:10" x14ac:dyDescent="0.3">
      <c r="A17" t="s">
        <v>568</v>
      </c>
      <c r="B17" t="s">
        <v>569</v>
      </c>
      <c r="F17" t="s">
        <v>557</v>
      </c>
      <c r="J17" s="22" t="s">
        <v>203</v>
      </c>
    </row>
    <row r="18" spans="1:10" x14ac:dyDescent="0.3">
      <c r="A18" t="s">
        <v>570</v>
      </c>
      <c r="B18" t="s">
        <v>571</v>
      </c>
      <c r="J18" s="22" t="s">
        <v>203</v>
      </c>
    </row>
    <row r="19" spans="1:10" x14ac:dyDescent="0.3">
      <c r="A19" t="s">
        <v>572</v>
      </c>
      <c r="B19" t="s">
        <v>573</v>
      </c>
      <c r="F19" t="s">
        <v>18</v>
      </c>
      <c r="J19" s="22" t="s">
        <v>203</v>
      </c>
    </row>
    <row r="20" spans="1:10" x14ac:dyDescent="0.3">
      <c r="A20" t="s">
        <v>574</v>
      </c>
      <c r="B20" t="s">
        <v>575</v>
      </c>
      <c r="F20" t="s">
        <v>557</v>
      </c>
      <c r="J20" s="22" t="s">
        <v>203</v>
      </c>
    </row>
    <row r="21" spans="1:10" x14ac:dyDescent="0.3">
      <c r="A21" t="s">
        <v>576</v>
      </c>
      <c r="B21" t="s">
        <v>577</v>
      </c>
      <c r="D21">
        <v>31068.918518518502</v>
      </c>
      <c r="F21" t="s">
        <v>22</v>
      </c>
      <c r="J21" s="22" t="s">
        <v>203</v>
      </c>
    </row>
    <row r="22" spans="1:10" x14ac:dyDescent="0.3">
      <c r="A22" t="s">
        <v>578</v>
      </c>
      <c r="B22" t="s">
        <v>579</v>
      </c>
      <c r="D22">
        <v>83886.080000000002</v>
      </c>
      <c r="F22" t="s">
        <v>18</v>
      </c>
      <c r="J22" s="22" t="s">
        <v>203</v>
      </c>
    </row>
  </sheetData>
  <mergeCells count="1">
    <mergeCell ref="A1:L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zoomScale="75" zoomScaleNormal="75" workbookViewId="0">
      <selection activeCell="A2" sqref="A2"/>
    </sheetView>
  </sheetViews>
  <sheetFormatPr defaultRowHeight="14.4" x14ac:dyDescent="0.3"/>
  <cols>
    <col min="1" max="1" width="32.88671875" customWidth="1"/>
    <col min="2" max="1025" width="8.554687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7" t="s">
        <v>24</v>
      </c>
      <c r="B2" t="s">
        <v>25</v>
      </c>
      <c r="F2" t="s">
        <v>26</v>
      </c>
      <c r="J2" s="7" t="s">
        <v>15</v>
      </c>
    </row>
    <row r="3" spans="1:12" x14ac:dyDescent="0.3">
      <c r="A3" s="7" t="s">
        <v>27</v>
      </c>
      <c r="B3" t="s">
        <v>28</v>
      </c>
      <c r="F3" t="s">
        <v>26</v>
      </c>
      <c r="J3" s="7" t="s">
        <v>15</v>
      </c>
    </row>
    <row r="4" spans="1:12" x14ac:dyDescent="0.3">
      <c r="A4" s="7" t="s">
        <v>29</v>
      </c>
      <c r="B4" t="s">
        <v>30</v>
      </c>
      <c r="F4" t="s">
        <v>31</v>
      </c>
      <c r="J4" s="7" t="s">
        <v>15</v>
      </c>
    </row>
    <row r="5" spans="1:12" x14ac:dyDescent="0.3">
      <c r="A5" s="7" t="s">
        <v>32</v>
      </c>
      <c r="B5" t="s">
        <v>33</v>
      </c>
      <c r="F5" t="s">
        <v>31</v>
      </c>
      <c r="J5" s="7" t="s">
        <v>15</v>
      </c>
    </row>
    <row r="6" spans="1:12" x14ac:dyDescent="0.3">
      <c r="A6" t="s">
        <v>42</v>
      </c>
      <c r="B6" t="s">
        <v>43</v>
      </c>
      <c r="J6" t="s">
        <v>23</v>
      </c>
    </row>
    <row r="7" spans="1:12" x14ac:dyDescent="0.3">
      <c r="A7" t="s">
        <v>44</v>
      </c>
      <c r="B7" t="s">
        <v>45</v>
      </c>
      <c r="J7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zoomScale="75" zoomScaleNormal="75" workbookViewId="0"/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9" width="8.5546875" customWidth="1"/>
    <col min="10" max="10" width="9.109375" customWidth="1"/>
    <col min="11" max="1025" width="8.554687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7" t="s">
        <v>46</v>
      </c>
      <c r="B2" s="7" t="s">
        <v>47</v>
      </c>
      <c r="D2">
        <v>1</v>
      </c>
      <c r="F2" t="s">
        <v>48</v>
      </c>
      <c r="J2" s="7" t="s">
        <v>19</v>
      </c>
    </row>
    <row r="3" spans="1:12" x14ac:dyDescent="0.3">
      <c r="A3" s="7" t="s">
        <v>12</v>
      </c>
      <c r="B3" s="7" t="s">
        <v>13</v>
      </c>
      <c r="D3">
        <f>32767/8000</f>
        <v>4.0958750000000004</v>
      </c>
      <c r="F3" t="s">
        <v>14</v>
      </c>
      <c r="J3" s="7" t="s">
        <v>15</v>
      </c>
    </row>
    <row r="4" spans="1:12" x14ac:dyDescent="0.3">
      <c r="A4" s="7" t="s">
        <v>16</v>
      </c>
      <c r="B4" s="7" t="s">
        <v>17</v>
      </c>
      <c r="D4">
        <f>127/650</f>
        <v>0.19538461538461538</v>
      </c>
      <c r="F4" t="s">
        <v>18</v>
      </c>
      <c r="J4" s="7" t="s">
        <v>19</v>
      </c>
    </row>
    <row r="5" spans="1:12" x14ac:dyDescent="0.3">
      <c r="A5" s="7" t="s">
        <v>20</v>
      </c>
      <c r="B5" s="7" t="s">
        <v>21</v>
      </c>
      <c r="D5">
        <f>255/1620</f>
        <v>0.15740740740740741</v>
      </c>
      <c r="F5" t="s">
        <v>22</v>
      </c>
      <c r="J5" s="7" t="s">
        <v>23</v>
      </c>
    </row>
    <row r="6" spans="1:12" x14ac:dyDescent="0.3">
      <c r="A6" s="7" t="s">
        <v>49</v>
      </c>
      <c r="B6" s="7" t="s">
        <v>50</v>
      </c>
      <c r="E6">
        <v>40</v>
      </c>
      <c r="F6" t="s">
        <v>51</v>
      </c>
      <c r="J6" s="7" t="s">
        <v>23</v>
      </c>
    </row>
    <row r="7" spans="1:12" x14ac:dyDescent="0.3">
      <c r="A7" s="7" t="s">
        <v>52</v>
      </c>
      <c r="B7" s="7" t="s">
        <v>53</v>
      </c>
      <c r="E7">
        <v>40</v>
      </c>
      <c r="F7" t="s">
        <v>51</v>
      </c>
      <c r="J7" s="7" t="s">
        <v>23</v>
      </c>
    </row>
    <row r="8" spans="1:12" x14ac:dyDescent="0.3">
      <c r="A8" s="7" t="s">
        <v>54</v>
      </c>
      <c r="B8" t="s">
        <v>55</v>
      </c>
      <c r="D8">
        <v>10</v>
      </c>
      <c r="F8" t="s">
        <v>22</v>
      </c>
      <c r="J8" s="7" t="s">
        <v>56</v>
      </c>
    </row>
    <row r="9" spans="1:12" x14ac:dyDescent="0.3">
      <c r="A9" s="7" t="s">
        <v>57</v>
      </c>
      <c r="B9" t="s">
        <v>58</v>
      </c>
      <c r="D9">
        <v>1000</v>
      </c>
      <c r="F9" t="s">
        <v>22</v>
      </c>
      <c r="J9" s="7" t="s">
        <v>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zoomScale="75" zoomScaleNormal="75" workbookViewId="0">
      <selection activeCell="B1" sqref="B1"/>
    </sheetView>
  </sheetViews>
  <sheetFormatPr defaultRowHeight="14.4" x14ac:dyDescent="0.3"/>
  <cols>
    <col min="1" max="1" width="27.88671875" customWidth="1"/>
    <col min="2" max="3" width="8.5546875" customWidth="1"/>
    <col min="4" max="4" width="5" customWidth="1"/>
    <col min="5" max="9" width="8.5546875" customWidth="1"/>
    <col min="10" max="10" width="11.88671875" customWidth="1"/>
    <col min="11" max="1025" width="8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34</v>
      </c>
      <c r="B2" t="s">
        <v>35</v>
      </c>
      <c r="J2" t="s">
        <v>15</v>
      </c>
    </row>
    <row r="3" spans="1:12" x14ac:dyDescent="0.3">
      <c r="A3" t="s">
        <v>36</v>
      </c>
      <c r="B3" t="s">
        <v>37</v>
      </c>
      <c r="J3" t="s">
        <v>15</v>
      </c>
    </row>
    <row r="4" spans="1:12" x14ac:dyDescent="0.3">
      <c r="A4" t="s">
        <v>38</v>
      </c>
      <c r="B4" t="s">
        <v>39</v>
      </c>
      <c r="J4" t="s">
        <v>15</v>
      </c>
    </row>
    <row r="5" spans="1:12" x14ac:dyDescent="0.3">
      <c r="A5" t="s">
        <v>40</v>
      </c>
      <c r="B5" t="s">
        <v>41</v>
      </c>
      <c r="J5" t="s">
        <v>15</v>
      </c>
    </row>
    <row r="6" spans="1:12" x14ac:dyDescent="0.3">
      <c r="A6" t="s">
        <v>59</v>
      </c>
      <c r="B6" t="s">
        <v>60</v>
      </c>
      <c r="D6">
        <v>1000</v>
      </c>
      <c r="J6" t="s">
        <v>56</v>
      </c>
    </row>
    <row r="7" spans="1:12" x14ac:dyDescent="0.3">
      <c r="A7" t="s">
        <v>61</v>
      </c>
      <c r="B7" t="s">
        <v>62</v>
      </c>
      <c r="D7">
        <v>1000</v>
      </c>
      <c r="J7" t="s">
        <v>56</v>
      </c>
    </row>
    <row r="8" spans="1:12" x14ac:dyDescent="0.3">
      <c r="A8" t="s">
        <v>63</v>
      </c>
      <c r="B8" t="s">
        <v>64</v>
      </c>
      <c r="D8">
        <v>1000</v>
      </c>
      <c r="J8" t="s">
        <v>56</v>
      </c>
    </row>
    <row r="9" spans="1:12" x14ac:dyDescent="0.3">
      <c r="A9" t="s">
        <v>65</v>
      </c>
      <c r="B9" t="s">
        <v>66</v>
      </c>
      <c r="D9">
        <v>1000</v>
      </c>
      <c r="J9" t="s">
        <v>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zoomScale="75" zoomScaleNormal="75" workbookViewId="0">
      <selection activeCell="H20" sqref="H20"/>
    </sheetView>
  </sheetViews>
  <sheetFormatPr defaultRowHeight="14.4" x14ac:dyDescent="0.3"/>
  <cols>
    <col min="1" max="1" width="32.5546875" customWidth="1"/>
    <col min="2" max="2" width="9.33203125" customWidth="1"/>
    <col min="3" max="3" width="10.109375" customWidth="1"/>
    <col min="4" max="4" width="5.44140625" customWidth="1"/>
    <col min="5" max="5" width="6.44140625" customWidth="1"/>
    <col min="6" max="6" width="4.44140625" customWidth="1"/>
    <col min="7" max="7" width="5.6640625" customWidth="1"/>
    <col min="8" max="8" width="10.5546875" customWidth="1"/>
    <col min="9" max="9" width="8.5546875" customWidth="1"/>
    <col min="10" max="10" width="12" customWidth="1"/>
    <col min="11" max="11" width="5.6640625" customWidth="1"/>
    <col min="12" max="12" width="9.33203125" customWidth="1"/>
    <col min="13" max="1025" width="8.554687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t="s">
        <v>67</v>
      </c>
      <c r="B2" t="s">
        <v>68</v>
      </c>
      <c r="J2" t="s">
        <v>56</v>
      </c>
    </row>
    <row r="3" spans="1:12" x14ac:dyDescent="0.3">
      <c r="A3" t="s">
        <v>69</v>
      </c>
      <c r="B3" t="s">
        <v>70</v>
      </c>
      <c r="J3" t="s">
        <v>23</v>
      </c>
    </row>
    <row r="4" spans="1:12" x14ac:dyDescent="0.3">
      <c r="A4" t="s">
        <v>71</v>
      </c>
      <c r="B4" t="s">
        <v>72</v>
      </c>
      <c r="J4" t="s">
        <v>15</v>
      </c>
      <c r="K4" t="s">
        <v>73</v>
      </c>
    </row>
    <row r="5" spans="1:12" x14ac:dyDescent="0.3">
      <c r="A5" t="s">
        <v>74</v>
      </c>
      <c r="B5" t="s">
        <v>75</v>
      </c>
      <c r="J5" t="s">
        <v>23</v>
      </c>
    </row>
    <row r="6" spans="1:12" x14ac:dyDescent="0.3">
      <c r="A6" t="s">
        <v>76</v>
      </c>
      <c r="B6" t="s">
        <v>77</v>
      </c>
      <c r="J6" t="s">
        <v>23</v>
      </c>
    </row>
    <row r="7" spans="1:12" x14ac:dyDescent="0.3">
      <c r="A7" t="s">
        <v>78</v>
      </c>
      <c r="B7" t="s">
        <v>79</v>
      </c>
      <c r="J7" t="s">
        <v>23</v>
      </c>
    </row>
    <row r="8" spans="1:12" x14ac:dyDescent="0.3">
      <c r="A8" t="s">
        <v>80</v>
      </c>
      <c r="B8" t="s">
        <v>81</v>
      </c>
      <c r="J8" t="s">
        <v>23</v>
      </c>
    </row>
    <row r="9" spans="1:12" x14ac:dyDescent="0.3">
      <c r="A9" t="s">
        <v>82</v>
      </c>
      <c r="B9" t="s">
        <v>83</v>
      </c>
      <c r="J9" t="s">
        <v>56</v>
      </c>
    </row>
    <row r="10" spans="1:12" x14ac:dyDescent="0.3">
      <c r="A10" t="s">
        <v>84</v>
      </c>
      <c r="B10" t="s">
        <v>85</v>
      </c>
      <c r="J10" t="s">
        <v>56</v>
      </c>
    </row>
    <row r="11" spans="1:12" x14ac:dyDescent="0.3">
      <c r="A11" t="s">
        <v>86</v>
      </c>
      <c r="B11" t="s">
        <v>87</v>
      </c>
      <c r="J11" t="s">
        <v>15</v>
      </c>
      <c r="K11" t="s">
        <v>73</v>
      </c>
    </row>
    <row r="12" spans="1:12" x14ac:dyDescent="0.3">
      <c r="A12" t="s">
        <v>88</v>
      </c>
      <c r="B12" t="s">
        <v>89</v>
      </c>
      <c r="J12" t="s">
        <v>23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zoomScale="75" zoomScaleNormal="75" workbookViewId="0">
      <selection activeCell="F8" sqref="F8"/>
    </sheetView>
  </sheetViews>
  <sheetFormatPr defaultRowHeight="14.4" x14ac:dyDescent="0.3"/>
  <cols>
    <col min="1" max="1" width="30.5546875" customWidth="1"/>
    <col min="2" max="2" width="9.109375" customWidth="1"/>
    <col min="3" max="3" width="10.109375" customWidth="1"/>
    <col min="4" max="4" width="5.44140625" customWidth="1"/>
    <col min="5" max="5" width="6.44140625" customWidth="1"/>
    <col min="6" max="6" width="4.44140625" customWidth="1"/>
    <col min="7" max="7" width="5.6640625" customWidth="1"/>
    <col min="8" max="8" width="10.5546875" customWidth="1"/>
    <col min="9" max="9" width="8.5546875" customWidth="1"/>
    <col min="10" max="10" width="12" customWidth="1"/>
    <col min="11" max="11" width="5.6640625" customWidth="1"/>
    <col min="12" max="12" width="9.33203125" customWidth="1"/>
    <col min="13" max="1025" width="8.554687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t="s">
        <v>90</v>
      </c>
      <c r="B2" t="s">
        <v>91</v>
      </c>
      <c r="D2">
        <v>1000</v>
      </c>
      <c r="F2" t="s">
        <v>22</v>
      </c>
      <c r="J2" t="s">
        <v>56</v>
      </c>
    </row>
    <row r="3" spans="1:12" x14ac:dyDescent="0.3">
      <c r="A3" t="s">
        <v>92</v>
      </c>
      <c r="B3" t="s">
        <v>93</v>
      </c>
      <c r="D3">
        <v>1000</v>
      </c>
      <c r="F3" t="s">
        <v>22</v>
      </c>
      <c r="J3" t="s">
        <v>56</v>
      </c>
    </row>
    <row r="4" spans="1:12" x14ac:dyDescent="0.3">
      <c r="A4" t="s">
        <v>94</v>
      </c>
      <c r="B4" t="s">
        <v>95</v>
      </c>
      <c r="D4">
        <v>1000</v>
      </c>
      <c r="F4" t="s">
        <v>22</v>
      </c>
      <c r="J4" t="s">
        <v>56</v>
      </c>
    </row>
    <row r="5" spans="1:12" x14ac:dyDescent="0.3">
      <c r="A5" t="s">
        <v>57</v>
      </c>
      <c r="B5" t="s">
        <v>58</v>
      </c>
      <c r="D5">
        <v>1000</v>
      </c>
      <c r="F5" t="s">
        <v>22</v>
      </c>
      <c r="J5" t="s">
        <v>56</v>
      </c>
    </row>
    <row r="6" spans="1:12" x14ac:dyDescent="0.3">
      <c r="A6" t="s">
        <v>96</v>
      </c>
      <c r="B6" t="s">
        <v>97</v>
      </c>
      <c r="D6">
        <v>1000</v>
      </c>
      <c r="F6" t="s">
        <v>22</v>
      </c>
      <c r="J6" t="s">
        <v>56</v>
      </c>
    </row>
    <row r="7" spans="1:12" x14ac:dyDescent="0.3">
      <c r="A7" t="s">
        <v>98</v>
      </c>
      <c r="B7" t="s">
        <v>99</v>
      </c>
      <c r="D7">
        <v>1000</v>
      </c>
      <c r="F7" t="s">
        <v>22</v>
      </c>
      <c r="J7" t="s">
        <v>56</v>
      </c>
    </row>
    <row r="8" spans="1:12" x14ac:dyDescent="0.3">
      <c r="A8" t="s">
        <v>100</v>
      </c>
      <c r="B8" t="s">
        <v>101</v>
      </c>
      <c r="F8" t="s">
        <v>102</v>
      </c>
      <c r="J8" t="s">
        <v>56</v>
      </c>
    </row>
    <row r="9" spans="1:12" x14ac:dyDescent="0.3">
      <c r="A9" t="s">
        <v>103</v>
      </c>
      <c r="B9" t="s">
        <v>104</v>
      </c>
      <c r="J9" t="s">
        <v>23</v>
      </c>
    </row>
    <row r="10" spans="1:12" x14ac:dyDescent="0.3">
      <c r="A10" t="s">
        <v>105</v>
      </c>
      <c r="B10" t="s">
        <v>106</v>
      </c>
      <c r="J10" t="s">
        <v>23</v>
      </c>
    </row>
    <row r="11" spans="1:12" x14ac:dyDescent="0.3">
      <c r="A11" t="s">
        <v>107</v>
      </c>
      <c r="B11" t="s">
        <v>108</v>
      </c>
      <c r="J11" t="s">
        <v>23</v>
      </c>
    </row>
    <row r="12" spans="1:12" x14ac:dyDescent="0.3">
      <c r="A12" t="s">
        <v>109</v>
      </c>
      <c r="B12" t="s">
        <v>110</v>
      </c>
      <c r="J12" t="s">
        <v>23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"/>
  <sheetViews>
    <sheetView zoomScale="75" zoomScaleNormal="75" workbookViewId="0"/>
  </sheetViews>
  <sheetFormatPr defaultRowHeight="14.4" x14ac:dyDescent="0.3"/>
  <cols>
    <col min="1" max="1" width="35.6640625" customWidth="1"/>
    <col min="2" max="2" width="9.33203125" customWidth="1"/>
    <col min="3" max="3" width="10.109375" customWidth="1"/>
    <col min="4" max="4" width="5.44140625" customWidth="1"/>
    <col min="5" max="5" width="6.44140625" customWidth="1"/>
    <col min="6" max="6" width="4.44140625" customWidth="1"/>
    <col min="7" max="7" width="5.6640625" customWidth="1"/>
    <col min="8" max="8" width="10.5546875" customWidth="1"/>
    <col min="9" max="9" width="8.5546875" customWidth="1"/>
    <col min="10" max="10" width="12" customWidth="1"/>
    <col min="11" max="11" width="5.6640625" customWidth="1"/>
    <col min="12" max="12" width="9.33203125" customWidth="1"/>
    <col min="13" max="1025" width="8.5546875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t="s">
        <v>111</v>
      </c>
      <c r="B2" t="s">
        <v>112</v>
      </c>
      <c r="D2">
        <f>100/255</f>
        <v>0.39215686274509803</v>
      </c>
      <c r="F2" t="s">
        <v>48</v>
      </c>
      <c r="J2" t="s">
        <v>56</v>
      </c>
    </row>
    <row r="3" spans="1:12" x14ac:dyDescent="0.3">
      <c r="A3" t="s">
        <v>113</v>
      </c>
      <c r="B3" t="s">
        <v>114</v>
      </c>
      <c r="D3">
        <f>100/255</f>
        <v>0.39215686274509803</v>
      </c>
      <c r="F3" t="s">
        <v>48</v>
      </c>
      <c r="J3" t="s">
        <v>56</v>
      </c>
    </row>
    <row r="4" spans="1:12" x14ac:dyDescent="0.3">
      <c r="A4" t="s">
        <v>115</v>
      </c>
      <c r="B4" t="s">
        <v>116</v>
      </c>
      <c r="F4" t="s">
        <v>117</v>
      </c>
      <c r="J4" t="s">
        <v>23</v>
      </c>
    </row>
    <row r="5" spans="1:12" x14ac:dyDescent="0.3">
      <c r="A5" t="s">
        <v>118</v>
      </c>
      <c r="B5" t="s">
        <v>119</v>
      </c>
      <c r="F5" t="s">
        <v>117</v>
      </c>
      <c r="J5" t="s">
        <v>23</v>
      </c>
    </row>
    <row r="6" spans="1:12" x14ac:dyDescent="0.3">
      <c r="A6" t="s">
        <v>120</v>
      </c>
      <c r="B6" t="s">
        <v>121</v>
      </c>
      <c r="F6" t="s">
        <v>117</v>
      </c>
      <c r="J6" t="s">
        <v>23</v>
      </c>
    </row>
    <row r="7" spans="1:12" x14ac:dyDescent="0.3">
      <c r="A7" t="s">
        <v>122</v>
      </c>
      <c r="B7" t="s">
        <v>123</v>
      </c>
      <c r="F7" t="s">
        <v>117</v>
      </c>
      <c r="J7" t="s">
        <v>23</v>
      </c>
    </row>
    <row r="8" spans="1:12" x14ac:dyDescent="0.3">
      <c r="A8" t="s">
        <v>124</v>
      </c>
      <c r="B8" t="s">
        <v>125</v>
      </c>
      <c r="F8" t="s">
        <v>117</v>
      </c>
      <c r="J8" t="s">
        <v>23</v>
      </c>
    </row>
    <row r="9" spans="1:12" x14ac:dyDescent="0.3">
      <c r="A9" t="s">
        <v>126</v>
      </c>
      <c r="B9" t="s">
        <v>127</v>
      </c>
      <c r="F9" t="s">
        <v>102</v>
      </c>
      <c r="J9" t="s">
        <v>56</v>
      </c>
    </row>
    <row r="10" spans="1:12" x14ac:dyDescent="0.3">
      <c r="A10" t="s">
        <v>128</v>
      </c>
      <c r="B10" t="s">
        <v>129</v>
      </c>
      <c r="F10" t="s">
        <v>102</v>
      </c>
      <c r="J10" t="s">
        <v>56</v>
      </c>
    </row>
    <row r="11" spans="1:12" x14ac:dyDescent="0.3">
      <c r="A11" t="s">
        <v>130</v>
      </c>
      <c r="B11" t="s">
        <v>131</v>
      </c>
      <c r="F11" t="s">
        <v>102</v>
      </c>
      <c r="J11" t="s">
        <v>56</v>
      </c>
    </row>
    <row r="12" spans="1:12" x14ac:dyDescent="0.3">
      <c r="A12" t="s">
        <v>132</v>
      </c>
      <c r="B12" t="s">
        <v>133</v>
      </c>
      <c r="F12" t="s">
        <v>102</v>
      </c>
      <c r="J12" t="s">
        <v>56</v>
      </c>
    </row>
    <row r="13" spans="1:12" x14ac:dyDescent="0.3">
      <c r="A13" t="s">
        <v>134</v>
      </c>
      <c r="B13" t="s">
        <v>135</v>
      </c>
      <c r="F13" t="s">
        <v>102</v>
      </c>
      <c r="J13" t="s">
        <v>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1"/>
  <sheetViews>
    <sheetView tabSelected="1" zoomScale="75" zoomScaleNormal="75" workbookViewId="0">
      <selection activeCell="A3" sqref="A3:J21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5" t="s">
        <v>136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4" t="s">
        <v>137</v>
      </c>
      <c r="B2" s="4"/>
      <c r="C2" s="4"/>
      <c r="D2" s="4"/>
      <c r="E2" s="5" t="s">
        <v>138</v>
      </c>
      <c r="F2" s="5"/>
      <c r="G2" s="5"/>
      <c r="H2" s="5"/>
      <c r="I2" s="5"/>
      <c r="J2" s="5"/>
    </row>
    <row r="3" spans="1:10" x14ac:dyDescent="0.3">
      <c r="A3" t="s">
        <v>67</v>
      </c>
      <c r="B3" t="s">
        <v>68</v>
      </c>
      <c r="J3" t="s">
        <v>56</v>
      </c>
    </row>
    <row r="4" spans="1:10" x14ac:dyDescent="0.3">
      <c r="A4" t="s">
        <v>69</v>
      </c>
      <c r="B4" t="s">
        <v>70</v>
      </c>
      <c r="J4" t="s">
        <v>23</v>
      </c>
    </row>
    <row r="5" spans="1:10" x14ac:dyDescent="0.3">
      <c r="A5" t="s">
        <v>71</v>
      </c>
      <c r="B5" t="s">
        <v>72</v>
      </c>
      <c r="J5" t="s">
        <v>73</v>
      </c>
    </row>
    <row r="6" spans="1:10" x14ac:dyDescent="0.3">
      <c r="A6" t="s">
        <v>74</v>
      </c>
      <c r="B6" t="s">
        <v>75</v>
      </c>
      <c r="J6" t="s">
        <v>23</v>
      </c>
    </row>
    <row r="7" spans="1:10" x14ac:dyDescent="0.3">
      <c r="A7" t="s">
        <v>76</v>
      </c>
      <c r="B7" t="s">
        <v>77</v>
      </c>
      <c r="J7" t="s">
        <v>23</v>
      </c>
    </row>
    <row r="8" spans="1:10" x14ac:dyDescent="0.3">
      <c r="A8" t="s">
        <v>78</v>
      </c>
      <c r="B8" t="s">
        <v>79</v>
      </c>
      <c r="J8" t="s">
        <v>23</v>
      </c>
    </row>
    <row r="9" spans="1:10" x14ac:dyDescent="0.3">
      <c r="A9" t="s">
        <v>80</v>
      </c>
      <c r="B9" t="s">
        <v>81</v>
      </c>
      <c r="J9" t="s">
        <v>23</v>
      </c>
    </row>
    <row r="10" spans="1:10" x14ac:dyDescent="0.3">
      <c r="A10" t="s">
        <v>82</v>
      </c>
      <c r="B10" t="s">
        <v>83</v>
      </c>
      <c r="J10" t="s">
        <v>56</v>
      </c>
    </row>
    <row r="11" spans="1:10" x14ac:dyDescent="0.3">
      <c r="A11" t="s">
        <v>84</v>
      </c>
      <c r="B11" t="s">
        <v>85</v>
      </c>
      <c r="J11" t="s">
        <v>56</v>
      </c>
    </row>
    <row r="12" spans="1:10" x14ac:dyDescent="0.3">
      <c r="A12" t="s">
        <v>86</v>
      </c>
      <c r="B12" t="s">
        <v>87</v>
      </c>
      <c r="J12" t="s">
        <v>73</v>
      </c>
    </row>
    <row r="13" spans="1:10" x14ac:dyDescent="0.3">
      <c r="A13" t="s">
        <v>88</v>
      </c>
      <c r="B13" t="s">
        <v>89</v>
      </c>
      <c r="J13" t="s">
        <v>23</v>
      </c>
    </row>
    <row r="14" spans="1:10" x14ac:dyDescent="0.3">
      <c r="A14" t="s">
        <v>139</v>
      </c>
      <c r="B14" t="s">
        <v>140</v>
      </c>
      <c r="J14" t="s">
        <v>23</v>
      </c>
    </row>
    <row r="15" spans="1:10" x14ac:dyDescent="0.3">
      <c r="A15" t="s">
        <v>141</v>
      </c>
      <c r="B15" t="s">
        <v>142</v>
      </c>
      <c r="J15" t="s">
        <v>23</v>
      </c>
    </row>
    <row r="16" spans="1:10" x14ac:dyDescent="0.3">
      <c r="A16" t="s">
        <v>143</v>
      </c>
      <c r="B16" t="s">
        <v>144</v>
      </c>
      <c r="J16" t="s">
        <v>56</v>
      </c>
    </row>
    <row r="17" spans="1:10" x14ac:dyDescent="0.3">
      <c r="A17" t="s">
        <v>145</v>
      </c>
      <c r="B17" t="s">
        <v>146</v>
      </c>
      <c r="J17" t="s">
        <v>56</v>
      </c>
    </row>
    <row r="18" spans="1:10" x14ac:dyDescent="0.3">
      <c r="A18" t="s">
        <v>147</v>
      </c>
      <c r="B18" t="s">
        <v>148</v>
      </c>
      <c r="J18" t="s">
        <v>56</v>
      </c>
    </row>
    <row r="19" spans="1:10" x14ac:dyDescent="0.3">
      <c r="A19" t="s">
        <v>149</v>
      </c>
      <c r="B19" t="s">
        <v>150</v>
      </c>
      <c r="J19" t="s">
        <v>56</v>
      </c>
    </row>
    <row r="20" spans="1:10" x14ac:dyDescent="0.3">
      <c r="A20" t="s">
        <v>151</v>
      </c>
      <c r="B20" t="s">
        <v>152</v>
      </c>
      <c r="J20" t="s">
        <v>56</v>
      </c>
    </row>
    <row r="21" spans="1:10" x14ac:dyDescent="0.3">
      <c r="A21" t="s">
        <v>153</v>
      </c>
      <c r="B21" t="s">
        <v>154</v>
      </c>
      <c r="J21" t="s">
        <v>56</v>
      </c>
    </row>
    <row r="22" spans="1:10" x14ac:dyDescent="0.3">
      <c r="A22" t="s">
        <v>155</v>
      </c>
      <c r="B22" t="s">
        <v>156</v>
      </c>
      <c r="J22" t="s">
        <v>23</v>
      </c>
    </row>
    <row r="23" spans="1:10" x14ac:dyDescent="0.3">
      <c r="A23" t="s">
        <v>157</v>
      </c>
      <c r="B23" t="s">
        <v>158</v>
      </c>
      <c r="J23" t="s">
        <v>23</v>
      </c>
    </row>
    <row r="24" spans="1:10" x14ac:dyDescent="0.3">
      <c r="A24" t="s">
        <v>111</v>
      </c>
      <c r="B24" t="s">
        <v>112</v>
      </c>
      <c r="J24" t="s">
        <v>56</v>
      </c>
    </row>
    <row r="25" spans="1:10" x14ac:dyDescent="0.3">
      <c r="A25" t="s">
        <v>113</v>
      </c>
      <c r="B25" t="s">
        <v>114</v>
      </c>
      <c r="J25" t="s">
        <v>56</v>
      </c>
    </row>
    <row r="26" spans="1:10" x14ac:dyDescent="0.3">
      <c r="A26" t="s">
        <v>115</v>
      </c>
      <c r="B26" t="s">
        <v>116</v>
      </c>
      <c r="J26" t="s">
        <v>23</v>
      </c>
    </row>
    <row r="27" spans="1:10" x14ac:dyDescent="0.3">
      <c r="A27" t="s">
        <v>118</v>
      </c>
      <c r="B27" t="s">
        <v>119</v>
      </c>
      <c r="J27" t="s">
        <v>23</v>
      </c>
    </row>
    <row r="28" spans="1:10" x14ac:dyDescent="0.3">
      <c r="A28" t="s">
        <v>120</v>
      </c>
      <c r="B28" t="s">
        <v>121</v>
      </c>
      <c r="J28" t="s">
        <v>23</v>
      </c>
    </row>
    <row r="29" spans="1:10" x14ac:dyDescent="0.3">
      <c r="A29" t="s">
        <v>122</v>
      </c>
      <c r="B29" t="s">
        <v>123</v>
      </c>
      <c r="J29" t="s">
        <v>23</v>
      </c>
    </row>
    <row r="30" spans="1:10" x14ac:dyDescent="0.3">
      <c r="A30" t="s">
        <v>124</v>
      </c>
      <c r="B30" t="s">
        <v>125</v>
      </c>
      <c r="J30" t="s">
        <v>23</v>
      </c>
    </row>
    <row r="31" spans="1:10" x14ac:dyDescent="0.3">
      <c r="A31" t="s">
        <v>126</v>
      </c>
      <c r="B31" t="s">
        <v>127</v>
      </c>
      <c r="J31" t="s">
        <v>56</v>
      </c>
    </row>
    <row r="32" spans="1:10" x14ac:dyDescent="0.3">
      <c r="A32" t="s">
        <v>128</v>
      </c>
      <c r="B32" t="s">
        <v>129</v>
      </c>
      <c r="J32" t="s">
        <v>56</v>
      </c>
    </row>
    <row r="33" spans="1:10" x14ac:dyDescent="0.3">
      <c r="A33" t="s">
        <v>130</v>
      </c>
      <c r="B33" t="s">
        <v>131</v>
      </c>
      <c r="J33" t="s">
        <v>56</v>
      </c>
    </row>
    <row r="34" spans="1:10" x14ac:dyDescent="0.3">
      <c r="A34" t="s">
        <v>132</v>
      </c>
      <c r="B34" t="s">
        <v>133</v>
      </c>
      <c r="J34" t="s">
        <v>56</v>
      </c>
    </row>
    <row r="35" spans="1:10" x14ac:dyDescent="0.3">
      <c r="A35" t="s">
        <v>134</v>
      </c>
      <c r="B35" t="s">
        <v>135</v>
      </c>
      <c r="J35" t="s">
        <v>56</v>
      </c>
    </row>
    <row r="36" spans="1:10" x14ac:dyDescent="0.3">
      <c r="A36" t="s">
        <v>159</v>
      </c>
      <c r="B36" t="s">
        <v>160</v>
      </c>
      <c r="J36" t="s">
        <v>23</v>
      </c>
    </row>
    <row r="37" spans="1:10" x14ac:dyDescent="0.3">
      <c r="A37" t="s">
        <v>161</v>
      </c>
      <c r="B37" t="s">
        <v>162</v>
      </c>
      <c r="J37" t="s">
        <v>23</v>
      </c>
    </row>
    <row r="38" spans="1:10" x14ac:dyDescent="0.3">
      <c r="A38" t="s">
        <v>163</v>
      </c>
      <c r="B38" t="s">
        <v>164</v>
      </c>
      <c r="J38" t="s">
        <v>23</v>
      </c>
    </row>
    <row r="39" spans="1:10" x14ac:dyDescent="0.3">
      <c r="A39" t="s">
        <v>165</v>
      </c>
      <c r="B39" t="s">
        <v>166</v>
      </c>
      <c r="J39" t="s">
        <v>56</v>
      </c>
    </row>
    <row r="40" spans="1:10" x14ac:dyDescent="0.3">
      <c r="A40" t="s">
        <v>167</v>
      </c>
      <c r="B40" t="s">
        <v>168</v>
      </c>
      <c r="J40" t="s">
        <v>56</v>
      </c>
    </row>
    <row r="41" spans="1:10" x14ac:dyDescent="0.3">
      <c r="A41" t="s">
        <v>169</v>
      </c>
      <c r="B41" t="s">
        <v>170</v>
      </c>
      <c r="J41" t="s">
        <v>56</v>
      </c>
    </row>
    <row r="42" spans="1:10" x14ac:dyDescent="0.3">
      <c r="A42" t="s">
        <v>171</v>
      </c>
      <c r="B42" t="s">
        <v>172</v>
      </c>
      <c r="J42" t="s">
        <v>56</v>
      </c>
    </row>
    <row r="43" spans="1:10" x14ac:dyDescent="0.3">
      <c r="A43" t="s">
        <v>173</v>
      </c>
      <c r="B43" t="s">
        <v>174</v>
      </c>
      <c r="J43" t="s">
        <v>23</v>
      </c>
    </row>
    <row r="44" spans="1:10" x14ac:dyDescent="0.3">
      <c r="A44" t="s">
        <v>175</v>
      </c>
      <c r="B44" t="s">
        <v>176</v>
      </c>
      <c r="J44" t="s">
        <v>56</v>
      </c>
    </row>
    <row r="45" spans="1:10" x14ac:dyDescent="0.3">
      <c r="A45" t="s">
        <v>177</v>
      </c>
      <c r="B45" t="s">
        <v>178</v>
      </c>
      <c r="J45" t="s">
        <v>56</v>
      </c>
    </row>
    <row r="46" spans="1:10" x14ac:dyDescent="0.3">
      <c r="A46" t="s">
        <v>179</v>
      </c>
      <c r="B46" t="s">
        <v>180</v>
      </c>
      <c r="J46" t="s">
        <v>56</v>
      </c>
    </row>
    <row r="47" spans="1:10" x14ac:dyDescent="0.3">
      <c r="A47" t="s">
        <v>181</v>
      </c>
      <c r="B47" t="s">
        <v>182</v>
      </c>
      <c r="J47" t="s">
        <v>56</v>
      </c>
    </row>
    <row r="48" spans="1:10" x14ac:dyDescent="0.3">
      <c r="A48" t="s">
        <v>183</v>
      </c>
      <c r="B48" t="s">
        <v>184</v>
      </c>
      <c r="J48" t="s">
        <v>56</v>
      </c>
    </row>
    <row r="49" spans="1:10" x14ac:dyDescent="0.3">
      <c r="A49" t="s">
        <v>185</v>
      </c>
      <c r="B49" t="s">
        <v>186</v>
      </c>
      <c r="J49" t="s">
        <v>56</v>
      </c>
    </row>
    <row r="50" spans="1:10" x14ac:dyDescent="0.3">
      <c r="A50" t="s">
        <v>187</v>
      </c>
      <c r="B50" t="s">
        <v>188</v>
      </c>
      <c r="J50" t="s">
        <v>56</v>
      </c>
    </row>
    <row r="51" spans="1:10" x14ac:dyDescent="0.3">
      <c r="A51" t="s">
        <v>189</v>
      </c>
      <c r="B51" t="s">
        <v>190</v>
      </c>
      <c r="J51" t="s">
        <v>56</v>
      </c>
    </row>
    <row r="52" spans="1:10" x14ac:dyDescent="0.3">
      <c r="A52" t="s">
        <v>191</v>
      </c>
      <c r="B52" t="s">
        <v>192</v>
      </c>
      <c r="J52" t="s">
        <v>56</v>
      </c>
    </row>
    <row r="53" spans="1:10" x14ac:dyDescent="0.3">
      <c r="A53" t="s">
        <v>193</v>
      </c>
      <c r="B53" t="s">
        <v>194</v>
      </c>
      <c r="J53" t="s">
        <v>56</v>
      </c>
    </row>
    <row r="54" spans="1:10" x14ac:dyDescent="0.3">
      <c r="A54" t="s">
        <v>195</v>
      </c>
      <c r="B54" t="s">
        <v>196</v>
      </c>
      <c r="J54" t="s">
        <v>56</v>
      </c>
    </row>
    <row r="55" spans="1:10" x14ac:dyDescent="0.3">
      <c r="A55" t="s">
        <v>197</v>
      </c>
      <c r="B55" t="s">
        <v>198</v>
      </c>
      <c r="J55" t="s">
        <v>56</v>
      </c>
    </row>
    <row r="56" spans="1:10" x14ac:dyDescent="0.3">
      <c r="A56" t="s">
        <v>199</v>
      </c>
      <c r="B56" t="s">
        <v>200</v>
      </c>
      <c r="J56" t="s">
        <v>23</v>
      </c>
    </row>
    <row r="57" spans="1:10" x14ac:dyDescent="0.3">
      <c r="A57" t="s">
        <v>201</v>
      </c>
      <c r="B57" t="s">
        <v>202</v>
      </c>
      <c r="J57" t="s">
        <v>203</v>
      </c>
    </row>
    <row r="58" spans="1:10" x14ac:dyDescent="0.3">
      <c r="A58" t="s">
        <v>204</v>
      </c>
      <c r="B58" t="s">
        <v>205</v>
      </c>
      <c r="J58" t="s">
        <v>56</v>
      </c>
    </row>
    <row r="59" spans="1:10" x14ac:dyDescent="0.3">
      <c r="A59" t="s">
        <v>206</v>
      </c>
      <c r="B59" t="s">
        <v>207</v>
      </c>
      <c r="J59" t="s">
        <v>56</v>
      </c>
    </row>
    <row r="60" spans="1:10" x14ac:dyDescent="0.3">
      <c r="A60" t="s">
        <v>208</v>
      </c>
      <c r="B60" t="s">
        <v>209</v>
      </c>
      <c r="J60" t="s">
        <v>56</v>
      </c>
    </row>
    <row r="61" spans="1:10" x14ac:dyDescent="0.3">
      <c r="A61" t="s">
        <v>210</v>
      </c>
      <c r="B61" t="s">
        <v>211</v>
      </c>
      <c r="J61" t="s">
        <v>56</v>
      </c>
    </row>
    <row r="62" spans="1:10" x14ac:dyDescent="0.3">
      <c r="A62" t="s">
        <v>212</v>
      </c>
      <c r="B62" t="s">
        <v>213</v>
      </c>
      <c r="J62" t="s">
        <v>203</v>
      </c>
    </row>
    <row r="63" spans="1:10" x14ac:dyDescent="0.3">
      <c r="A63" t="s">
        <v>214</v>
      </c>
      <c r="B63" t="s">
        <v>215</v>
      </c>
      <c r="J63" t="s">
        <v>203</v>
      </c>
    </row>
    <row r="64" spans="1:10" x14ac:dyDescent="0.3">
      <c r="A64" t="s">
        <v>216</v>
      </c>
      <c r="B64" t="s">
        <v>217</v>
      </c>
      <c r="J64" t="s">
        <v>23</v>
      </c>
    </row>
    <row r="65" spans="1:10" x14ac:dyDescent="0.3">
      <c r="A65" t="s">
        <v>218</v>
      </c>
      <c r="B65" t="s">
        <v>219</v>
      </c>
      <c r="J65" t="s">
        <v>23</v>
      </c>
    </row>
    <row r="66" spans="1:10" x14ac:dyDescent="0.3">
      <c r="A66" t="s">
        <v>220</v>
      </c>
      <c r="B66" t="s">
        <v>221</v>
      </c>
      <c r="J66" t="s">
        <v>23</v>
      </c>
    </row>
    <row r="67" spans="1:10" x14ac:dyDescent="0.3">
      <c r="A67" t="s">
        <v>222</v>
      </c>
      <c r="B67" t="s">
        <v>223</v>
      </c>
      <c r="J67" t="s">
        <v>23</v>
      </c>
    </row>
    <row r="68" spans="1:10" x14ac:dyDescent="0.3">
      <c r="A68" t="s">
        <v>224</v>
      </c>
      <c r="B68" t="s">
        <v>225</v>
      </c>
      <c r="J68" t="s">
        <v>23</v>
      </c>
    </row>
    <row r="69" spans="1:10" x14ac:dyDescent="0.3">
      <c r="A69" t="s">
        <v>226</v>
      </c>
      <c r="B69" t="s">
        <v>227</v>
      </c>
      <c r="J69" t="s">
        <v>56</v>
      </c>
    </row>
    <row r="70" spans="1:10" x14ac:dyDescent="0.3">
      <c r="A70" t="s">
        <v>228</v>
      </c>
      <c r="B70" t="s">
        <v>229</v>
      </c>
      <c r="J70" t="s">
        <v>23</v>
      </c>
    </row>
    <row r="71" spans="1:10" x14ac:dyDescent="0.3">
      <c r="A71" t="s">
        <v>230</v>
      </c>
      <c r="B71" t="s">
        <v>231</v>
      </c>
      <c r="J71" t="s">
        <v>23</v>
      </c>
    </row>
    <row r="72" spans="1:10" x14ac:dyDescent="0.3">
      <c r="A72" t="s">
        <v>232</v>
      </c>
      <c r="B72" t="s">
        <v>233</v>
      </c>
      <c r="J72" t="s">
        <v>56</v>
      </c>
    </row>
    <row r="73" spans="1:10" x14ac:dyDescent="0.3">
      <c r="A73" t="s">
        <v>234</v>
      </c>
      <c r="B73" t="s">
        <v>235</v>
      </c>
      <c r="J73" t="s">
        <v>56</v>
      </c>
    </row>
    <row r="74" spans="1:10" x14ac:dyDescent="0.3">
      <c r="A74" t="s">
        <v>236</v>
      </c>
      <c r="B74" t="s">
        <v>237</v>
      </c>
      <c r="J74" t="s">
        <v>23</v>
      </c>
    </row>
    <row r="75" spans="1:10" x14ac:dyDescent="0.3">
      <c r="A75" t="s">
        <v>238</v>
      </c>
      <c r="B75" t="s">
        <v>239</v>
      </c>
      <c r="J75" t="s">
        <v>56</v>
      </c>
    </row>
    <row r="76" spans="1:10" x14ac:dyDescent="0.3">
      <c r="A76" t="s">
        <v>240</v>
      </c>
      <c r="B76" t="s">
        <v>241</v>
      </c>
      <c r="J76" t="s">
        <v>56</v>
      </c>
    </row>
    <row r="77" spans="1:10" x14ac:dyDescent="0.3">
      <c r="A77" t="s">
        <v>242</v>
      </c>
      <c r="B77" t="s">
        <v>243</v>
      </c>
      <c r="J77" t="s">
        <v>23</v>
      </c>
    </row>
    <row r="78" spans="1:10" x14ac:dyDescent="0.3">
      <c r="A78" t="s">
        <v>244</v>
      </c>
      <c r="B78" t="s">
        <v>245</v>
      </c>
      <c r="J78" t="s">
        <v>23</v>
      </c>
    </row>
    <row r="79" spans="1:10" x14ac:dyDescent="0.3">
      <c r="A79" t="s">
        <v>246</v>
      </c>
      <c r="B79" t="s">
        <v>247</v>
      </c>
      <c r="J79" t="s">
        <v>56</v>
      </c>
    </row>
    <row r="80" spans="1:10" x14ac:dyDescent="0.3">
      <c r="A80" t="s">
        <v>16</v>
      </c>
      <c r="B80" t="s">
        <v>17</v>
      </c>
      <c r="J80" t="s">
        <v>19</v>
      </c>
    </row>
    <row r="81" spans="1:10" x14ac:dyDescent="0.3">
      <c r="A81" t="s">
        <v>248</v>
      </c>
      <c r="B81" t="s">
        <v>249</v>
      </c>
      <c r="J81" t="s">
        <v>203</v>
      </c>
    </row>
    <row r="82" spans="1:10" x14ac:dyDescent="0.3">
      <c r="A82" t="s">
        <v>250</v>
      </c>
      <c r="B82" t="s">
        <v>251</v>
      </c>
      <c r="J82" t="s">
        <v>56</v>
      </c>
    </row>
    <row r="83" spans="1:10" x14ac:dyDescent="0.3">
      <c r="A83" t="s">
        <v>252</v>
      </c>
      <c r="B83" t="s">
        <v>253</v>
      </c>
      <c r="J83" t="s">
        <v>23</v>
      </c>
    </row>
    <row r="84" spans="1:10" x14ac:dyDescent="0.3">
      <c r="A84" t="s">
        <v>254</v>
      </c>
      <c r="B84" t="s">
        <v>255</v>
      </c>
      <c r="J84" t="s">
        <v>23</v>
      </c>
    </row>
    <row r="85" spans="1:10" x14ac:dyDescent="0.3">
      <c r="A85" t="s">
        <v>52</v>
      </c>
      <c r="B85" t="s">
        <v>256</v>
      </c>
      <c r="J85" t="s">
        <v>23</v>
      </c>
    </row>
    <row r="86" spans="1:10" x14ac:dyDescent="0.3">
      <c r="A86" t="s">
        <v>257</v>
      </c>
      <c r="B86" t="s">
        <v>258</v>
      </c>
      <c r="J86" t="s">
        <v>203</v>
      </c>
    </row>
    <row r="87" spans="1:10" x14ac:dyDescent="0.3">
      <c r="A87" t="s">
        <v>259</v>
      </c>
      <c r="B87" t="s">
        <v>260</v>
      </c>
      <c r="J87" t="s">
        <v>15</v>
      </c>
    </row>
    <row r="88" spans="1:10" x14ac:dyDescent="0.3">
      <c r="A88" t="s">
        <v>12</v>
      </c>
      <c r="B88" t="s">
        <v>13</v>
      </c>
      <c r="J88" t="s">
        <v>15</v>
      </c>
    </row>
    <row r="89" spans="1:10" x14ac:dyDescent="0.3">
      <c r="A89" t="s">
        <v>49</v>
      </c>
      <c r="B89" t="s">
        <v>50</v>
      </c>
      <c r="J89" t="s">
        <v>23</v>
      </c>
    </row>
    <row r="90" spans="1:10" x14ac:dyDescent="0.3">
      <c r="A90" t="s">
        <v>54</v>
      </c>
      <c r="B90" t="s">
        <v>55</v>
      </c>
      <c r="J90" t="s">
        <v>56</v>
      </c>
    </row>
    <row r="91" spans="1:10" x14ac:dyDescent="0.3">
      <c r="A91" t="s">
        <v>261</v>
      </c>
      <c r="B91" t="s">
        <v>262</v>
      </c>
      <c r="J91" t="s">
        <v>23</v>
      </c>
    </row>
    <row r="92" spans="1:10" x14ac:dyDescent="0.3">
      <c r="A92" t="s">
        <v>263</v>
      </c>
      <c r="B92" t="s">
        <v>264</v>
      </c>
      <c r="J92" t="s">
        <v>23</v>
      </c>
    </row>
    <row r="93" spans="1:10" x14ac:dyDescent="0.3">
      <c r="A93" t="s">
        <v>265</v>
      </c>
      <c r="B93" t="s">
        <v>266</v>
      </c>
      <c r="J93" t="s">
        <v>15</v>
      </c>
    </row>
    <row r="94" spans="1:10" x14ac:dyDescent="0.3">
      <c r="A94" t="s">
        <v>267</v>
      </c>
      <c r="B94" t="s">
        <v>268</v>
      </c>
      <c r="J94" t="s">
        <v>23</v>
      </c>
    </row>
    <row r="95" spans="1:10" x14ac:dyDescent="0.3">
      <c r="A95" t="s">
        <v>269</v>
      </c>
      <c r="B95" t="s">
        <v>270</v>
      </c>
      <c r="J95" t="s">
        <v>23</v>
      </c>
    </row>
    <row r="96" spans="1:10" x14ac:dyDescent="0.3">
      <c r="A96" t="s">
        <v>271</v>
      </c>
      <c r="B96" t="s">
        <v>272</v>
      </c>
      <c r="J96" t="s">
        <v>19</v>
      </c>
    </row>
    <row r="97" spans="1:10" x14ac:dyDescent="0.3">
      <c r="A97" t="s">
        <v>273</v>
      </c>
      <c r="B97" t="s">
        <v>274</v>
      </c>
      <c r="J97" t="s">
        <v>56</v>
      </c>
    </row>
    <row r="98" spans="1:10" x14ac:dyDescent="0.3">
      <c r="A98" t="s">
        <v>275</v>
      </c>
      <c r="B98" t="s">
        <v>276</v>
      </c>
      <c r="J98" t="s">
        <v>56</v>
      </c>
    </row>
    <row r="99" spans="1:10" x14ac:dyDescent="0.3">
      <c r="A99" t="s">
        <v>277</v>
      </c>
      <c r="B99" t="s">
        <v>278</v>
      </c>
      <c r="J99" t="s">
        <v>203</v>
      </c>
    </row>
    <row r="100" spans="1:10" x14ac:dyDescent="0.3">
      <c r="A100" t="s">
        <v>46</v>
      </c>
      <c r="B100" t="s">
        <v>47</v>
      </c>
      <c r="J100" t="s">
        <v>19</v>
      </c>
    </row>
    <row r="101" spans="1:10" x14ac:dyDescent="0.3">
      <c r="A101" t="s">
        <v>279</v>
      </c>
      <c r="B101" t="s">
        <v>280</v>
      </c>
      <c r="J101" t="s">
        <v>23</v>
      </c>
    </row>
    <row r="102" spans="1:10" x14ac:dyDescent="0.3">
      <c r="A102" t="s">
        <v>20</v>
      </c>
      <c r="B102" t="s">
        <v>21</v>
      </c>
      <c r="J102" t="s">
        <v>23</v>
      </c>
    </row>
    <row r="103" spans="1:10" x14ac:dyDescent="0.3">
      <c r="A103" t="s">
        <v>281</v>
      </c>
      <c r="B103" t="s">
        <v>282</v>
      </c>
      <c r="J103" t="s">
        <v>56</v>
      </c>
    </row>
    <row r="104" spans="1:10" x14ac:dyDescent="0.3">
      <c r="A104" t="s">
        <v>283</v>
      </c>
      <c r="B104" t="s">
        <v>284</v>
      </c>
      <c r="J104" t="s">
        <v>203</v>
      </c>
    </row>
    <row r="105" spans="1:10" x14ac:dyDescent="0.3">
      <c r="A105" t="s">
        <v>285</v>
      </c>
      <c r="B105" t="s">
        <v>286</v>
      </c>
      <c r="J105" t="s">
        <v>23</v>
      </c>
    </row>
    <row r="106" spans="1:10" x14ac:dyDescent="0.3">
      <c r="A106" t="s">
        <v>287</v>
      </c>
      <c r="B106" t="s">
        <v>288</v>
      </c>
      <c r="J106" t="s">
        <v>203</v>
      </c>
    </row>
    <row r="107" spans="1:10" x14ac:dyDescent="0.3">
      <c r="A107" t="s">
        <v>289</v>
      </c>
      <c r="B107" t="s">
        <v>290</v>
      </c>
      <c r="J107" t="s">
        <v>203</v>
      </c>
    </row>
    <row r="108" spans="1:10" x14ac:dyDescent="0.3">
      <c r="A108" t="s">
        <v>291</v>
      </c>
      <c r="B108" t="s">
        <v>292</v>
      </c>
      <c r="J108" t="s">
        <v>203</v>
      </c>
    </row>
    <row r="109" spans="1:10" x14ac:dyDescent="0.3">
      <c r="A109" t="s">
        <v>293</v>
      </c>
      <c r="B109" t="s">
        <v>294</v>
      </c>
      <c r="J109" t="s">
        <v>203</v>
      </c>
    </row>
    <row r="110" spans="1:10" x14ac:dyDescent="0.3">
      <c r="A110" t="s">
        <v>295</v>
      </c>
      <c r="B110" t="s">
        <v>296</v>
      </c>
      <c r="J110" t="s">
        <v>15</v>
      </c>
    </row>
    <row r="111" spans="1:10" x14ac:dyDescent="0.3">
      <c r="A111" t="s">
        <v>297</v>
      </c>
      <c r="B111" t="s">
        <v>298</v>
      </c>
      <c r="J111" t="s">
        <v>15</v>
      </c>
    </row>
    <row r="112" spans="1:10" x14ac:dyDescent="0.3">
      <c r="A112" t="s">
        <v>299</v>
      </c>
      <c r="B112" t="s">
        <v>300</v>
      </c>
      <c r="J112" t="s">
        <v>23</v>
      </c>
    </row>
    <row r="113" spans="1:10" x14ac:dyDescent="0.3">
      <c r="A113" t="s">
        <v>301</v>
      </c>
      <c r="B113" t="s">
        <v>302</v>
      </c>
      <c r="J113" t="s">
        <v>23</v>
      </c>
    </row>
    <row r="114" spans="1:10" x14ac:dyDescent="0.3">
      <c r="A114" t="s">
        <v>303</v>
      </c>
      <c r="B114" t="s">
        <v>304</v>
      </c>
      <c r="J114" t="s">
        <v>15</v>
      </c>
    </row>
    <row r="115" spans="1:10" x14ac:dyDescent="0.3">
      <c r="A115" t="s">
        <v>305</v>
      </c>
      <c r="B115" t="s">
        <v>306</v>
      </c>
      <c r="J115" t="s">
        <v>15</v>
      </c>
    </row>
    <row r="116" spans="1:10" x14ac:dyDescent="0.3">
      <c r="A116" t="s">
        <v>307</v>
      </c>
      <c r="B116" t="s">
        <v>308</v>
      </c>
      <c r="J116" t="s">
        <v>15</v>
      </c>
    </row>
    <row r="117" spans="1:10" x14ac:dyDescent="0.3">
      <c r="A117" t="s">
        <v>309</v>
      </c>
      <c r="B117" t="s">
        <v>310</v>
      </c>
      <c r="J117" t="s">
        <v>15</v>
      </c>
    </row>
    <row r="118" spans="1:10" x14ac:dyDescent="0.3">
      <c r="A118" t="s">
        <v>311</v>
      </c>
      <c r="B118" t="s">
        <v>312</v>
      </c>
      <c r="J118" t="s">
        <v>56</v>
      </c>
    </row>
    <row r="119" spans="1:10" x14ac:dyDescent="0.3">
      <c r="A119" t="s">
        <v>313</v>
      </c>
      <c r="B119" t="s">
        <v>314</v>
      </c>
      <c r="J119" t="s">
        <v>23</v>
      </c>
    </row>
    <row r="120" spans="1:10" x14ac:dyDescent="0.3">
      <c r="A120" t="s">
        <v>315</v>
      </c>
      <c r="B120" t="s">
        <v>316</v>
      </c>
      <c r="J120" t="s">
        <v>15</v>
      </c>
    </row>
    <row r="121" spans="1:10" x14ac:dyDescent="0.3">
      <c r="A121" t="s">
        <v>317</v>
      </c>
      <c r="B121" t="s">
        <v>318</v>
      </c>
      <c r="J121" t="s">
        <v>15</v>
      </c>
    </row>
    <row r="122" spans="1:10" x14ac:dyDescent="0.3">
      <c r="A122" t="s">
        <v>319</v>
      </c>
      <c r="B122" t="s">
        <v>320</v>
      </c>
      <c r="J122" t="s">
        <v>15</v>
      </c>
    </row>
    <row r="123" spans="1:10" x14ac:dyDescent="0.3">
      <c r="A123" t="s">
        <v>321</v>
      </c>
      <c r="B123" t="s">
        <v>322</v>
      </c>
      <c r="J123" t="s">
        <v>15</v>
      </c>
    </row>
    <row r="124" spans="1:10" x14ac:dyDescent="0.3">
      <c r="A124" t="s">
        <v>24</v>
      </c>
      <c r="B124" t="s">
        <v>25</v>
      </c>
      <c r="J124" t="s">
        <v>15</v>
      </c>
    </row>
    <row r="125" spans="1:10" x14ac:dyDescent="0.3">
      <c r="A125" t="s">
        <v>27</v>
      </c>
      <c r="B125" t="s">
        <v>28</v>
      </c>
      <c r="J125" t="s">
        <v>15</v>
      </c>
    </row>
    <row r="126" spans="1:10" x14ac:dyDescent="0.3">
      <c r="A126" t="s">
        <v>29</v>
      </c>
      <c r="B126" t="s">
        <v>323</v>
      </c>
      <c r="J126" t="s">
        <v>15</v>
      </c>
    </row>
    <row r="127" spans="1:10" x14ac:dyDescent="0.3">
      <c r="A127" t="s">
        <v>32</v>
      </c>
      <c r="B127" t="s">
        <v>324</v>
      </c>
      <c r="J127" t="s">
        <v>15</v>
      </c>
    </row>
    <row r="128" spans="1:10" x14ac:dyDescent="0.3">
      <c r="A128" t="s">
        <v>325</v>
      </c>
      <c r="B128" t="s">
        <v>326</v>
      </c>
      <c r="J128" t="s">
        <v>23</v>
      </c>
    </row>
    <row r="129" spans="1:10" x14ac:dyDescent="0.3">
      <c r="A129" t="s">
        <v>327</v>
      </c>
      <c r="B129" t="s">
        <v>328</v>
      </c>
      <c r="J129" t="s">
        <v>23</v>
      </c>
    </row>
    <row r="130" spans="1:10" x14ac:dyDescent="0.3">
      <c r="A130" t="s">
        <v>329</v>
      </c>
      <c r="B130" t="s">
        <v>330</v>
      </c>
      <c r="J130" t="s">
        <v>23</v>
      </c>
    </row>
    <row r="131" spans="1:10" x14ac:dyDescent="0.3">
      <c r="A131" t="s">
        <v>331</v>
      </c>
      <c r="B131" t="s">
        <v>332</v>
      </c>
      <c r="J131" t="s">
        <v>23</v>
      </c>
    </row>
    <row r="132" spans="1:10" x14ac:dyDescent="0.3">
      <c r="A132" t="s">
        <v>333</v>
      </c>
      <c r="B132" t="s">
        <v>334</v>
      </c>
      <c r="J132" t="s">
        <v>23</v>
      </c>
    </row>
    <row r="133" spans="1:10" x14ac:dyDescent="0.3">
      <c r="A133" t="s">
        <v>335</v>
      </c>
      <c r="B133" t="s">
        <v>336</v>
      </c>
      <c r="J133" t="s">
        <v>23</v>
      </c>
    </row>
    <row r="134" spans="1:10" x14ac:dyDescent="0.3">
      <c r="A134" t="s">
        <v>337</v>
      </c>
      <c r="B134" t="s">
        <v>338</v>
      </c>
      <c r="J134" t="s">
        <v>23</v>
      </c>
    </row>
    <row r="135" spans="1:10" x14ac:dyDescent="0.3">
      <c r="A135" t="s">
        <v>339</v>
      </c>
      <c r="B135" t="s">
        <v>340</v>
      </c>
      <c r="J135" t="s">
        <v>23</v>
      </c>
    </row>
    <row r="136" spans="1:10" x14ac:dyDescent="0.3">
      <c r="A136" t="s">
        <v>42</v>
      </c>
      <c r="B136" t="s">
        <v>43</v>
      </c>
      <c r="J136" t="s">
        <v>23</v>
      </c>
    </row>
    <row r="137" spans="1:10" x14ac:dyDescent="0.3">
      <c r="A137" t="s">
        <v>44</v>
      </c>
      <c r="B137" t="s">
        <v>45</v>
      </c>
      <c r="J137" t="s">
        <v>23</v>
      </c>
    </row>
    <row r="138" spans="1:10" x14ac:dyDescent="0.3">
      <c r="A138" t="s">
        <v>341</v>
      </c>
      <c r="B138" t="s">
        <v>342</v>
      </c>
      <c r="J138" t="s">
        <v>23</v>
      </c>
    </row>
    <row r="139" spans="1:10" x14ac:dyDescent="0.3">
      <c r="A139" t="s">
        <v>34</v>
      </c>
      <c r="B139" t="s">
        <v>35</v>
      </c>
      <c r="J139" t="s">
        <v>15</v>
      </c>
    </row>
    <row r="140" spans="1:10" x14ac:dyDescent="0.3">
      <c r="A140" t="s">
        <v>36</v>
      </c>
      <c r="B140" t="s">
        <v>37</v>
      </c>
      <c r="J140" t="s">
        <v>15</v>
      </c>
    </row>
    <row r="141" spans="1:10" x14ac:dyDescent="0.3">
      <c r="A141" t="s">
        <v>38</v>
      </c>
      <c r="B141" t="s">
        <v>39</v>
      </c>
      <c r="J141" t="s">
        <v>15</v>
      </c>
    </row>
    <row r="142" spans="1:10" x14ac:dyDescent="0.3">
      <c r="A142" t="s">
        <v>40</v>
      </c>
      <c r="B142" t="s">
        <v>41</v>
      </c>
      <c r="J142" t="s">
        <v>15</v>
      </c>
    </row>
    <row r="143" spans="1:10" x14ac:dyDescent="0.3">
      <c r="A143" t="s">
        <v>343</v>
      </c>
      <c r="B143" t="s">
        <v>344</v>
      </c>
      <c r="J143" t="s">
        <v>56</v>
      </c>
    </row>
    <row r="144" spans="1:10" x14ac:dyDescent="0.3">
      <c r="A144" t="s">
        <v>345</v>
      </c>
      <c r="B144" t="s">
        <v>346</v>
      </c>
      <c r="J144" t="s">
        <v>56</v>
      </c>
    </row>
    <row r="145" spans="1:10" x14ac:dyDescent="0.3">
      <c r="A145" t="s">
        <v>347</v>
      </c>
      <c r="B145" t="s">
        <v>348</v>
      </c>
      <c r="J145" t="s">
        <v>56</v>
      </c>
    </row>
    <row r="146" spans="1:10" x14ac:dyDescent="0.3">
      <c r="A146" t="s">
        <v>349</v>
      </c>
      <c r="B146" t="s">
        <v>350</v>
      </c>
      <c r="J146" t="s">
        <v>56</v>
      </c>
    </row>
    <row r="147" spans="1:10" x14ac:dyDescent="0.3">
      <c r="A147" t="s">
        <v>351</v>
      </c>
      <c r="B147" t="s">
        <v>352</v>
      </c>
      <c r="J147" t="s">
        <v>23</v>
      </c>
    </row>
    <row r="148" spans="1:10" x14ac:dyDescent="0.3">
      <c r="A148" t="s">
        <v>353</v>
      </c>
      <c r="B148" t="s">
        <v>354</v>
      </c>
      <c r="J148" t="s">
        <v>23</v>
      </c>
    </row>
    <row r="149" spans="1:10" x14ac:dyDescent="0.3">
      <c r="A149" t="s">
        <v>355</v>
      </c>
      <c r="B149" t="s">
        <v>356</v>
      </c>
      <c r="J149" t="s">
        <v>23</v>
      </c>
    </row>
    <row r="150" spans="1:10" x14ac:dyDescent="0.3">
      <c r="A150" t="s">
        <v>357</v>
      </c>
      <c r="B150" t="s">
        <v>358</v>
      </c>
      <c r="J150" t="s">
        <v>23</v>
      </c>
    </row>
    <row r="151" spans="1:10" x14ac:dyDescent="0.3">
      <c r="A151" t="s">
        <v>359</v>
      </c>
      <c r="B151" t="s">
        <v>360</v>
      </c>
      <c r="J151" t="s">
        <v>23</v>
      </c>
    </row>
    <row r="152" spans="1:10" x14ac:dyDescent="0.3">
      <c r="A152" t="s">
        <v>361</v>
      </c>
      <c r="B152" t="s">
        <v>362</v>
      </c>
      <c r="J152" t="s">
        <v>56</v>
      </c>
    </row>
    <row r="153" spans="1:10" x14ac:dyDescent="0.3">
      <c r="A153" t="s">
        <v>59</v>
      </c>
      <c r="B153" t="s">
        <v>60</v>
      </c>
      <c r="J153" t="s">
        <v>56</v>
      </c>
    </row>
    <row r="154" spans="1:10" x14ac:dyDescent="0.3">
      <c r="A154" t="s">
        <v>61</v>
      </c>
      <c r="B154" t="s">
        <v>62</v>
      </c>
      <c r="J154" t="s">
        <v>56</v>
      </c>
    </row>
    <row r="155" spans="1:10" x14ac:dyDescent="0.3">
      <c r="A155" t="s">
        <v>63</v>
      </c>
      <c r="B155" t="s">
        <v>64</v>
      </c>
      <c r="J155" t="s">
        <v>56</v>
      </c>
    </row>
    <row r="156" spans="1:10" x14ac:dyDescent="0.3">
      <c r="A156" t="s">
        <v>65</v>
      </c>
      <c r="B156" t="s">
        <v>66</v>
      </c>
      <c r="J156" t="s">
        <v>56</v>
      </c>
    </row>
    <row r="157" spans="1:10" x14ac:dyDescent="0.3">
      <c r="A157" t="s">
        <v>363</v>
      </c>
      <c r="B157" t="s">
        <v>364</v>
      </c>
      <c r="J157" t="s">
        <v>56</v>
      </c>
    </row>
    <row r="158" spans="1:10" x14ac:dyDescent="0.3">
      <c r="A158" t="s">
        <v>365</v>
      </c>
      <c r="B158" t="s">
        <v>366</v>
      </c>
      <c r="J158" t="s">
        <v>56</v>
      </c>
    </row>
    <row r="159" spans="1:10" x14ac:dyDescent="0.3">
      <c r="A159" t="s">
        <v>367</v>
      </c>
      <c r="B159" t="s">
        <v>368</v>
      </c>
      <c r="J159" t="s">
        <v>23</v>
      </c>
    </row>
    <row r="160" spans="1:10" x14ac:dyDescent="0.3">
      <c r="A160" t="s">
        <v>369</v>
      </c>
      <c r="B160" t="s">
        <v>370</v>
      </c>
      <c r="J160" t="s">
        <v>203</v>
      </c>
    </row>
    <row r="161" spans="1:10" x14ac:dyDescent="0.3">
      <c r="A161" t="s">
        <v>90</v>
      </c>
      <c r="B161" t="s">
        <v>91</v>
      </c>
      <c r="J161" t="s">
        <v>56</v>
      </c>
    </row>
    <row r="162" spans="1:10" x14ac:dyDescent="0.3">
      <c r="A162" t="s">
        <v>92</v>
      </c>
      <c r="B162" t="s">
        <v>93</v>
      </c>
      <c r="J162" t="s">
        <v>56</v>
      </c>
    </row>
    <row r="163" spans="1:10" x14ac:dyDescent="0.3">
      <c r="A163" t="s">
        <v>94</v>
      </c>
      <c r="B163" t="s">
        <v>95</v>
      </c>
      <c r="J163" t="s">
        <v>56</v>
      </c>
    </row>
    <row r="164" spans="1:10" x14ac:dyDescent="0.3">
      <c r="A164" t="s">
        <v>57</v>
      </c>
      <c r="B164" t="s">
        <v>58</v>
      </c>
      <c r="J164" t="s">
        <v>56</v>
      </c>
    </row>
    <row r="165" spans="1:10" x14ac:dyDescent="0.3">
      <c r="A165" t="s">
        <v>96</v>
      </c>
      <c r="B165" t="s">
        <v>97</v>
      </c>
      <c r="J165" t="s">
        <v>56</v>
      </c>
    </row>
    <row r="166" spans="1:10" x14ac:dyDescent="0.3">
      <c r="A166" t="s">
        <v>98</v>
      </c>
      <c r="B166" t="s">
        <v>99</v>
      </c>
      <c r="J166" t="s">
        <v>56</v>
      </c>
    </row>
    <row r="167" spans="1:10" x14ac:dyDescent="0.3">
      <c r="A167" t="s">
        <v>100</v>
      </c>
      <c r="B167" t="s">
        <v>101</v>
      </c>
      <c r="J167" t="s">
        <v>56</v>
      </c>
    </row>
    <row r="168" spans="1:10" x14ac:dyDescent="0.3">
      <c r="A168" t="s">
        <v>103</v>
      </c>
      <c r="B168" t="s">
        <v>104</v>
      </c>
      <c r="J168" t="s">
        <v>23</v>
      </c>
    </row>
    <row r="169" spans="1:10" x14ac:dyDescent="0.3">
      <c r="A169" t="s">
        <v>105</v>
      </c>
      <c r="B169" t="s">
        <v>106</v>
      </c>
      <c r="J169" t="s">
        <v>23</v>
      </c>
    </row>
    <row r="170" spans="1:10" x14ac:dyDescent="0.3">
      <c r="A170" t="s">
        <v>107</v>
      </c>
      <c r="B170" t="s">
        <v>108</v>
      </c>
      <c r="J170" t="s">
        <v>23</v>
      </c>
    </row>
    <row r="171" spans="1:10" x14ac:dyDescent="0.3">
      <c r="A171" t="s">
        <v>109</v>
      </c>
      <c r="B171" t="s">
        <v>110</v>
      </c>
      <c r="J171" t="s">
        <v>23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5"/>
  <sheetViews>
    <sheetView zoomScale="75" zoomScaleNormal="75" workbookViewId="0">
      <selection activeCell="D5" sqref="D5"/>
    </sheetView>
  </sheetViews>
  <sheetFormatPr defaultRowHeight="14.4" x14ac:dyDescent="0.3"/>
  <cols>
    <col min="1" max="1" width="45.109375" style="8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3" t="s">
        <v>371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8" t="s">
        <v>372</v>
      </c>
      <c r="B2" t="s">
        <v>373</v>
      </c>
      <c r="F2" t="s">
        <v>374</v>
      </c>
      <c r="J2" t="s">
        <v>203</v>
      </c>
    </row>
    <row r="3" spans="1:12" x14ac:dyDescent="0.3">
      <c r="A3" s="8" t="s">
        <v>375</v>
      </c>
      <c r="B3" t="s">
        <v>376</v>
      </c>
      <c r="J3" t="s">
        <v>377</v>
      </c>
    </row>
    <row r="4" spans="1:12" x14ac:dyDescent="0.3">
      <c r="A4" s="8" t="s">
        <v>378</v>
      </c>
      <c r="B4" t="s">
        <v>379</v>
      </c>
      <c r="J4" t="s">
        <v>377</v>
      </c>
    </row>
    <row r="5" spans="1:12" x14ac:dyDescent="0.3">
      <c r="A5" s="8" t="s">
        <v>380</v>
      </c>
      <c r="B5" t="s">
        <v>381</v>
      </c>
      <c r="F5" t="s">
        <v>22</v>
      </c>
      <c r="J5" t="s">
        <v>73</v>
      </c>
    </row>
    <row r="6" spans="1:12" x14ac:dyDescent="0.3">
      <c r="A6" s="8" t="s">
        <v>382</v>
      </c>
      <c r="B6" t="s">
        <v>383</v>
      </c>
      <c r="F6" t="s">
        <v>18</v>
      </c>
      <c r="J6" t="s">
        <v>73</v>
      </c>
    </row>
    <row r="7" spans="1:12" x14ac:dyDescent="0.3">
      <c r="A7" s="8" t="s">
        <v>384</v>
      </c>
      <c r="B7" t="s">
        <v>385</v>
      </c>
      <c r="F7" t="s">
        <v>18</v>
      </c>
      <c r="J7" t="s">
        <v>73</v>
      </c>
    </row>
    <row r="8" spans="1:12" x14ac:dyDescent="0.3">
      <c r="A8" s="8" t="s">
        <v>386</v>
      </c>
      <c r="B8" t="s">
        <v>387</v>
      </c>
      <c r="F8" t="s">
        <v>18</v>
      </c>
      <c r="J8" t="s">
        <v>73</v>
      </c>
    </row>
    <row r="9" spans="1:12" x14ac:dyDescent="0.3">
      <c r="A9" s="8" t="s">
        <v>388</v>
      </c>
      <c r="B9" t="s">
        <v>389</v>
      </c>
      <c r="F9" t="s">
        <v>18</v>
      </c>
      <c r="J9" t="s">
        <v>73</v>
      </c>
    </row>
    <row r="10" spans="1:12" x14ac:dyDescent="0.3">
      <c r="A10" s="8" t="s">
        <v>390</v>
      </c>
      <c r="B10" t="s">
        <v>391</v>
      </c>
      <c r="F10" t="s">
        <v>18</v>
      </c>
      <c r="J10" t="s">
        <v>73</v>
      </c>
    </row>
    <row r="11" spans="1:12" x14ac:dyDescent="0.3">
      <c r="A11" s="8" t="s">
        <v>392</v>
      </c>
      <c r="B11" t="s">
        <v>393</v>
      </c>
      <c r="F11" t="s">
        <v>18</v>
      </c>
      <c r="J11" t="s">
        <v>73</v>
      </c>
    </row>
    <row r="12" spans="1:12" x14ac:dyDescent="0.3">
      <c r="A12" s="8" t="s">
        <v>394</v>
      </c>
      <c r="B12" t="s">
        <v>395</v>
      </c>
      <c r="F12" t="s">
        <v>18</v>
      </c>
      <c r="J12" t="s">
        <v>73</v>
      </c>
    </row>
    <row r="13" spans="1:12" x14ac:dyDescent="0.3">
      <c r="A13" s="8" t="s">
        <v>396</v>
      </c>
      <c r="B13" t="s">
        <v>397</v>
      </c>
      <c r="F13" t="s">
        <v>18</v>
      </c>
      <c r="J13" t="s">
        <v>73</v>
      </c>
    </row>
    <row r="14" spans="1:12" x14ac:dyDescent="0.3">
      <c r="A14" s="8" t="s">
        <v>398</v>
      </c>
      <c r="B14" t="s">
        <v>399</v>
      </c>
      <c r="F14" t="s">
        <v>400</v>
      </c>
      <c r="J14" t="s">
        <v>73</v>
      </c>
    </row>
    <row r="15" spans="1:12" x14ac:dyDescent="0.3">
      <c r="A15" s="8" t="s">
        <v>401</v>
      </c>
      <c r="B15" t="s">
        <v>402</v>
      </c>
      <c r="F15" t="s">
        <v>400</v>
      </c>
      <c r="J15" t="s">
        <v>73</v>
      </c>
    </row>
    <row r="16" spans="1:12" x14ac:dyDescent="0.3">
      <c r="A16" s="8" t="s">
        <v>403</v>
      </c>
      <c r="B16" t="s">
        <v>404</v>
      </c>
      <c r="F16" t="s">
        <v>400</v>
      </c>
      <c r="J16" t="s">
        <v>73</v>
      </c>
    </row>
    <row r="17" spans="1:10" x14ac:dyDescent="0.3">
      <c r="A17" s="8" t="s">
        <v>405</v>
      </c>
      <c r="B17" t="s">
        <v>406</v>
      </c>
      <c r="F17" t="s">
        <v>400</v>
      </c>
      <c r="J17" t="s">
        <v>73</v>
      </c>
    </row>
    <row r="18" spans="1:10" x14ac:dyDescent="0.3">
      <c r="A18" s="8" t="s">
        <v>407</v>
      </c>
      <c r="B18" t="s">
        <v>408</v>
      </c>
      <c r="F18" t="s">
        <v>400</v>
      </c>
      <c r="J18" t="s">
        <v>73</v>
      </c>
    </row>
    <row r="19" spans="1:10" x14ac:dyDescent="0.3">
      <c r="A19" s="8" t="s">
        <v>409</v>
      </c>
      <c r="B19" t="s">
        <v>410</v>
      </c>
      <c r="F19" t="s">
        <v>400</v>
      </c>
      <c r="J19" t="s">
        <v>73</v>
      </c>
    </row>
    <row r="20" spans="1:10" x14ac:dyDescent="0.3">
      <c r="A20" s="8" t="s">
        <v>411</v>
      </c>
      <c r="B20" t="s">
        <v>412</v>
      </c>
      <c r="F20" t="s">
        <v>51</v>
      </c>
      <c r="J20" t="s">
        <v>73</v>
      </c>
    </row>
    <row r="21" spans="1:10" x14ac:dyDescent="0.3">
      <c r="A21" s="8" t="s">
        <v>413</v>
      </c>
      <c r="B21" t="s">
        <v>414</v>
      </c>
      <c r="F21" t="s">
        <v>415</v>
      </c>
      <c r="J21" t="s">
        <v>73</v>
      </c>
    </row>
    <row r="22" spans="1:10" x14ac:dyDescent="0.3">
      <c r="A22" s="8" t="s">
        <v>416</v>
      </c>
      <c r="B22" t="s">
        <v>417</v>
      </c>
      <c r="F22" t="s">
        <v>418</v>
      </c>
      <c r="J22" t="s">
        <v>73</v>
      </c>
    </row>
    <row r="23" spans="1:10" x14ac:dyDescent="0.3">
      <c r="A23" s="8" t="s">
        <v>419</v>
      </c>
      <c r="B23" t="s">
        <v>420</v>
      </c>
      <c r="F23" t="s">
        <v>421</v>
      </c>
      <c r="J23" t="s">
        <v>73</v>
      </c>
    </row>
    <row r="24" spans="1:10" x14ac:dyDescent="0.3">
      <c r="A24" s="8" t="s">
        <v>422</v>
      </c>
      <c r="B24" t="s">
        <v>423</v>
      </c>
      <c r="F24" t="s">
        <v>421</v>
      </c>
      <c r="J24" t="s">
        <v>73</v>
      </c>
    </row>
    <row r="25" spans="1:10" x14ac:dyDescent="0.3">
      <c r="A25" s="8" t="s">
        <v>424</v>
      </c>
      <c r="B25" t="s">
        <v>425</v>
      </c>
      <c r="J25" t="s">
        <v>426</v>
      </c>
    </row>
    <row r="26" spans="1:10" x14ac:dyDescent="0.3">
      <c r="A26" s="8" t="s">
        <v>427</v>
      </c>
      <c r="B26" t="s">
        <v>428</v>
      </c>
      <c r="J26" t="s">
        <v>203</v>
      </c>
    </row>
    <row r="27" spans="1:10" x14ac:dyDescent="0.3">
      <c r="A27" s="8" t="s">
        <v>429</v>
      </c>
      <c r="B27" t="s">
        <v>430</v>
      </c>
      <c r="J27" t="s">
        <v>203</v>
      </c>
    </row>
    <row r="28" spans="1:10" ht="13.8" customHeight="1" x14ac:dyDescent="0.3">
      <c r="A28" s="2" t="s">
        <v>431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8" t="s">
        <v>432</v>
      </c>
      <c r="B29" t="s">
        <v>433</v>
      </c>
    </row>
    <row r="30" spans="1:10" x14ac:dyDescent="0.3">
      <c r="A30" s="8" t="s">
        <v>434</v>
      </c>
      <c r="B30" t="s">
        <v>435</v>
      </c>
    </row>
    <row r="31" spans="1:10" x14ac:dyDescent="0.3">
      <c r="A31" s="8" t="s">
        <v>436</v>
      </c>
      <c r="B31" t="s">
        <v>437</v>
      </c>
    </row>
    <row r="32" spans="1:10" x14ac:dyDescent="0.3">
      <c r="A32" s="8" t="s">
        <v>438</v>
      </c>
      <c r="B32" t="s">
        <v>439</v>
      </c>
    </row>
    <row r="33" spans="1:10" x14ac:dyDescent="0.3">
      <c r="A33" s="8" t="s">
        <v>440</v>
      </c>
      <c r="B33" t="s">
        <v>441</v>
      </c>
    </row>
    <row r="34" spans="1:10" x14ac:dyDescent="0.3">
      <c r="A34" s="8" t="s">
        <v>442</v>
      </c>
      <c r="B34" t="s">
        <v>443</v>
      </c>
    </row>
    <row r="35" spans="1:10" x14ac:dyDescent="0.3">
      <c r="A35" s="8" t="s">
        <v>444</v>
      </c>
      <c r="B35" t="s">
        <v>414</v>
      </c>
    </row>
    <row r="36" spans="1:10" ht="13.8" customHeight="1" x14ac:dyDescent="0.3">
      <c r="A36" s="2" t="s">
        <v>445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9" t="s">
        <v>446</v>
      </c>
      <c r="B37" s="10"/>
      <c r="F37" s="11"/>
    </row>
    <row r="38" spans="1:10" ht="17.399999999999999" x14ac:dyDescent="0.3">
      <c r="A38" s="12" t="s">
        <v>447</v>
      </c>
      <c r="C38" s="13"/>
      <c r="E38" s="14"/>
      <c r="F38" s="12" t="s">
        <v>400</v>
      </c>
      <c r="J38" t="s">
        <v>73</v>
      </c>
    </row>
    <row r="39" spans="1:10" ht="28.8" x14ac:dyDescent="0.3">
      <c r="A39" s="12" t="s">
        <v>448</v>
      </c>
      <c r="C39" s="13"/>
      <c r="E39" s="14"/>
      <c r="F39" s="12" t="s">
        <v>400</v>
      </c>
      <c r="J39" t="s">
        <v>73</v>
      </c>
    </row>
    <row r="40" spans="1:10" ht="17.399999999999999" x14ac:dyDescent="0.3">
      <c r="A40" s="12" t="s">
        <v>449</v>
      </c>
      <c r="C40" s="15"/>
      <c r="E40" s="16"/>
      <c r="F40" s="12" t="s">
        <v>400</v>
      </c>
      <c r="J40" t="s">
        <v>73</v>
      </c>
    </row>
    <row r="41" spans="1:10" ht="17.399999999999999" x14ac:dyDescent="0.3">
      <c r="A41" s="12" t="s">
        <v>450</v>
      </c>
      <c r="C41" s="15"/>
      <c r="E41" s="16"/>
      <c r="F41" s="12" t="s">
        <v>400</v>
      </c>
      <c r="J41" t="s">
        <v>73</v>
      </c>
    </row>
    <row r="42" spans="1:10" x14ac:dyDescent="0.3">
      <c r="A42" s="9" t="s">
        <v>451</v>
      </c>
      <c r="F42" s="11"/>
    </row>
    <row r="43" spans="1:10" x14ac:dyDescent="0.3">
      <c r="A43" s="12" t="s">
        <v>452</v>
      </c>
      <c r="B43" t="s">
        <v>453</v>
      </c>
      <c r="F43" s="11"/>
      <c r="J43" s="7" t="s">
        <v>23</v>
      </c>
    </row>
    <row r="44" spans="1:10" ht="28.8" x14ac:dyDescent="0.3">
      <c r="A44" s="12" t="s">
        <v>454</v>
      </c>
      <c r="B44" t="s">
        <v>241</v>
      </c>
      <c r="F44" s="11"/>
      <c r="J44" t="s">
        <v>73</v>
      </c>
    </row>
    <row r="45" spans="1:10" ht="28.8" x14ac:dyDescent="0.3">
      <c r="A45" s="12" t="s">
        <v>455</v>
      </c>
      <c r="B45" t="s">
        <v>456</v>
      </c>
      <c r="F45" s="11"/>
      <c r="J45" t="s">
        <v>73</v>
      </c>
    </row>
    <row r="46" spans="1:10" ht="28.8" x14ac:dyDescent="0.3">
      <c r="A46" s="12" t="s">
        <v>457</v>
      </c>
      <c r="B46" t="s">
        <v>458</v>
      </c>
      <c r="F46" s="11"/>
      <c r="J46" t="s">
        <v>73</v>
      </c>
    </row>
    <row r="47" spans="1:10" ht="28.8" x14ac:dyDescent="0.3">
      <c r="A47" s="12" t="s">
        <v>459</v>
      </c>
      <c r="B47" t="s">
        <v>460</v>
      </c>
      <c r="F47" s="11"/>
      <c r="J47" t="s">
        <v>73</v>
      </c>
    </row>
    <row r="48" spans="1:10" ht="28.8" x14ac:dyDescent="0.3">
      <c r="A48" s="12" t="s">
        <v>461</v>
      </c>
      <c r="B48" t="s">
        <v>462</v>
      </c>
      <c r="F48" s="11"/>
      <c r="J48" t="s">
        <v>73</v>
      </c>
    </row>
    <row r="49" spans="1:10" ht="28.8" x14ac:dyDescent="0.3">
      <c r="A49" s="12" t="s">
        <v>463</v>
      </c>
      <c r="B49" t="s">
        <v>464</v>
      </c>
      <c r="F49" s="11"/>
      <c r="J49" t="s">
        <v>73</v>
      </c>
    </row>
    <row r="50" spans="1:10" ht="28.8" x14ac:dyDescent="0.3">
      <c r="A50" s="12" t="s">
        <v>465</v>
      </c>
      <c r="B50" t="s">
        <v>466</v>
      </c>
      <c r="F50" s="11"/>
      <c r="J50" t="s">
        <v>73</v>
      </c>
    </row>
    <row r="51" spans="1:10" ht="28.8" x14ac:dyDescent="0.3">
      <c r="A51" s="12" t="s">
        <v>467</v>
      </c>
      <c r="B51" t="s">
        <v>468</v>
      </c>
      <c r="F51" s="11"/>
      <c r="J51" t="s">
        <v>73</v>
      </c>
    </row>
    <row r="52" spans="1:10" ht="28.8" x14ac:dyDescent="0.3">
      <c r="A52" s="12" t="s">
        <v>469</v>
      </c>
      <c r="B52" t="s">
        <v>470</v>
      </c>
      <c r="F52" s="12" t="s">
        <v>18</v>
      </c>
      <c r="J52" t="s">
        <v>73</v>
      </c>
    </row>
    <row r="53" spans="1:10" ht="28.8" x14ac:dyDescent="0.3">
      <c r="A53" s="12" t="s">
        <v>471</v>
      </c>
      <c r="B53" t="s">
        <v>472</v>
      </c>
      <c r="F53" s="12" t="s">
        <v>18</v>
      </c>
      <c r="J53" t="s">
        <v>73</v>
      </c>
    </row>
    <row r="54" spans="1:10" x14ac:dyDescent="0.3">
      <c r="A54" s="12" t="s">
        <v>473</v>
      </c>
      <c r="B54" t="s">
        <v>474</v>
      </c>
      <c r="F54" s="12" t="s">
        <v>18</v>
      </c>
      <c r="J54" t="s">
        <v>73</v>
      </c>
    </row>
    <row r="55" spans="1:10" ht="28.8" x14ac:dyDescent="0.3">
      <c r="A55" s="12" t="s">
        <v>475</v>
      </c>
      <c r="B55" t="s">
        <v>476</v>
      </c>
      <c r="F55" s="12" t="s">
        <v>418</v>
      </c>
      <c r="J55" t="s">
        <v>73</v>
      </c>
    </row>
    <row r="56" spans="1:10" ht="28.8" x14ac:dyDescent="0.3">
      <c r="A56" s="12" t="s">
        <v>477</v>
      </c>
      <c r="B56" t="s">
        <v>478</v>
      </c>
      <c r="F56" s="12" t="s">
        <v>418</v>
      </c>
      <c r="J56" t="s">
        <v>73</v>
      </c>
    </row>
    <row r="57" spans="1:10" ht="43.2" x14ac:dyDescent="0.3">
      <c r="A57" s="12" t="s">
        <v>479</v>
      </c>
      <c r="B57" t="s">
        <v>480</v>
      </c>
      <c r="F57" s="12" t="s">
        <v>481</v>
      </c>
      <c r="J57" t="s">
        <v>73</v>
      </c>
    </row>
    <row r="58" spans="1:10" ht="28.8" x14ac:dyDescent="0.3">
      <c r="A58" s="12" t="s">
        <v>482</v>
      </c>
      <c r="B58" t="s">
        <v>483</v>
      </c>
      <c r="F58" s="11"/>
      <c r="J58" t="s">
        <v>73</v>
      </c>
    </row>
    <row r="59" spans="1:10" ht="28.8" x14ac:dyDescent="0.3">
      <c r="A59" s="12" t="s">
        <v>484</v>
      </c>
      <c r="B59" t="s">
        <v>485</v>
      </c>
      <c r="F59" s="11"/>
      <c r="J59" t="s">
        <v>73</v>
      </c>
    </row>
    <row r="60" spans="1:10" ht="28.8" x14ac:dyDescent="0.3">
      <c r="A60" s="12" t="s">
        <v>486</v>
      </c>
      <c r="B60" t="s">
        <v>487</v>
      </c>
      <c r="F60" s="12" t="s">
        <v>18</v>
      </c>
      <c r="J60" t="s">
        <v>73</v>
      </c>
    </row>
    <row r="61" spans="1:10" x14ac:dyDescent="0.3">
      <c r="A61" s="9" t="s">
        <v>488</v>
      </c>
      <c r="F61" s="11"/>
    </row>
    <row r="62" spans="1:10" x14ac:dyDescent="0.3">
      <c r="A62" s="12" t="s">
        <v>489</v>
      </c>
      <c r="B62" s="11" t="s">
        <v>490</v>
      </c>
      <c r="F62" s="12" t="s">
        <v>22</v>
      </c>
      <c r="J62" t="s">
        <v>73</v>
      </c>
    </row>
    <row r="63" spans="1:10" x14ac:dyDescent="0.3">
      <c r="A63" s="12" t="s">
        <v>491</v>
      </c>
      <c r="B63" s="11" t="s">
        <v>213</v>
      </c>
      <c r="F63" s="12" t="s">
        <v>22</v>
      </c>
      <c r="J63" t="s">
        <v>73</v>
      </c>
    </row>
    <row r="64" spans="1:10" x14ac:dyDescent="0.3">
      <c r="A64" s="12" t="s">
        <v>492</v>
      </c>
      <c r="B64" s="11" t="s">
        <v>215</v>
      </c>
      <c r="F64" s="12" t="s">
        <v>18</v>
      </c>
      <c r="J64" t="s">
        <v>73</v>
      </c>
    </row>
    <row r="65" spans="1:10" ht="28.8" x14ac:dyDescent="0.3">
      <c r="A65" s="12" t="s">
        <v>493</v>
      </c>
      <c r="B65" s="11" t="s">
        <v>494</v>
      </c>
      <c r="F65" s="12" t="s">
        <v>18</v>
      </c>
      <c r="J65" t="s">
        <v>73</v>
      </c>
    </row>
    <row r="66" spans="1:10" x14ac:dyDescent="0.3">
      <c r="A66" s="12" t="s">
        <v>495</v>
      </c>
      <c r="B66" s="11" t="s">
        <v>496</v>
      </c>
      <c r="F66" s="12" t="s">
        <v>400</v>
      </c>
      <c r="J66" t="s">
        <v>73</v>
      </c>
    </row>
    <row r="67" spans="1:10" x14ac:dyDescent="0.3">
      <c r="A67" s="12" t="s">
        <v>497</v>
      </c>
      <c r="B67" s="11" t="s">
        <v>498</v>
      </c>
      <c r="F67" s="12" t="s">
        <v>400</v>
      </c>
      <c r="J67" t="s">
        <v>73</v>
      </c>
    </row>
    <row r="68" spans="1:10" x14ac:dyDescent="0.3">
      <c r="A68" s="12" t="s">
        <v>449</v>
      </c>
      <c r="B68" s="11" t="s">
        <v>499</v>
      </c>
      <c r="F68" s="12" t="s">
        <v>400</v>
      </c>
      <c r="J68" t="s">
        <v>73</v>
      </c>
    </row>
    <row r="69" spans="1:10" x14ac:dyDescent="0.3">
      <c r="A69" s="12" t="s">
        <v>450</v>
      </c>
      <c r="B69" s="11" t="s">
        <v>500</v>
      </c>
      <c r="F69" s="12" t="s">
        <v>400</v>
      </c>
      <c r="J69" t="s">
        <v>73</v>
      </c>
    </row>
    <row r="70" spans="1:10" x14ac:dyDescent="0.3">
      <c r="A70" s="9" t="s">
        <v>501</v>
      </c>
      <c r="B70" s="11"/>
      <c r="F70" s="11"/>
    </row>
    <row r="71" spans="1:10" ht="28.8" x14ac:dyDescent="0.3">
      <c r="A71" s="12" t="s">
        <v>502</v>
      </c>
      <c r="B71" s="11" t="s">
        <v>503</v>
      </c>
      <c r="F71" s="12" t="s">
        <v>22</v>
      </c>
      <c r="J71" t="s">
        <v>73</v>
      </c>
    </row>
    <row r="72" spans="1:10" ht="43.2" x14ac:dyDescent="0.3">
      <c r="A72" s="12" t="s">
        <v>504</v>
      </c>
      <c r="B72" s="11" t="s">
        <v>505</v>
      </c>
      <c r="F72" s="12" t="s">
        <v>102</v>
      </c>
      <c r="J72" t="s">
        <v>56</v>
      </c>
    </row>
    <row r="73" spans="1:10" ht="28.8" x14ac:dyDescent="0.3">
      <c r="A73" s="12" t="s">
        <v>506</v>
      </c>
      <c r="B73" s="11" t="s">
        <v>507</v>
      </c>
      <c r="F73" s="12" t="s">
        <v>102</v>
      </c>
      <c r="J73" t="s">
        <v>56</v>
      </c>
    </row>
    <row r="74" spans="1:10" ht="28.8" x14ac:dyDescent="0.3">
      <c r="A74" s="12" t="s">
        <v>508</v>
      </c>
      <c r="B74" s="11" t="s">
        <v>509</v>
      </c>
      <c r="F74" s="12" t="s">
        <v>22</v>
      </c>
      <c r="J74" t="s">
        <v>73</v>
      </c>
    </row>
    <row r="75" spans="1:10" ht="28.8" x14ac:dyDescent="0.3">
      <c r="A75" s="12" t="s">
        <v>510</v>
      </c>
      <c r="B75" s="11" t="s">
        <v>511</v>
      </c>
      <c r="F75" s="12" t="s">
        <v>102</v>
      </c>
      <c r="J75" t="s">
        <v>56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КВУ_ТТС Сборная солянка</vt:lpstr>
      <vt:lpstr>КВУ_ТТС Рули</vt:lpstr>
      <vt:lpstr>КВУ_ТТС Инвертор</vt:lpstr>
      <vt:lpstr>КВУ_ТТС Подвеска</vt:lpstr>
      <vt:lpstr>КВУ_ТТС АБС</vt:lpstr>
      <vt:lpstr>КВУ_ТТС Система</vt:lpstr>
      <vt:lpstr>КВУ_ТТС Тормоза1</vt:lpstr>
      <vt:lpstr>КВУ_ТТС Все параметры</vt:lpstr>
      <vt:lpstr>Инвертор_МЭИ Параметры</vt:lpstr>
      <vt:lpstr>Инвертор_МЭИ Настройка Двигател</vt:lpstr>
      <vt:lpstr>Инвертор_МЭИ Настройка Модели</vt:lpstr>
      <vt:lpstr>Инвертор_МЭИ Инвертор МЭИ</vt:lpstr>
      <vt:lpstr>nodes</vt:lpstr>
      <vt:lpstr>Рулевая_перед_Томск Все парамет</vt:lpstr>
      <vt:lpstr>Рулевая_зад_Томск Все параметры</vt:lpstr>
      <vt:lpstr>КВУ_Цикл+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30</cp:revision>
  <dcterms:created xsi:type="dcterms:W3CDTF">2022-03-03T08:13:55Z</dcterms:created>
  <dcterms:modified xsi:type="dcterms:W3CDTF">2022-08-18T12:45:52Z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