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bbreslin\OneDrive - Silicon Valley Bank\Documents\PetConnect\"/>
    </mc:Choice>
  </mc:AlternateContent>
  <xr:revisionPtr revIDLastSave="0" documentId="13_ncr:1_{17F95F69-3381-435A-B351-7D7F5939CF32}" xr6:coauthVersionLast="47" xr6:coauthVersionMax="47" xr10:uidLastSave="{00000000-0000-0000-0000-000000000000}"/>
  <bookViews>
    <workbookView xWindow="-120" yWindow="-120" windowWidth="29040" windowHeight="17640" xr2:uid="{01B995F6-697A-489F-BB3A-33010AC20EF6}"/>
  </bookViews>
  <sheets>
    <sheet name="Primary List" sheetId="6" r:id="rId1"/>
    <sheet name="A.3" sheetId="8" r:id="rId2"/>
    <sheet name="sent" sheetId="7" state="hidden" r:id="rId3"/>
    <sheet name="A.6" sheetId="9" r:id="rId4"/>
    <sheet name="A.7" sheetId="10" r:id="rId5"/>
    <sheet name="A.10" sheetId="16" r:id="rId6"/>
    <sheet name="A.13" sheetId="11" r:id="rId7"/>
    <sheet name="A.14" sheetId="12" r:id="rId8"/>
    <sheet name="A.22" sheetId="14" r:id="rId9"/>
    <sheet name="B.3" sheetId="15" r:id="rId10"/>
    <sheet name="D.2" sheetId="17" r:id="rId11"/>
    <sheet name="D.3" sheetId="18" r:id="rId12"/>
    <sheet name="E.1" sheetId="19" r:id="rId13"/>
    <sheet name="E.3" sheetId="20" r:id="rId14"/>
    <sheet name="Other Paths" sheetId="3" r:id="rId15"/>
  </sheets>
  <definedNames>
    <definedName name="_xlnm._FilterDatabase" localSheetId="0" hidden="1">'Primary List'!$B$27:$J$235</definedName>
    <definedName name="_xlnm.Print_Area" localSheetId="14">'Other Paths'!$A$1:$E$49</definedName>
    <definedName name="_xlnm.Print_Area" localSheetId="0">'Primary List'!$A$1:$J$237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8" l="1"/>
  <c r="F16" i="8"/>
  <c r="E16" i="8"/>
  <c r="D16" i="8"/>
  <c r="C16" i="8"/>
  <c r="C4" i="6"/>
</calcChain>
</file>

<file path=xl/sharedStrings.xml><?xml version="1.0" encoding="utf-8"?>
<sst xmlns="http://schemas.openxmlformats.org/spreadsheetml/2006/main" count="913" uniqueCount="484">
  <si>
    <t>At what point can it be self-funded?</t>
  </si>
  <si>
    <t> </t>
  </si>
  <si>
    <t>Sub/membership types: should there be an option for no coverage? Prob not. Keep simple?</t>
  </si>
  <si>
    <t>Paths Related</t>
  </si>
  <si>
    <t xml:space="preserve">Figure out what the break-even is? When do they all get covered for nothing ---- and then either (1) where that comes from to make it happen sooner or (2) how long you have to wait or </t>
  </si>
  <si>
    <t>Member's contribution/pricing: are there tiers such as uno/dos/[tres] or would it be possible to have 1 flat amount? How much could / does that amount change based on market?</t>
  </si>
  <si>
    <t>How to think about Provider's changing their rates, should they wish to? Re-negotiating rates annually/periodically? Or pre-determined increases tied to e.g. inflation? Could we request historical rates? [Random thought but could we even just dish out $ back to providers based on [?] to avoid this? Or the member cash back path could come into play here]</t>
  </si>
  <si>
    <t>To the extent that providers with rates above the median/fixed rate wouldn't want to participate… does/could it still work if you only gathered providers with rates below the median? It should, right?</t>
  </si>
  <si>
    <t xml:space="preserve">As currently contemplated - regarding Dos (the "buy now/pay later") - is it possible to avoid the financing element (e.g. drawing on a LOC)? Or is that needed initially until those subscription types could be self-funded?  Could you skip that part by only introducing Uno until Dos can be funded internally? </t>
  </si>
  <si>
    <t>Related to Dos (the "buy now/pay later") - should/could it simply be interest free?</t>
  </si>
  <si>
    <t>What types of user/member enticements could be considered?  For example, first visit free (or similar).  That's on the extreme end, but surely other tactics to consider (e.g. $xx first year instead of $xxx, xx% off, then renews at $xxx with long-term commitment)</t>
  </si>
  <si>
    <t xml:space="preserve">Determine that certain [actuarial] price/contribution that'd support the self-funding for those certain [covered situations]. </t>
  </si>
  <si>
    <t>Similar, only out of curiosity and so we know, what are the other incidents? Those that are below the $ threshold, or terminal, etc.?</t>
  </si>
  <si>
    <t xml:space="preserve">How to think about - or do you - also have an age-related caveat?  Probably not. Similarly though, [ ]. Similarly again, the notion of pre-existing and/or any certain time as a member/GB that's required for coverage? Probably not but something to think through. </t>
  </si>
  <si>
    <t xml:space="preserve">What exactly is the "base bundle" for the wellness/preventative service? Annual exam plus those [3] vaccines? Anything beyond that isn't included, and is annually the correct sequence/schedule?  Believe so but to confirm. Start with GB's but then our cat friends too. </t>
  </si>
  <si>
    <t xml:space="preserve">Does this concept prevent or protect against Doctors charging for something that's not needed?  It's probably not an issue like it might be with human health because (1) these are objective (2) vets are generally good/[better..ha] people. Again, probably not a concern but something to keep in mind and/or mitigate </t>
  </si>
  <si>
    <t>Get with Shawn on how Vetstoria works - particularly as it relates to how they enable bundling (he spoke about this)</t>
  </si>
  <si>
    <t>Can you attract and compensate the best talent if non-profit? You can, I'm sure, but just to consider. Can you comp in some equity-type manner and properly incentive still?  How do things such as bonuses work in a non-prof, right?</t>
  </si>
  <si>
    <t>[starting with that bubble mvp] what's the real $ it'll cost to build? To outsource initially and then bring it internal, or internally the entire way? Pros / cons of this - product/dev person could answer</t>
  </si>
  <si>
    <t>Why isn't traditional Pet insurance more prevalent? Why hasn't it taken off?</t>
  </si>
  <si>
    <t>If going this route (dos, the "buy now, pay as you go") could we get a single LOC for this? From what type of partner and at what rate / terms? Unsecured</t>
  </si>
  <si>
    <t xml:space="preserve">What interest or income rate can we earn on [members/tbd] savings? </t>
  </si>
  <si>
    <t xml:space="preserve">Conduct survey - how do people go about picking their provider? How many have traditional insurance? How many even price shop, how regularly do they go, why, etc. Just parent survey. How many have had egregious costs / situations, what was it, how much did it cost, how'd you handle it or do about it etc. </t>
  </si>
  <si>
    <t xml:space="preserve">Look into and study that PAWS act (pet care costs through HSA-style savings). How exactly does it work, why the fuck haven't I heard about or seen it used in any way (is it fucking real or do we need to make it happen damn). </t>
  </si>
  <si>
    <t>What are those [2-5-10?] situations that are (1) treatable and non-terminal (2) expensive above [$xxx+] and account for [90%+] of the GBs being put down and euthanized? How many or how frequent are these?</t>
  </si>
  <si>
    <t xml:space="preserve">Every other regulation outside pet care or insurance regs: e.g. banking / financial inst. / CU vs. TPA, etc. </t>
  </si>
  <si>
    <t>Reserve requirements and related - how does it change by structure? How can we get that initially?</t>
  </si>
  <si>
    <t>Non-Prof regs generally; where would it limit us?</t>
  </si>
  <si>
    <t xml:space="preserve">What regulations would we be subject to? How does that change based on structure? Is there some dumb ass regulation that'd be in our way?  If so, is it something that we can fix, work around, or change? </t>
  </si>
  <si>
    <t>Are there even state or muni regulations to consider? Fuck that noise</t>
  </si>
  <si>
    <t>Could we leverage brokers, wholesalers?  What other partners, channels? If we're non-prof they can't take a dime, right? So can that be done?</t>
  </si>
  <si>
    <t>At the core of this entire concept working - in many ways - is scale.  It has to be more like flipping a switch to masses rather than startup.  More like planting the seed in our greenhouse and waiting until the tree is mature to plant it (vs. planting the seed in public and hoping it grows right...). ha.. crack myself up but that's sort of true</t>
  </si>
  <si>
    <t xml:space="preserve">How best to pitch to employers as a benefit plan?  E.g. get 1 large, major company in each market - go from there? Minimze paperwork and legal shit related to that. </t>
  </si>
  <si>
    <t>Basic: We'll need to figure out every professional service required and have complete mutual understanding of what we're trying to do, roadmap to executing that, and hard quotes/engagement letters in hand so we know what to budget for</t>
  </si>
  <si>
    <t>Who else could be partners? On capital side or beyond?  Humane societies and similar advocates, product partners, even those that'd benefit most like the medvets of the world. Dumb shit like universities, etc. even public sector shit. Who else would/could hop on this train</t>
  </si>
  <si>
    <t>How did dad’s bella boarding spot cover that? Insured? How many at those types (boarding, rescues/shelters, etc.)</t>
  </si>
  <si>
    <t>Overall "competitive" landscape; traditional, variations/deviations; health plans; then the same on financing options; List of who, share, etc.  Geographically here and then in other countries</t>
  </si>
  <si>
    <t>What do the financing spots e.g. Care credit, personal loans, etc. charge? Credit card àt 18%+ 25%+</t>
  </si>
  <si>
    <t>That ZocDoc API or source code they've made available - what is that and could we leverage it?</t>
  </si>
  <si>
    <t>What's required as far as policies?</t>
  </si>
  <si>
    <t>Get more pricing from providers across different sample markets. 2 right now (Cinci+SF) but could use a few/several more in different areas. Is the same dynamic present in every other market? Where/why is it not?</t>
  </si>
  <si>
    <t>How will the major roll-ups and corporates with dozens or hundreds of sites react?  How will independents react? Likely side-step the former for as long as possible?  If the former aren't inclined to join, then pivot to an independent-only offering?</t>
  </si>
  <si>
    <t>Approach companies / HR offering benefits package; their interest or hesitations. What's the pitch here? Besides being an awesome fucking benefit. Same for brokers/wholesalers</t>
  </si>
  <si>
    <t>Where, or rank, the appeal to members - feedback. (a) your GB is covered / distributed risk (b) app simplicity / booking / records, etc (c) fixed monthly rate, etc.</t>
  </si>
  <si>
    <t xml:space="preserve">GoodRx / PetRx or [what was it?] how does it come into play. Can it be inserted as part of the offering? Should be, right? </t>
  </si>
  <si>
    <t>Survey users / members currently signed up for insurance - value prop of existing / traditional options, pain points or frustrations, etc. Same for those who've financed</t>
  </si>
  <si>
    <t>Understand Zocdoc (they did it); there’s prob even less to figure out. Reconnect with that contact I spoke to</t>
  </si>
  <si>
    <t xml:space="preserve">Total market size; % held / conversion </t>
  </si>
  <si>
    <t>What does a mature market run-rate look like?</t>
  </si>
  <si>
    <t xml:space="preserve">How to approach picking initial markets; markets thereafter.  How to maximize consistency in pricing across different markets? Where do you define one ending and another beginning? </t>
  </si>
  <si>
    <t>Generally speaking, nail down every assumption on the cost and pricing and coverage piece as best as we can</t>
  </si>
  <si>
    <t>Structure of how a non-profit works or how it's different. E.g. taxes. Combined with [downside/we're covering this/ has to be reserved for, etc.]</t>
  </si>
  <si>
    <t>Beyond that… the solution and offering is so perfect that it'd all come down to marketing spend. How to attack or allocate that most effectively</t>
  </si>
  <si>
    <t>Anything else brand-wise worth considering</t>
  </si>
  <si>
    <t>Locked in annual membership? (and/or for which type?). What about one-offs?</t>
  </si>
  <si>
    <t>Review, refine and agree on that checklist (own separate tracker)</t>
  </si>
  <si>
    <t>Can we even skip the entire dos component by building uno first? Through ER's? Or just pared pricing? Or int-free.</t>
  </si>
  <si>
    <t>See model/financial part but… how could we reduce this even more? E.g. advertising/marketing streams, partnerships, referrals etc. there's a thousand things / ways to bring more in and lower the member rate</t>
  </si>
  <si>
    <t>Let's identify a handful of cases where this would've worked; where it'd have saved a pup's life.</t>
  </si>
  <si>
    <t xml:space="preserve">How could we attack the supply side to make onboarding more efficient? Rather than gathering each one-by-one? Standardize forms, sign-up, go through industry associations, ambassadors, etc. With the first several, some case study on how it's benefited them. Same for members who view it positively. </t>
  </si>
  <si>
    <t>Identify all the other ways to make it even more affordable. Referrals, other revenue streams, product/marketing partners, insourcing some shit like labs, or getting a negotiated rate, etc.</t>
  </si>
  <si>
    <t>Worth considering what clinics may be spending on marketing, SEO, etc. Would significantly drop that spend; just something to consider</t>
  </si>
  <si>
    <t>Initial market set up for 12-mo ramp to capacity; remaining markets run off that same assumption. It'd likely be quicker with scale. Just something to keep in mind</t>
  </si>
  <si>
    <t>Figure out and have some level of certainty on the Master Slide which is the "here's what fucking happens" slide.</t>
  </si>
  <si>
    <t>Can you even negotiate pricing on surgeries with like preferred clinics, the medvets of the world?  Or toss it up for bid or similar?. Can think through as an option/idea. Both this and the lab piece though: careful not to rock any boats or disrupt would-be partners / advocates</t>
  </si>
  <si>
    <t xml:space="preserve">Both Uno and Dos, as currently contemplated, assume that everyone is getting their visit at the 12-month or 1-month mark, respectively. Both are conservative as fuck assumptions and there's likely longer stretch periods that'd help with this even more. </t>
  </si>
  <si>
    <t>Is the clinics / appointments / capacity assumption directionally accurate?  How many does the standard clinic have, by type? What's current capacity and range?</t>
  </si>
  <si>
    <t xml:space="preserve">Can we develop what a balance sheet and CF look like within this time? Should be able to. </t>
  </si>
  <si>
    <t>Can we identify and garner interest from an initial team? Of ~12 or whatever we think that initial market requires?</t>
  </si>
  <si>
    <t xml:space="preserve">At the core, again, of this working - is having the right partners and support. Are they aligned towards goal/mission, etc. or are they just after a return? </t>
  </si>
  <si>
    <t>Run through list of Resources already gathered; build upon it and have a full set of folks, orgs, etc. that we could lean on</t>
  </si>
  <si>
    <t>Market Related</t>
  </si>
  <si>
    <t>Team - Product Dev</t>
  </si>
  <si>
    <t>Team - Other</t>
  </si>
  <si>
    <t>Other &amp; Admin</t>
  </si>
  <si>
    <t>Partners &amp; Resources</t>
  </si>
  <si>
    <t xml:space="preserve">Prof. Services </t>
  </si>
  <si>
    <t>GTM &amp; Timing</t>
  </si>
  <si>
    <t>Regulatory &amp; Legal</t>
  </si>
  <si>
    <t>Do we even care about this?  Will it even bother or stop us / should we let it? Plant it right.</t>
  </si>
  <si>
    <t>Members</t>
  </si>
  <si>
    <t>Providers &amp; Supply</t>
  </si>
  <si>
    <t>Model &amp; Assumptions</t>
  </si>
  <si>
    <t>Offering</t>
  </si>
  <si>
    <t>Pricing Related</t>
  </si>
  <si>
    <t>Similar to Regulatory / Legal item: do we even give a fuck what else is out there? Do we let it bother or stop us? Probably not</t>
  </si>
  <si>
    <t>End Goal</t>
  </si>
  <si>
    <t xml:space="preserve">Low hanging / addressable: how many traditional insurance members? How many have financed through care credit or similar? Can probably just call them up or check their website) Why or what would keep them there? </t>
  </si>
  <si>
    <t>To the best of our ability, we have a sense for what the org chart will look like and require, both initially and as it scales. Compensation is accurately budgeted for.  We've identified people who are interested, capable, and ready to join</t>
  </si>
  <si>
    <t xml:space="preserve">What type of culture are we going to build; how does that shape the team and how it's built, etc. </t>
  </si>
  <si>
    <t>We have a functioning MVP that's been tested with feedback and, further, we have a sense for what it'll cost to fully build and have determined whether to do that internally and / or in tandem with a service firm.</t>
  </si>
  <si>
    <t>We know the market needs this and where it'll fit, or what we should adjust for. We know why it's better and how it'll be differentiated from other options. We know what the market opportunity is.</t>
  </si>
  <si>
    <t>We've evaluated all the variations and have determined what the ideal pricing and membership looks like</t>
  </si>
  <si>
    <t>In combination with pricing and other factors, we've pulled together the most effective offering that provides the largest value prop to pets, their parents, clinics and the market. We've taken all this together to understand what the impact will be (here's what fucking happens slide)</t>
  </si>
  <si>
    <t>Every cost and assumption is refined to the best of our ability. Including variable, HC, fixed, any raise $ defined down to nearly exact figures. We've received pricing and reviewed T&amp;C, etc. Minimize surprises. Nail down with a high level of confidence every number / assumption in base model.</t>
  </si>
  <si>
    <t xml:space="preserve">We've gathered a sizeable amount of market feedback and have a sense for how best to position the value prop to providers, along with strategies for effectively building supply. In the end we'll have signed up [10] clinics </t>
  </si>
  <si>
    <t>We've gathered a sizeable amount of market feedback and have a sense for how best to position the value prop to members, along with strategies for effectively signing up members. In the end we'll have signed up [100] members and greenlight interest from [1-2] employers</t>
  </si>
  <si>
    <t>We understand what, if any, regulations stand in our way and / or could benefit us. We understand how it'll be structured and implications by variation to that structure. Same for policies, requirements, and so forth. If something is in the way, we've either pivoted or do not give a fuck</t>
  </si>
  <si>
    <t xml:space="preserve">Plan on how to go-to-market most effectively and which markets we'll go after, and marketing [ ]. </t>
  </si>
  <si>
    <t xml:space="preserve">We'll have quotes or EL's in for every professional service we'll need </t>
  </si>
  <si>
    <t xml:space="preserve">We've identified a list of resources - individuals, companies, financing partners and others that'll help this work. </t>
  </si>
  <si>
    <t>We've reviewed, refined and agreed on that checklist (own separate tracker)</t>
  </si>
  <si>
    <t>Priority</t>
  </si>
  <si>
    <t>Description</t>
  </si>
  <si>
    <t>Section</t>
  </si>
  <si>
    <t>Non-Profit Credit Union Approach: how would this structure work? Pros/Cons</t>
  </si>
  <si>
    <t>Karma Model: prior attempt, basically. Whereby members can post their need / request and other members can contribute to funding it; earns karma points to be used. Note: that crowdhealth company in Austin?</t>
  </si>
  <si>
    <t>If determined that fully nonprof would be prohibitive in some way, or has regulatory hurdles or barriers, or ultimately doesn't get us to the where we want, then:</t>
  </si>
  <si>
    <t>Establish set $ or % that each year is going to cover these pets, or is funneled to shelters or similar causes. Can set up a .org arm, basically. How would that look or work? Runs through P&amp;L but doesn't hit til spent. Separate accounts and so forth</t>
  </si>
  <si>
    <t>Similarly, or in tandem, set up with grant funding e.g. hardships with 1:1 match on donations; a mini-nonprof essentially. Deeds ?</t>
  </si>
  <si>
    <t xml:space="preserve">Cash Back Approach: in any structure; could position as flat membership rate to members with no locked-in fee with providers; then members are able to shop around and earn cash back for choosing provider with lower rate. With or without the coverage piece. Another twist here would be to make it only with indepdendents. </t>
  </si>
  <si>
    <t xml:space="preserve">JG's clinic-facing company (repeatMD maybe?) which is focused on selling clinic-specific memberships to users (white labeled, I think) and promotes retention of users / patients. </t>
  </si>
  <si>
    <t>Could market it as a ‘membership’ to the clinics? So they’re the members and not partners. And members are the users.. Which is the Zocdoc model, I believe.  Pretty sure this wouldn't work based on prior attempts, but a thought nonetheless and if it works for Zocdoc then poke into why? Emphasizing lifetime value of new patient… and then some sort of retention feature(s)?</t>
  </si>
  <si>
    <t>Tried this already but: a simplified version of just a marketplace, essentially. Where users can go onto the platform and view providers, rates, and book directly. Twist here would be to make it only for independents</t>
  </si>
  <si>
    <t>Funding: to evaluate kickstarter path. Pros/cons?</t>
  </si>
  <si>
    <t xml:space="preserve">Funding idea: to the extent that traditional options (e.g. VC) are the only route… consider structuring so that they're given an agreed-upon, set rate of return.  Thereafter, once paid off, it converts. Who could offer insight on funding options? A Y-Combinator that has a nonprof arm - would certainly know. </t>
  </si>
  <si>
    <t>Could separate the software / administrative (TPA?) piece separately and keep the entire funding / pooled savings / coverage piece as standalone nonprofit. And then could cap that amount's earnings?  But isn't this in some way how traditional insurance operates? They underwrite to net-zero on coverage elements, right?</t>
  </si>
  <si>
    <t>Pivot</t>
  </si>
  <si>
    <t>Some P Paths</t>
  </si>
  <si>
    <t>Some P</t>
  </si>
  <si>
    <t>Other NP Ideas</t>
  </si>
  <si>
    <t>Simply to keep tracking</t>
  </si>
  <si>
    <t xml:space="preserve">Pivots </t>
  </si>
  <si>
    <t>separate tracker</t>
  </si>
  <si>
    <t xml:space="preserve">Most important is that Priority/Mission slide. Confirm that fully nonprof is the best path to achieving that. Does or could it prohibit growth or have regulatory issues or other hurdles? If so, how to work around those.  </t>
  </si>
  <si>
    <t>We've confirmed that fully NP is the ideal route to reaching our goal and/or otherwise have settled on the most effective path</t>
  </si>
  <si>
    <t>Comes down to: this will be NP and will max everything to the GB's… but to the extent that doesn't or can't work (or would ultimately get to that point quicker via another path initially), then here's a running list of other ideas / considerations / paths I've thought of along the way:</t>
  </si>
  <si>
    <t>Main</t>
  </si>
  <si>
    <t>Time Req'd?</t>
  </si>
  <si>
    <t>Cost?</t>
  </si>
  <si>
    <t>Preliminary Read or Thoughts</t>
  </si>
  <si>
    <t>Get the same data from industry op. How regularly or how long between visits.</t>
  </si>
  <si>
    <t xml:space="preserve">Generally speaking nail down and confirm the value prop here to providers. Lifting these stakeholders as well. Lock in with a few industry operators or owners for their feedback; what concerns or hesitations would they have?  Survey more broadly beyond that. </t>
  </si>
  <si>
    <t>X</t>
  </si>
  <si>
    <t>Non-government organization (NGO) what is this and is this similar?</t>
  </si>
  <si>
    <t>Called VCA in Palo Alto and mentioned this CareClub wellness plan. Unlimited office visits and vax's at discounted rates; $1191 annually or $99/mo for senior plan (above 7) $670 annually or $55/mo for under 7. Look up online or figure out what this was. Also why so fucking expensive?</t>
  </si>
  <si>
    <t>Get Early Bird (.io) is similar to that greenlight… kickstart your child's nest egg with gifts and contributions from family and friends. Can look into</t>
  </si>
  <si>
    <t xml:space="preserve">Savings and all the FDIC bullshit, etc. what would we be subject to. </t>
  </si>
  <si>
    <t xml:space="preserve">Had an idea on simply having an access fee (e.g. $1 to view rates and use/book). Stupid but. </t>
  </si>
  <si>
    <t>PetCo Vital Care - what was it, how's it work, adoption of it, etc.</t>
  </si>
  <si>
    <t>Read the Trupanion S1, 10k, and find investor reports; for others as well</t>
  </si>
  <si>
    <t>What's the difference or how to regs change if strutured as a Plan Administrator / TPA [only]</t>
  </si>
  <si>
    <t>Read into SoFi / Social Capital model. How exactly does it work? How’s it structured. Why, etc.</t>
  </si>
  <si>
    <t>No inclination to have copay or deductible but is there an earnest $ component? Same thing? Something to just consider</t>
  </si>
  <si>
    <t>Compensation (I mean all of that, really) needs revision.  What's in there is guesstimated Cinci-type salaries, but talent would likely come from the SF's of the world. How do you entice people if you don't have equity? Are there other forms of equity? Can you even comp with bonuses if it's structured as nonprof?  Note: There was a BI article that described startup comp by different role/function, aggregating averages across the Bay area vs. Other. Pull that up.</t>
  </si>
  <si>
    <t>?</t>
  </si>
  <si>
    <t>Not sure what these were but made a note to look into. Think they're industry associations: APIC, AAHA.</t>
  </si>
  <si>
    <t>rank</t>
  </si>
  <si>
    <t>Low</t>
  </si>
  <si>
    <t>Med</t>
  </si>
  <si>
    <t>no</t>
  </si>
  <si>
    <t>low</t>
  </si>
  <si>
    <t>rank2</t>
  </si>
  <si>
    <t>and the referral / discount</t>
  </si>
  <si>
    <t>No</t>
  </si>
  <si>
    <t>4-Maybe</t>
  </si>
  <si>
    <t>Save for later</t>
  </si>
  <si>
    <t xml:space="preserve">
</t>
  </si>
  <si>
    <t>Quick important ones to get answers</t>
  </si>
  <si>
    <t>Generally, to look into:
Sedera
AAA
Nationwide
Sidecar
Oscar
Acorn
Gilligan MD / concierge model
Dental Plans model
GoodRx / PetRx</t>
  </si>
  <si>
    <t>Can do dwntime?</t>
  </si>
  <si>
    <t>X = go thru</t>
  </si>
  <si>
    <t>x</t>
  </si>
  <si>
    <t>Other</t>
  </si>
  <si>
    <t>idea that it could flip if determined one way is more conducive to mish</t>
  </si>
  <si>
    <t>Way later and low priority but… worth implementing some sort of cancellation fee? To avoid the no-shows?</t>
  </si>
  <si>
    <t>Just a note to keep: Strange way to think ab it is… keeping to the simplicity of that min $ threshold for example is sort of like a built-in deductible in some ways. Minus all the complexity and overhead, claims, etc.</t>
  </si>
  <si>
    <t xml:space="preserve">What exactly is the "base bundle" for the wellness/preventative service? Annual exam plus those [3] vaccines? Anything beyond that isn't included, and is annually the correct sequence/schedule?  Believe so but to confirm. Start with GB's but then our cat friends too. How important is dental shit? Can't say K ever did but it may be more prevalent / part of this? </t>
  </si>
  <si>
    <t>The Concierge Model – for paths (not just for looking into)</t>
  </si>
  <si>
    <t>Once that's confirmed, then build out that second Main Slide (the side-by-side funnel one) which shows 'here’s the % of where every $1 of premium goes, trickling from top to bottom. Can also build the left-to-right one alongside the other two to show it's been evaluated. Note: can prob use the Trupanion 10k for this if / when you get to it</t>
  </si>
  <si>
    <t>Just an idea to note / personal reminder: Maybe for everything else that’s not those 90%+ and all the leftover $ then goes to those other and/or you can put the member piece in there for that</t>
  </si>
  <si>
    <t>Discounts for e.g. multiple pets (ASPCA for e.g. does 10%)</t>
  </si>
  <si>
    <t>Monthly prices range from $50-$80+. Why / how the fuck are they that expensive? Besides the for-prof piece and complexities. What's missing?</t>
  </si>
  <si>
    <t>PetConnect</t>
  </si>
  <si>
    <t>To Figure Out - Running List of Open Items</t>
  </si>
  <si>
    <t>To layer in below:</t>
  </si>
  <si>
    <t>To Figure Out List - Other or Paths-Related Tracker</t>
  </si>
  <si>
    <t>Why the 5% thing on the insurance regs? Compared to the margins you see they get?</t>
  </si>
  <si>
    <t>Just think it thru more with all the vax shit // also the roll ups prob won’t go for it so it becomes more an ind thing then?</t>
  </si>
  <si>
    <t>Interesting thought as it pertains to bootstrapping. If you’re to bootstrap then it’s somewhat or actually impossible to be licensed and go through all the political bullshit. So if you did that or e.g. went via kickstarter then could you just make a ‘not insurance / no guarantee’ (even tho like it would) or something? Idk. Stupid thought but worth noting if that’s a route. Since it’s prob expensive as fuck to get through the political hoops…</t>
  </si>
  <si>
    <t>PetRx thing how does it work – layer in. try the goodrx guy idk</t>
  </si>
  <si>
    <t>Index of Sections:</t>
  </si>
  <si>
    <t>New - not yet placed / to layer in Below</t>
  </si>
  <si>
    <t xml:space="preserve">Review and compile stats from articles/research, including the 2025 Veterinary Industry Benchmark Report from iVET360 that Dr. Nickelson sent. Will need these types of stats - see if I can get copy of report. </t>
  </si>
  <si>
    <t>What's the Wag (company's) new offering? Copying my name too (Protect) says the plan pays vet bills upfront. Some bullshit but figure out what it is</t>
  </si>
  <si>
    <t>Make note of the NatiPets magazine from Mom. Can use eventually for Marketing but also has some decent information and resources. Also, page 1-2 has evendale-blue ash wellness plans to look into, ask about / get with, and understand how it works</t>
  </si>
  <si>
    <t>(From Shawn Z convo) Banfield (the sort of concierge model) but review notes and understand why it's not gained huge traction. Pet Vet is their corp I think</t>
  </si>
  <si>
    <t xml:space="preserve">(From Shawn Z convo) - Trupanion is moving away from the pre-existing shit. Or trying to do better. Hired vets on staff to review. </t>
  </si>
  <si>
    <t>If you like think ab AAA – it’s technically not insurance right? I mean but it is. How’s this diff right? Are they regulated? And so forth… figure out</t>
  </si>
  <si>
    <t xml:space="preserve">Need to get quotes myself from all existing comp's out there at some point… re: Alex Burkhart – has nationwide. Started at like $70/mo and now it’s up to $200/mo and includes wellness piece. No idea how it could be that much? 2.4k/year? </t>
  </si>
  <si>
    <t>Is this in the form of a Prepaid debit or how exactly does that unfold?  What's required for that and what are the alternatives? Note: Klarna and paypal debit card in the news – reminds me of the card. Part of this or no?</t>
  </si>
  <si>
    <t>Just a note to figure out or think about: the one downside to the simplicity concept is that people may think they’re covered for shit that isn’t but… there’s also ways to approach or mitigate that… upfront education; the extra $ or in combo w/ the prior model that has people kick in or… neither… tons of ways</t>
  </si>
  <si>
    <t>Just a note to figure out: diagnostic stuff gets tricky right… if covered then they’re going to get the diagnostics / providers will push for it… but you don’t have a covered incident unless diagnostics confirms it... again something that there’s a solution to but to figure out later.. I think it’s fine / not a huge issue</t>
  </si>
  <si>
    <t>[Might already have this but…] can conduct survey of companies / HR to see how many offer pet benefits and/or how, or through who/what</t>
  </si>
  <si>
    <t>(From Shawn Z convo) UK regulatory shit requiring prices be listed and also whether they're independent or corporate owned</t>
  </si>
  <si>
    <t xml:space="preserve">Just a note to think through or figure out: not to mention all the bundle opportunities w/ others. Although that’d mean having distribution w/ partners which don’t want but… is just an idea/thought to have on the shelf. Or maybe it even factors into funding like… great am go ahead and sponsor this, it’s nonprof, and you can toss it into any bundle shit you want idk. Just an idea to note. </t>
  </si>
  <si>
    <t>Can you skip all this shit (regulatory/legal related) if you just word shit differently? Ya know? You could definitely skip it all through that previous iteration - that karma based one….. Just to remember/note</t>
  </si>
  <si>
    <t>Rando note to add: can it be all expenses? Ha. Like your own doggos bank ha. The group / term life thing too. Or like a combination of whole life and coverage</t>
  </si>
  <si>
    <t>That ETA idea… no chance I’d be down for that but… also not a bad idea. i.e. acquire a clinic via ETA and use that to fund and build it. If someone else wanted to do that, great. But I couldn’t even if I wanted to w/ BK.</t>
  </si>
  <si>
    <t>RBF financing – idk about that but.. Just to note</t>
  </si>
  <si>
    <t xml:space="preserve">Have to figure out the nonprof angle best. Right now there’s too much leftover / not even enough GB’s to treat. So you either keep that and then reallocate it somehow e.g. shelters etc. or you lower the $ or you kick it back to clins or members… other options prob… what I really need are those actual stat #’s. or it could be used for those non-covered things. Tbd. </t>
  </si>
  <si>
    <t>Shawn/Dr. N</t>
  </si>
  <si>
    <t>(From Shawn Z convo) - Figure out his note around booking software's having contractual clause that it'd the only booking software they can use. How common / prevalent and how / if we can work around that?</t>
  </si>
  <si>
    <t>xx</t>
  </si>
  <si>
    <t>?names?</t>
  </si>
  <si>
    <t>[also in TFO main] What's the difference or how to regs change if strutured as a Plan Administrator / TPA [only]</t>
  </si>
  <si>
    <t>skipped</t>
  </si>
  <si>
    <t>[1-4]</t>
  </si>
  <si>
    <t>[1-4] its own</t>
  </si>
  <si>
    <t>Offering &amp; Plan Design</t>
  </si>
  <si>
    <t>finish</t>
  </si>
  <si>
    <t xml:space="preserve">Consider whether / how / when something like gift cards, discount coupons (coupon model avoids deposits) etc. could be introduced or how they could factor in? For model, if it were added in, contra-rev: coupons and incentives. </t>
  </si>
  <si>
    <t>Could think of something similar for or around boarding and kennels</t>
  </si>
  <si>
    <t>Could GTM through boarding and kennels… even offer incentives for pets parents who go to daycare etc. to join</t>
  </si>
  <si>
    <t xml:space="preserve">[have this already I think but] Figure out what all the other plans cover, caveats, pricing, so forth. </t>
  </si>
  <si>
    <t xml:space="preserve">For pulling the coverage/incident/surgery data - Dr. N thinks Banfield or Mars would have data on it. </t>
  </si>
  <si>
    <t>Stupid way later comment but just to remember - the chargeback loophole thing Priya mentioned</t>
  </si>
  <si>
    <t>Saw this stat and was curious what it'd be for the pet care market - TFO - '66% of US health systems provide online scheduling, and 64% of patients schedule appointments online.' can put into survey</t>
  </si>
  <si>
    <t>How have traditional pet health or insurance plans grown as it relates to geography?  i.e. have they done the market-cluster approach or is it just geographically agnostic?  The former makes more sense but something tells me it's the latter (because of the claim-then-reimbursement piece)? ].</t>
  </si>
  <si>
    <t>Differences &amp; similarities to traditional healthcare networks</t>
  </si>
  <si>
    <t xml:space="preserve">Defining a market cluster e.g. in terms of distance, density, comparability amongst providers, so much shit. What constitutes one, when does it become two, what's not enough, etc. radius / proximity is another. </t>
  </si>
  <si>
    <t>Think I have this but: look more into traditional ins co’s margins - they have to be capped then right?</t>
  </si>
  <si>
    <t xml:space="preserve">Beyond just the annual exam that's part of the plan... should there at least be some option to book something else (they'd just pay for it when booking) like an urgent care sick visit, for example? Others? </t>
  </si>
  <si>
    <t>That HSA related idea I had</t>
  </si>
  <si>
    <t xml:space="preserve">Figure out Shawn's note around booking softwares that may have contractual clauses where they're the only booking software clinics can use. If so, how many does that impact and worth figuring out way around it? </t>
  </si>
  <si>
    <t>Partners and Resources</t>
  </si>
  <si>
    <t xml:space="preserve">What else to consider or explore as far as membership benefits e.g. % off at Chewy or anything similar to that. </t>
  </si>
  <si>
    <t>Eusoh (introduced by Dr. Hauser).  Generally a ton to study here - understand it, try to get the guy on the phone, etc.</t>
  </si>
  <si>
    <t>Just another idea on the regulatory piece: could avoid the anticipated member concerns of ‘why isn’t this covered’ and also emphasize the simplicity component by calling it e.g. 'pet health and accident coverage plan' or similar. Rather than straight-up pet insurance, right… or something similar? If that were to be an issue. Idk. Just a thought to note</t>
  </si>
  <si>
    <t>On the topic of how to raise $ - if the only path were to start out as FP - then instead of coming up w/ an idea on my own (e.g. flat return then it flips) I'm sure there's people who've done this or know it - like a i-banker type, an attorney, etc. Could try to find someone?</t>
  </si>
  <si>
    <t xml:space="preserve">From call w/ Grant Hesser - the regulatory capital piece I was thinking is required (basically like a letter of credit) is called "RBC" I think.  Figure out what this is and the requirements for this, if/how could avoid it, etc. </t>
  </si>
  <si>
    <t xml:space="preserve">Nibbles pet / pet ins thing – saw on IG - seems weird as fuck but can look into. </t>
  </si>
  <si>
    <t>Check into PetCo Love, Petsmart Charities, Pets for Life (these were from the Cinci Animal Care thing I watched btw - partners of theirs)</t>
  </si>
  <si>
    <t>Value based care has a veterinary equivalent, acronym VBVC value-based veterinary care; understand traditional model and what's been done or how it's viewed in the veterinary world. Similarities, differences, how to pick the best parts into this. Article I found said there's nothing in place yet - w/ network component as well but that it's gaining traction (?)</t>
  </si>
  <si>
    <t xml:space="preserve">Veterinary Care Accessibility Project (VCAP): explore this, reach out, understand it, etc. https://www.accesstovetcare.org/ </t>
  </si>
  <si>
    <t>note: should def break this out into separate sections… later</t>
  </si>
  <si>
    <t>note: could prob break this out into separate sections… later</t>
  </si>
  <si>
    <t xml:space="preserve">Software Tools: currently using Office products inefficiently as hell.  Have wanted to transition into Google Workspace, which I'm familiar with.  Just haven't gotten there yet.  Explore if/when/what to use and other tools e.g. Notion, Canva, ClickUp, etc. </t>
  </si>
  <si>
    <t xml:space="preserve">Have personally and intentionally avoided utilizing AI.  It would certainly help but I've just been of the mindset that I've gone this far w/o it and honestly don't really like the idea of utilizing it.  Discuss w/ others and/or when it could be leveraged... </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</si>
  <si>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</si>
  <si>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</si>
  <si>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</si>
  <si>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</si>
  <si>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</si>
  <si>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</si>
  <si>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</si>
  <si>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</si>
  <si>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</si>
  <si>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</si>
  <si>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</si>
  <si>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</si>
  <si>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</si>
  <si>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</si>
  <si>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</si>
  <si>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</si>
  <si>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</si>
  <si>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</si>
  <si>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</si>
  <si>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</si>
  <si>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</si>
  <si>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</si>
  <si>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</si>
  <si>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</si>
  <si>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</si>
  <si>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</si>
  <si>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</si>
  <si>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</si>
  <si>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</si>
  <si>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</si>
  <si>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</si>
  <si>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</si>
  <si>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</si>
  <si>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</si>
  <si>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</si>
  <si>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Indiana</t>
  </si>
  <si>
    <t>California</t>
  </si>
  <si>
    <t>Texas</t>
  </si>
  <si>
    <t>Florida</t>
  </si>
  <si>
    <t>New York</t>
  </si>
  <si>
    <t>Trupanion</t>
  </si>
  <si>
    <t>Spot</t>
  </si>
  <si>
    <t>Embrace</t>
  </si>
  <si>
    <t>Lemonade</t>
  </si>
  <si>
    <t>Metlife</t>
  </si>
  <si>
    <t>Fetch</t>
  </si>
  <si>
    <t>ASPCA</t>
  </si>
  <si>
    <t>Pumpkin</t>
  </si>
  <si>
    <t>Healthy Paws</t>
  </si>
  <si>
    <t>Average</t>
  </si>
  <si>
    <t>Is pet insurance worth it, and how much does it typically cost? : r/petinsurancereviews</t>
  </si>
  <si>
    <t>Pricing seems to differ by zip code and breed</t>
  </si>
  <si>
    <t>Fun tidbit: HSAs can be used for service animals</t>
  </si>
  <si>
    <t>Why pet insurance can be expensive</t>
  </si>
  <si>
    <t>The cost of pet insurance is influenced by a number of factors, including:</t>
  </si>
  <si>
    <t>1. Type of coverage</t>
  </si>
  <si>
    <t>2. Pet's characteristics</t>
  </si>
  <si>
    <t>3. Location</t>
  </si>
  <si>
    <t>Veterinary care costs: Pet insurance rates are influenced by the cost of veterinary care in your area, according to Bankrate.</t>
  </si>
  <si>
    <t>4. Policy features</t>
  </si>
  <si>
    <t>5. Other considerations</t>
  </si>
  <si>
    <t>Veterinary advancements and inflation: As veterinary treatments become more sophisticated and expensive, insurance costs may increase to reflect the higher potential payouts, according to Bankrate.</t>
  </si>
  <si>
    <t>In short, pet insurance costs can be high due to the combination of factors like your pet's age, breed, health, the type of coverage you choose, and where you live. However, it's possible to find ways to reduce these costs, such as choosing a higher deductible, opting for accident-only coverage, and seeking out discounts. </t>
  </si>
  <si>
    <t>Accident-only plans: These are the cheapest option, covering only injuries from accidents like broken bones or poisoning.</t>
  </si>
  <si>
    <t>Accident and illness plans: These offer broader protection, covering both accidental injuries and illnesses (like cancer or diabetes) but come with higher premiums.</t>
  </si>
  <si>
    <t>Wellness plans: These cover routine and preventive care like vaccinations and dental cleanings, and are typically an add-on to other policies, which can significantly increase the overall cost. </t>
  </si>
  <si>
    <t>Age: Premiums generally increase as pets get older due to a higher likelihood of age-related illnesses and injuries.</t>
  </si>
  <si>
    <t>Breed: Certain breeds are predisposed to specific health conditions (e.g., hip dysplasia in large dogs, respiratory issues in brachycephalic breeds like bulldogs), leading to higher premiums.</t>
  </si>
  <si>
    <t>Species: Dog insurance is typically more expensive than cat insurance because dogs are considered at a higher risk for certain health issues and accidents.</t>
  </si>
  <si>
    <t>Health and medical history: If your pet has pre-existing conditions or a history of illnesses, premiums may be higher or certain conditions may be excluded from coverage.</t>
  </si>
  <si>
    <t>Gender: Male pets might have slightly higher premiums due to a potentially higher propensity for fights or accidents if not neutered. </t>
  </si>
  <si>
    <t>Prevalence of certain risks: Some regions may have higher rates of certain illnesses or accidents, which can affect premiums. </t>
  </si>
  <si>
    <t>Deductible: A higher deductible (the amount you pay before insurance kicks in) generally leads to lower premiums.</t>
  </si>
  <si>
    <t>Reimbursement rate: Choosing a lower reimbursement rate (the percentage of the vet bill the insurer covers) will reduce your premiums but means you pay a larger portion of the bill.</t>
  </si>
  <si>
    <t>Annual limit: A lower annual limit on payouts will also result in lower premiums. </t>
  </si>
  <si>
    <t>Claims history: A history of multiple expensive claims may lead to higher premiums. </t>
  </si>
  <si>
    <t>Google AI</t>
  </si>
  <si>
    <t>Why are pet insurance prices suddenly so high? - CBS Boston</t>
  </si>
  <si>
    <t>Brent</t>
  </si>
  <si>
    <t>PetBacker:</t>
  </si>
  <si>
    <t>A platform for finding and booking pet sitters, dog walkers, and other pet care providers. </t>
  </si>
  <si>
    <t>Fetch! Pet Care:</t>
  </si>
  <si>
    <t>Offers locally owned and operated in-home pet care services. </t>
  </si>
  <si>
    <t>The Nation's Leading In-home Pet Care Provider - Fetch! Pet Care</t>
  </si>
  <si>
    <t>Home Dog Boarding, Pet Sitting, Dog Walking App | PetBacker</t>
  </si>
  <si>
    <t>Doesn't seem to be a core part of their business</t>
  </si>
  <si>
    <t>They seem to have more of a built out model, but looks like they have limited medical offerings</t>
  </si>
  <si>
    <t>CareCredit offers both deferred interest (No Interest If Paid in Full) and reduced APR with fixed monthly payments financing options for healthcare expenses. The deferred interest option, available on purchases of $200 or more, provides promotional financing periods of 6, 12, 18, or 24 months. If the balance is not paid in full within the promotional period, interest is charged from the purchase date at the standard APR. For the reduced APR options, purchases of $1,000 or more may qualify for 24, 36, or 48 months with varying APRs (17.90%, 18.90%, and 19.90% respectively). Purchases of $2,500 or more may qualify for 60 months with a 20.90% APR. </t>
  </si>
  <si>
    <t>Here's a more detailed breakdown:</t>
  </si>
  <si>
    <t>Deferred Interest (No Interest If Paid in Full): </t>
  </si>
  <si>
    <t>Promotional periods: 6, 12, 18, or 24 months. </t>
  </si>
  <si>
    <t>Minimum purchase: $200. </t>
  </si>
  <si>
    <t>Interest is charged from the purchase date if the balance is not paid in full within the promotional period. </t>
  </si>
  <si>
    <t>The standard APR for new accounts is 32.99% (as of May 30, 2024) according to CareCredit. </t>
  </si>
  <si>
    <t>The penalty APR is 39.99% according to CareCredit. </t>
  </si>
  <si>
    <t>Reduced APR with Fixed Monthly Payments:</t>
  </si>
  <si>
    <t>Purchases of $1,000 or more may qualify for: </t>
  </si>
  <si>
    <t>24 months: 17.90% APR. </t>
  </si>
  <si>
    <t>36 months: 18.90% APR. </t>
  </si>
  <si>
    <t>48 months: 19.90% APR. </t>
  </si>
  <si>
    <t>Purchases of $2,500 or more may qualify for: </t>
  </si>
  <si>
    <t>60 months: 20.90% APR. </t>
  </si>
  <si>
    <t>Minimum monthly payments are required. </t>
  </si>
  <si>
    <t>Important Considerations:</t>
  </si>
  <si>
    <t>Accrued interest:</t>
  </si>
  <si>
    <t>With the deferred interest option, if the balance isn't paid in full within the promotional period, interest is charged retroactively from the purchase date. </t>
  </si>
  <si>
    <t>Minimum monthly payments:</t>
  </si>
  <si>
    <t>Even with the deferred interest option, you must make minimum monthly payments to avoid late fees, and these payments may not be enough to pay off the balance within the promotional period. </t>
  </si>
  <si>
    <t>Credit impact:</t>
  </si>
  <si>
    <t>Using a CareCredit card, like any credit card, can impact your credit score. </t>
  </si>
  <si>
    <t>Provider participation:</t>
  </si>
  <si>
    <t>CareCredit has a network of participating providers. Make sure your healthcare provider accepts CareCredit before applying. </t>
  </si>
  <si>
    <t>Bing AI</t>
  </si>
  <si>
    <t>APIC</t>
  </si>
  <si>
    <t>The Association for Professionals in Infection Control and Epidemiology (APIC) is the leading professional association for infection preventionists (IPs) with more than 15,000 members. Our mission is to advance the science and practice of infection prevention and control.</t>
  </si>
  <si>
    <t>Most APIC members are nurses, physicians, public health professionals, epidemiologists, microbiologists, or medical technologists who:</t>
  </si>
  <si>
    <t>Collect, analyze, and interpret health data in order to track infection trends, plan appropriate interventions, measure success, and report relevant data to public health agencies.</t>
  </si>
  <si>
    <t>Establish scientifically based infection prevention practices and collaborate with the healthcare team to assure implementation.</t>
  </si>
  <si>
    <t>Work to prevent healthcare-associated infections (HAIs) in healthcare facilities by isolating sources of infections and limiting their transmission.</t>
  </si>
  <si>
    <t>Educate healthcare personnel and the public about infectious diseases and how to limit their spread.</t>
  </si>
  <si>
    <t>Many IPs are employed within healthcare institutions and also serve as educators, researchers, consultants, and clinical scientists. The majority of APIC members are affiliated with acute care settings. An increasing number practice in ambulatory and outpatient services where they direct programs that protect patients and personnel from HAIs. Members are also involved in long-term care, home health, and other practice settings where infection prevention and control is an increasing area of responsibility for nurses and other healthcare personnel.</t>
  </si>
  <si>
    <t>AAHA</t>
  </si>
  <si>
    <t>So you found a lost pet and are looking for owner information? The first step is to scan the animal to detect if a microchip has been implanted. Once the chip has been located and scanned, you can use this registry lookup to find the companies who have manufactured or are licensed to sell microchips. If the clinic staff or pet owner entered contact information for the chip, you may be able to use this lookup tool to find the company that maintains that information.</t>
  </si>
  <si>
    <t>This registry lookup tool does not disclose pet owner information or allow pet owners to update their pets’ microchips. It is a lookup tool to help identify the registry where a pet’s microchip is registered.</t>
  </si>
  <si>
    <t>To begin using the tool:</t>
  </si>
  <si>
    <t>Obtain the 9-, 10-, or 15-digit microchip number.</t>
  </si>
  <si>
    <t>Enter the microchip number (without spaces or punctuation) to receive a list of registries to contact for pet owner information.</t>
  </si>
  <si>
    <t>Starting with the first company listed (the most recent registry), contact each company to inquire if they possess the pet owner’s information.</t>
  </si>
  <si>
    <t>Petco Vital Care Membership: Formerly known as Petco Pals Rewards</t>
  </si>
  <si>
    <t>Is vital-care worth it? : r/petco</t>
  </si>
  <si>
    <t>VitalCare Probably Isn't Worth It : r/petco</t>
  </si>
  <si>
    <t>Wellness Plan</t>
  </si>
  <si>
    <t>Easy Wellness Plans for Routine Pet Care | Wag!</t>
  </si>
  <si>
    <t>B.1</t>
  </si>
  <si>
    <t>B.2</t>
  </si>
  <si>
    <t>B.3</t>
  </si>
  <si>
    <t>B.4</t>
  </si>
  <si>
    <t>B.5</t>
  </si>
  <si>
    <t>B.6</t>
  </si>
  <si>
    <t>B.7</t>
  </si>
  <si>
    <t>B.8</t>
  </si>
  <si>
    <t>B.9</t>
  </si>
  <si>
    <t>B.10</t>
  </si>
  <si>
    <t>B.11</t>
  </si>
  <si>
    <t>B.12</t>
  </si>
  <si>
    <t>B.13</t>
  </si>
  <si>
    <t>Competitors appear to have tiers, i.e. premium, gold, etc.</t>
  </si>
  <si>
    <t>C.1</t>
  </si>
  <si>
    <t>C.2</t>
  </si>
  <si>
    <t>C.3</t>
  </si>
  <si>
    <t>C.4</t>
  </si>
  <si>
    <t>C.5</t>
  </si>
  <si>
    <t>C.6</t>
  </si>
  <si>
    <t>C.7</t>
  </si>
  <si>
    <t>C.8</t>
  </si>
  <si>
    <t>C.9</t>
  </si>
  <si>
    <t>C.10</t>
  </si>
  <si>
    <t>C.11</t>
  </si>
  <si>
    <t>C.12</t>
  </si>
  <si>
    <t>C.13</t>
  </si>
  <si>
    <t>C.14</t>
  </si>
  <si>
    <t>C.15</t>
  </si>
  <si>
    <t>C.16</t>
  </si>
  <si>
    <t>C.17</t>
  </si>
  <si>
    <t>C.18</t>
  </si>
  <si>
    <t>C.19</t>
  </si>
  <si>
    <t>C.20</t>
  </si>
  <si>
    <t>Pet Insurance Market Size, Share, Growth &amp; Industry Trends</t>
  </si>
  <si>
    <t>U.S. Veterinarians Market Size, Share &amp; Trends Report, 2030</t>
  </si>
  <si>
    <t>D.1</t>
  </si>
  <si>
    <t>D.2</t>
  </si>
  <si>
    <t>D.3</t>
  </si>
  <si>
    <t>State</t>
  </si>
  <si>
    <t>Annual Salary</t>
  </si>
  <si>
    <t>Monthly Pay</t>
  </si>
  <si>
    <t>Weekly Pay</t>
  </si>
  <si>
    <t>Hourly Wage</t>
  </si>
  <si>
    <t>Washington</t>
  </si>
  <si>
    <t>District of Columbia</t>
  </si>
  <si>
    <t>Massachusetts</t>
  </si>
  <si>
    <t>Alaska</t>
  </si>
  <si>
    <t>Vermont</t>
  </si>
  <si>
    <t>North Dakota</t>
  </si>
  <si>
    <t>Oregon</t>
  </si>
  <si>
    <t>Colorado</t>
  </si>
  <si>
    <t>Hawaii</t>
  </si>
  <si>
    <t>Nevada</t>
  </si>
  <si>
    <t>New Jersey</t>
  </si>
  <si>
    <t>Wisconsin</t>
  </si>
  <si>
    <t>Pennsylvania</t>
  </si>
  <si>
    <t>Delaware</t>
  </si>
  <si>
    <t>South Dakota</t>
  </si>
  <si>
    <t>Virginia</t>
  </si>
  <si>
    <t>Minnesota</t>
  </si>
  <si>
    <t>Rhode Island</t>
  </si>
  <si>
    <t>New Hampshire</t>
  </si>
  <si>
    <t>Maryland</t>
  </si>
  <si>
    <t>New Mexico</t>
  </si>
  <si>
    <t>Illinois</t>
  </si>
  <si>
    <t>Maine</t>
  </si>
  <si>
    <t>Wyoming</t>
  </si>
  <si>
    <t>Nebraska</t>
  </si>
  <si>
    <t>Connecticut</t>
  </si>
  <si>
    <t>Ohio</t>
  </si>
  <si>
    <t>Mississippi</t>
  </si>
  <si>
    <t>Idaho</t>
  </si>
  <si>
    <t>Iowa</t>
  </si>
  <si>
    <t>Missouri</t>
  </si>
  <si>
    <t>Arizona</t>
  </si>
  <si>
    <t>South Carolina</t>
  </si>
  <si>
    <t>Oklahoma</t>
  </si>
  <si>
    <t>Montana</t>
  </si>
  <si>
    <t>Utah</t>
  </si>
  <si>
    <t>North Carolina</t>
  </si>
  <si>
    <t>Tennessee</t>
  </si>
  <si>
    <t>Alabama</t>
  </si>
  <si>
    <t>Kansas</t>
  </si>
  <si>
    <t>Michigan</t>
  </si>
  <si>
    <t>Kentucky</t>
  </si>
  <si>
    <t>Louisiana</t>
  </si>
  <si>
    <t>Georgia</t>
  </si>
  <si>
    <t>Arkansas</t>
  </si>
  <si>
    <t>West Virginia</t>
  </si>
  <si>
    <t>Newfoundland</t>
  </si>
  <si>
    <t>Nunavut</t>
  </si>
  <si>
    <t>Alberta</t>
  </si>
  <si>
    <t>Prince Edward Island</t>
  </si>
  <si>
    <t>British Columbia</t>
  </si>
  <si>
    <t>Northwest Territories</t>
  </si>
  <si>
    <t>Nova Scotia</t>
  </si>
  <si>
    <t>Saskatchewan</t>
  </si>
  <si>
    <t>Ontario</t>
  </si>
  <si>
    <t>Quebec</t>
  </si>
  <si>
    <t>Newfoundland and Labrador</t>
  </si>
  <si>
    <t>Manitoba</t>
  </si>
  <si>
    <t>Yukon Territory</t>
  </si>
  <si>
    <t>New Brunswick</t>
  </si>
  <si>
    <t>What Is the Average Veterinarian Salary by State in 2025?</t>
  </si>
  <si>
    <t>We are pet-first company, prioritizing pets and their owners to effectively meet their needs.</t>
  </si>
  <si>
    <t>E.1</t>
  </si>
  <si>
    <t>E.2</t>
  </si>
  <si>
    <t>E.3</t>
  </si>
  <si>
    <t>See email</t>
  </si>
  <si>
    <t>Zocdoc is only for human healthcare. Vetstoria is a similar API for veterinary services</t>
  </si>
  <si>
    <t>I'm not sure if Vestoria could be used for your purposes as it seems it may be for individual practices, not sure if things can be aggregated for your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</si>
</sst>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6" x14ac:knownFonts="1">
    <font>
      <sz val="11"/>
      <color theme="1"/>
      <name val="Aptos Narrow"/>
      <family val="2"/>
      <scheme val="minor"/>
    </font>
    <font>
      <sz val="11"/>
      <color theme="1"/>
      <name val="Calibri"/>
      <family val="2"/>
    </font>
    <font>
      <sz val="11"/>
      <name val="Calibri"/>
      <family val="2"/>
    </font>
    <font>
      <b/>
      <sz val="11"/>
      <color theme="1"/>
      <name val="Calibri"/>
      <family val="2"/>
    </font>
    <font>
      <b/>
      <sz val="11"/>
      <color theme="0"/>
      <name val="Calibri"/>
      <family val="2"/>
    </font>
    <font>
      <i/>
      <sz val="11"/>
      <color theme="1"/>
      <name val="Calibri"/>
      <family val="2"/>
    </font>
    <font>
      <b/>
      <i/>
      <sz val="11"/>
      <color theme="1"/>
      <name val="Calibri"/>
      <family val="2"/>
    </font>
    <font>
      <b/>
      <sz val="11"/>
      <color theme="1"/>
      <name val="Aptos Narrow"/>
      <family val="2"/>
      <scheme val="minor"/>
    </font>
    <font>
      <sz val="8"/>
      <name val="Aptos Narrow"/>
      <family val="2"/>
      <scheme val="minor"/>
    </font>
    <font>
      <b/>
      <sz val="11"/>
      <color rgb="FF333D42"/>
      <name val="Segoe UI"/>
      <family val="2"/>
    </font>
    <font>
      <sz val="11"/>
      <color rgb="FF333D42"/>
      <name val="Segoe UI"/>
      <family val="2"/>
    </font>
    <font>
      <b/>
      <i/>
      <sz val="11"/>
      <color rgb="FFFF0000"/>
      <name val="Segoe UI"/>
      <family val="2"/>
    </font>
    <font>
      <u/>
      <sz val="11"/>
      <color theme="10"/>
      <name val="Aptos Narrow"/>
      <family val="2"/>
      <scheme val="minor"/>
    </font>
    <font>
      <b/>
      <sz val="11"/>
      <color rgb="FF2F3639"/>
      <name val="Arial"/>
      <family val="2"/>
    </font>
    <font>
      <sz val="11"/>
      <color rgb="FF2F3639"/>
      <name val="Arial"/>
      <family val="2"/>
    </font>
    <font>
      <i/>
      <sz val="11"/>
      <color theme="1"/>
      <name val="Aptos Narrow"/>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5F6F7"/>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medium">
        <color rgb="FFEAECEE"/>
      </top>
      <bottom/>
      <diagonal/>
    </border>
  </borders>
  <cellStyleXfs count="2">
    <xf numFmtId="0" fontId="0" fillId="0" borderId="0"/>
    <xf numFmtId="0" fontId="12" fillId="0" borderId="0" applyNumberFormat="0" applyFill="0" applyBorder="0" applyAlignment="0" applyProtection="0"/>
  </cellStyleXfs>
  <cellXfs count="61">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1" xfId="0" applyFont="1" applyBorder="1"/>
    <xf numFmtId="0" fontId="1" fillId="0" borderId="1" xfId="0" applyFont="1" applyBorder="1" applyAlignment="1">
      <alignment wrapText="1"/>
    </xf>
    <xf numFmtId="0" fontId="1" fillId="2" borderId="0" xfId="0" applyFont="1" applyFill="1" applyAlignment="1">
      <alignment wrapText="1"/>
    </xf>
    <xf numFmtId="0" fontId="3" fillId="3" borderId="1" xfId="0" applyFont="1" applyFill="1" applyBorder="1"/>
    <xf numFmtId="0" fontId="1" fillId="3" borderId="1" xfId="0" applyFont="1" applyFill="1" applyBorder="1" applyAlignment="1">
      <alignment wrapText="1"/>
    </xf>
    <xf numFmtId="0" fontId="1" fillId="4" borderId="0" xfId="0" applyFont="1" applyFill="1"/>
    <xf numFmtId="0" fontId="1" fillId="4" borderId="0" xfId="0" applyFont="1" applyFill="1" applyAlignment="1">
      <alignment wrapText="1"/>
    </xf>
    <xf numFmtId="0" fontId="1" fillId="4" borderId="0" xfId="0" applyFont="1" applyFill="1" applyAlignment="1">
      <alignment vertical="top"/>
    </xf>
    <xf numFmtId="0" fontId="4" fillId="5" borderId="0" xfId="0" applyFont="1" applyFill="1"/>
    <xf numFmtId="0" fontId="4" fillId="5" borderId="0" xfId="0" applyFont="1" applyFill="1" applyAlignment="1">
      <alignment wrapText="1"/>
    </xf>
    <xf numFmtId="0" fontId="1" fillId="0" borderId="2" xfId="0" applyFont="1" applyBorder="1"/>
    <xf numFmtId="0" fontId="1" fillId="0" borderId="2" xfId="0" applyFont="1" applyBorder="1" applyAlignment="1">
      <alignment wrapText="1"/>
    </xf>
    <xf numFmtId="0" fontId="3" fillId="0" borderId="1" xfId="0" applyFont="1" applyBorder="1" applyAlignment="1">
      <alignment horizontal="left" vertical="center" wrapText="1"/>
    </xf>
    <xf numFmtId="0" fontId="5" fillId="3" borderId="1" xfId="0" applyFont="1" applyFill="1" applyBorder="1" applyAlignment="1">
      <alignment wrapText="1"/>
    </xf>
    <xf numFmtId="0" fontId="1" fillId="0" borderId="0" xfId="0" applyFont="1" applyAlignment="1">
      <alignment vertical="top"/>
    </xf>
    <xf numFmtId="0" fontId="6" fillId="0" borderId="0" xfId="0" applyFont="1"/>
    <xf numFmtId="0" fontId="6" fillId="0" borderId="2" xfId="0" applyFont="1" applyBorder="1"/>
    <xf numFmtId="0" fontId="3" fillId="0" borderId="1" xfId="0" applyFont="1" applyBorder="1" applyAlignment="1">
      <alignment vertical="top"/>
    </xf>
    <xf numFmtId="0" fontId="1" fillId="2" borderId="0" xfId="0" applyFont="1" applyFill="1" applyAlignment="1">
      <alignment vertical="top"/>
    </xf>
    <xf numFmtId="0" fontId="4" fillId="6" borderId="0" xfId="0" applyFont="1" applyFill="1" applyAlignment="1">
      <alignment horizontal="center"/>
    </xf>
    <xf numFmtId="0" fontId="1" fillId="0" borderId="0" xfId="0" applyFont="1" applyAlignment="1">
      <alignment horizontal="center"/>
    </xf>
    <xf numFmtId="0" fontId="1" fillId="7" borderId="0" xfId="0" applyFont="1" applyFill="1" applyAlignment="1">
      <alignment wrapText="1"/>
    </xf>
    <xf numFmtId="0" fontId="0" fillId="7" borderId="0" xfId="0" applyFill="1"/>
    <xf numFmtId="0" fontId="1" fillId="7" borderId="0" xfId="0" applyFont="1" applyFill="1" applyAlignment="1">
      <alignment horizontal="left"/>
    </xf>
    <xf numFmtId="0" fontId="0" fillId="8" borderId="0" xfId="0" applyFill="1"/>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4" fillId="5" borderId="0" xfId="0" applyFont="1" applyFill="1" applyAlignment="1">
      <alignment horizontal="center" vertical="center"/>
    </xf>
    <xf numFmtId="0" fontId="4" fillId="6" borderId="0" xfId="0" applyFont="1" applyFill="1" applyAlignment="1">
      <alignment horizontal="center" vertical="center"/>
    </xf>
    <xf numFmtId="0" fontId="1" fillId="3" borderId="1" xfId="0" applyFont="1" applyFill="1" applyBorder="1" applyAlignment="1">
      <alignment horizontal="center" vertical="center"/>
    </xf>
    <xf numFmtId="0" fontId="3" fillId="9" borderId="1" xfId="0" applyFont="1" applyFill="1" applyBorder="1"/>
    <xf numFmtId="0" fontId="3" fillId="9" borderId="1" xfId="0" applyFont="1" applyFill="1" applyBorder="1" applyAlignment="1">
      <alignment vertical="top"/>
    </xf>
    <xf numFmtId="0" fontId="1" fillId="9" borderId="1" xfId="0" applyFont="1" applyFill="1" applyBorder="1" applyAlignment="1">
      <alignment wrapText="1"/>
    </xf>
    <xf numFmtId="0" fontId="1" fillId="0" borderId="0" xfId="0" applyFont="1" applyAlignment="1">
      <alignment horizontal="left" vertical="center"/>
    </xf>
    <xf numFmtId="0" fontId="1" fillId="9" borderId="0" xfId="0" applyFont="1" applyFill="1" applyAlignment="1">
      <alignment horizontal="center" vertical="center"/>
    </xf>
    <xf numFmtId="0" fontId="1" fillId="9" borderId="1" xfId="0" applyFont="1" applyFill="1" applyBorder="1" applyAlignment="1">
      <alignment horizontal="left" wrapText="1"/>
    </xf>
    <xf numFmtId="0" fontId="0" fillId="10" borderId="0" xfId="0" applyFill="1"/>
    <xf numFmtId="0" fontId="9" fillId="10" borderId="0" xfId="0" applyFont="1" applyFill="1" applyAlignment="1">
      <alignment horizontal="left" vertical="center" wrapText="1"/>
    </xf>
    <xf numFmtId="0" fontId="10" fillId="10" borderId="0" xfId="0" applyFont="1" applyFill="1" applyAlignment="1">
      <alignment horizontal="left" vertical="center" wrapText="1"/>
    </xf>
    <xf numFmtId="8" fontId="10" fillId="10" borderId="0" xfId="0" applyNumberFormat="1" applyFont="1" applyFill="1" applyAlignment="1">
      <alignment horizontal="left" vertical="center" wrapText="1"/>
    </xf>
    <xf numFmtId="8" fontId="0" fillId="0" borderId="0" xfId="0" applyNumberFormat="1"/>
    <xf numFmtId="0" fontId="11" fillId="10" borderId="0" xfId="0" applyFont="1" applyFill="1" applyAlignment="1">
      <alignment horizontal="right" vertical="center" wrapText="1"/>
    </xf>
    <xf numFmtId="8" fontId="10" fillId="10" borderId="1" xfId="0" applyNumberFormat="1" applyFont="1" applyFill="1" applyBorder="1" applyAlignment="1">
      <alignment horizontal="left" vertical="center" wrapText="1"/>
    </xf>
    <xf numFmtId="0" fontId="6" fillId="0" borderId="0" xfId="0" applyFont="1" applyAlignment="1">
      <alignment horizontal="center"/>
    </xf>
    <xf numFmtId="0" fontId="6" fillId="0" borderId="2" xfId="0" applyFont="1" applyBorder="1" applyAlignment="1">
      <alignment horizontal="center"/>
    </xf>
    <xf numFmtId="0" fontId="12" fillId="0" borderId="0" xfId="1"/>
    <xf numFmtId="0" fontId="7" fillId="0" borderId="0" xfId="0" applyFont="1"/>
    <xf numFmtId="0" fontId="3" fillId="11" borderId="0" xfId="0" applyFont="1" applyFill="1"/>
    <xf numFmtId="0" fontId="0" fillId="0" borderId="0" xfId="0" applyAlignment="1">
      <alignment wrapText="1"/>
    </xf>
    <xf numFmtId="0" fontId="13" fillId="12" borderId="0" xfId="0" applyFont="1" applyFill="1" applyAlignment="1">
      <alignment horizontal="left" vertical="center" wrapText="1" indent="1"/>
    </xf>
    <xf numFmtId="0" fontId="13" fillId="12" borderId="0" xfId="0" applyFont="1" applyFill="1" applyAlignment="1">
      <alignment horizontal="center" vertical="center" wrapText="1"/>
    </xf>
    <xf numFmtId="0" fontId="14" fillId="10" borderId="3" xfId="0" applyFont="1" applyFill="1" applyBorder="1" applyAlignment="1">
      <alignment horizontal="left" vertical="center" wrapText="1" indent="1"/>
    </xf>
    <xf numFmtId="6" fontId="14" fillId="10" borderId="3" xfId="0" applyNumberFormat="1" applyFont="1" applyFill="1" applyBorder="1" applyAlignment="1">
      <alignment horizontal="center" vertical="center" wrapText="1"/>
    </xf>
    <xf numFmtId="8" fontId="14" fillId="10" borderId="3" xfId="0" applyNumberFormat="1" applyFont="1" applyFill="1" applyBorder="1" applyAlignment="1">
      <alignment horizontal="center" vertical="center" wrapText="1"/>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11</xdr:row>
      <xdr:rowOff>47625</xdr:rowOff>
    </xdr:from>
    <xdr:to>
      <xdr:col>10</xdr:col>
      <xdr:colOff>447007</xdr:colOff>
      <xdr:row>25</xdr:row>
      <xdr:rowOff>190149</xdr:rowOff>
    </xdr:to>
    <xdr:pic>
      <xdr:nvPicPr>
        <xdr:cNvPr id="2" name="Picture 1">
          <a:extLst>
            <a:ext uri="{FF2B5EF4-FFF2-40B4-BE49-F238E27FC236}">
              <a16:creationId xmlns:a16="http://schemas.microsoft.com/office/drawing/2014/main" id="{998B8096-D2BD-7FE4-E1E1-6361589A2FCD}"/>
            </a:ext>
          </a:extLst>
        </xdr:cNvPr>
        <xdr:cNvPicPr>
          <a:picLocks noChangeAspect="1"/>
        </xdr:cNvPicPr>
      </xdr:nvPicPr>
      <xdr:blipFill>
        <a:blip xmlns:r="http://schemas.openxmlformats.org/officeDocument/2006/relationships" r:embed="rId1"/>
        <a:stretch>
          <a:fillRect/>
        </a:stretch>
      </xdr:blipFill>
      <xdr:spPr>
        <a:xfrm>
          <a:off x="1200150" y="2143125"/>
          <a:ext cx="5342857" cy="28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390525</xdr:colOff>
      <xdr:row>2</xdr:row>
      <xdr:rowOff>38100</xdr:rowOff>
    </xdr:from>
    <xdr:to>
      <xdr:col>14</xdr:col>
      <xdr:colOff>103744</xdr:colOff>
      <xdr:row>43</xdr:row>
      <xdr:rowOff>37124</xdr:rowOff>
    </xdr:to>
    <xdr:pic>
      <xdr:nvPicPr>
        <xdr:cNvPr id="2" name="Picture 1">
          <a:extLst>
            <a:ext uri="{FF2B5EF4-FFF2-40B4-BE49-F238E27FC236}">
              <a16:creationId xmlns:a16="http://schemas.microsoft.com/office/drawing/2014/main" id="{CE3DDF06-C544-808F-14C6-99889D360D80}"/>
            </a:ext>
          </a:extLst>
        </xdr:cNvPr>
        <xdr:cNvPicPr>
          <a:picLocks noChangeAspect="1"/>
        </xdr:cNvPicPr>
      </xdr:nvPicPr>
      <xdr:blipFill>
        <a:blip xmlns:r="http://schemas.openxmlformats.org/officeDocument/2006/relationships" r:embed="rId1"/>
        <a:stretch>
          <a:fillRect/>
        </a:stretch>
      </xdr:blipFill>
      <xdr:spPr>
        <a:xfrm>
          <a:off x="390525" y="419100"/>
          <a:ext cx="8247619" cy="7809524"/>
        </a:xfrm>
        <a:prstGeom prst="rect">
          <a:avLst/>
        </a:prstGeom>
      </xdr:spPr>
    </xdr:pic>
    <xdr:clientData/>
  </xdr:twoCellAnchor>
  <xdr:twoCellAnchor editAs="oneCell">
    <xdr:from>
      <xdr:col>1</xdr:col>
      <xdr:colOff>0</xdr:colOff>
      <xdr:row>44</xdr:row>
      <xdr:rowOff>0</xdr:rowOff>
    </xdr:from>
    <xdr:to>
      <xdr:col>14</xdr:col>
      <xdr:colOff>84724</xdr:colOff>
      <xdr:row>69</xdr:row>
      <xdr:rowOff>132738</xdr:rowOff>
    </xdr:to>
    <xdr:pic>
      <xdr:nvPicPr>
        <xdr:cNvPr id="3" name="Picture 2">
          <a:extLst>
            <a:ext uri="{FF2B5EF4-FFF2-40B4-BE49-F238E27FC236}">
              <a16:creationId xmlns:a16="http://schemas.microsoft.com/office/drawing/2014/main" id="{5FF009D7-4EFA-48DC-FD7E-E60B65E7312D}"/>
            </a:ext>
          </a:extLst>
        </xdr:cNvPr>
        <xdr:cNvPicPr>
          <a:picLocks noChangeAspect="1"/>
        </xdr:cNvPicPr>
      </xdr:nvPicPr>
      <xdr:blipFill>
        <a:blip xmlns:r="http://schemas.openxmlformats.org/officeDocument/2006/relationships" r:embed="rId2"/>
        <a:stretch>
          <a:fillRect/>
        </a:stretch>
      </xdr:blipFill>
      <xdr:spPr>
        <a:xfrm>
          <a:off x="609600" y="8382000"/>
          <a:ext cx="8009524" cy="4895238"/>
        </a:xfrm>
        <a:prstGeom prst="rect">
          <a:avLst/>
        </a:prstGeom>
      </xdr:spPr>
    </xdr:pic>
    <xdr:clientData/>
  </xdr:twoCellAnchor>
  <xdr:twoCellAnchor editAs="oneCell">
    <xdr:from>
      <xdr:col>1</xdr:col>
      <xdr:colOff>247650</xdr:colOff>
      <xdr:row>70</xdr:row>
      <xdr:rowOff>0</xdr:rowOff>
    </xdr:from>
    <xdr:to>
      <xdr:col>15</xdr:col>
      <xdr:colOff>484678</xdr:colOff>
      <xdr:row>113</xdr:row>
      <xdr:rowOff>170405</xdr:rowOff>
    </xdr:to>
    <xdr:pic>
      <xdr:nvPicPr>
        <xdr:cNvPr id="4" name="Picture 3">
          <a:extLst>
            <a:ext uri="{FF2B5EF4-FFF2-40B4-BE49-F238E27FC236}">
              <a16:creationId xmlns:a16="http://schemas.microsoft.com/office/drawing/2014/main" id="{09B42271-730E-2CA0-8656-BD2454E82A6A}"/>
            </a:ext>
          </a:extLst>
        </xdr:cNvPr>
        <xdr:cNvPicPr>
          <a:picLocks noChangeAspect="1"/>
        </xdr:cNvPicPr>
      </xdr:nvPicPr>
      <xdr:blipFill>
        <a:blip xmlns:r="http://schemas.openxmlformats.org/officeDocument/2006/relationships" r:embed="rId3"/>
        <a:stretch>
          <a:fillRect/>
        </a:stretch>
      </xdr:blipFill>
      <xdr:spPr>
        <a:xfrm>
          <a:off x="857250" y="13335000"/>
          <a:ext cx="8771428" cy="8361905"/>
        </a:xfrm>
        <a:prstGeom prst="rect">
          <a:avLst/>
        </a:prstGeom>
      </xdr:spPr>
    </xdr:pic>
    <xdr:clientData/>
  </xdr:twoCellAnchor>
  <xdr:twoCellAnchor editAs="oneCell">
    <xdr:from>
      <xdr:col>1</xdr:col>
      <xdr:colOff>133350</xdr:colOff>
      <xdr:row>114</xdr:row>
      <xdr:rowOff>0</xdr:rowOff>
    </xdr:from>
    <xdr:to>
      <xdr:col>14</xdr:col>
      <xdr:colOff>427598</xdr:colOff>
      <xdr:row>159</xdr:row>
      <xdr:rowOff>46548</xdr:rowOff>
    </xdr:to>
    <xdr:pic>
      <xdr:nvPicPr>
        <xdr:cNvPr id="5" name="Picture 4">
          <a:extLst>
            <a:ext uri="{FF2B5EF4-FFF2-40B4-BE49-F238E27FC236}">
              <a16:creationId xmlns:a16="http://schemas.microsoft.com/office/drawing/2014/main" id="{7161D0FA-E8BB-E25F-B043-4430E9E524C1}"/>
            </a:ext>
          </a:extLst>
        </xdr:cNvPr>
        <xdr:cNvPicPr>
          <a:picLocks noChangeAspect="1"/>
        </xdr:cNvPicPr>
      </xdr:nvPicPr>
      <xdr:blipFill>
        <a:blip xmlns:r="http://schemas.openxmlformats.org/officeDocument/2006/relationships" r:embed="rId4"/>
        <a:stretch>
          <a:fillRect/>
        </a:stretch>
      </xdr:blipFill>
      <xdr:spPr>
        <a:xfrm>
          <a:off x="742950" y="21717000"/>
          <a:ext cx="8219048" cy="8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47625</xdr:rowOff>
    </xdr:from>
    <xdr:to>
      <xdr:col>14</xdr:col>
      <xdr:colOff>437105</xdr:colOff>
      <xdr:row>57</xdr:row>
      <xdr:rowOff>55863</xdr:rowOff>
    </xdr:to>
    <xdr:pic>
      <xdr:nvPicPr>
        <xdr:cNvPr id="2" name="Picture 1">
          <a:extLst>
            <a:ext uri="{FF2B5EF4-FFF2-40B4-BE49-F238E27FC236}">
              <a16:creationId xmlns:a16="http://schemas.microsoft.com/office/drawing/2014/main" id="{EB28DCF0-2745-2101-5116-DDE59B5525C3}"/>
            </a:ext>
          </a:extLst>
        </xdr:cNvPr>
        <xdr:cNvPicPr>
          <a:picLocks noChangeAspect="1"/>
        </xdr:cNvPicPr>
      </xdr:nvPicPr>
      <xdr:blipFill>
        <a:blip xmlns:r="http://schemas.openxmlformats.org/officeDocument/2006/relationships" r:embed="rId1"/>
        <a:stretch>
          <a:fillRect/>
        </a:stretch>
      </xdr:blipFill>
      <xdr:spPr>
        <a:xfrm>
          <a:off x="609600" y="619125"/>
          <a:ext cx="8361905" cy="10295238"/>
        </a:xfrm>
        <a:prstGeom prst="rect">
          <a:avLst/>
        </a:prstGeom>
      </xdr:spPr>
    </xdr:pic>
    <xdr:clientData/>
  </xdr:twoCellAnchor>
  <xdr:twoCellAnchor editAs="oneCell">
    <xdr:from>
      <xdr:col>1</xdr:col>
      <xdr:colOff>323850</xdr:colOff>
      <xdr:row>58</xdr:row>
      <xdr:rowOff>152400</xdr:rowOff>
    </xdr:from>
    <xdr:to>
      <xdr:col>23</xdr:col>
      <xdr:colOff>512650</xdr:colOff>
      <xdr:row>64</xdr:row>
      <xdr:rowOff>190352</xdr:rowOff>
    </xdr:to>
    <xdr:pic>
      <xdr:nvPicPr>
        <xdr:cNvPr id="3" name="Picture 2">
          <a:extLst>
            <a:ext uri="{FF2B5EF4-FFF2-40B4-BE49-F238E27FC236}">
              <a16:creationId xmlns:a16="http://schemas.microsoft.com/office/drawing/2014/main" id="{9F7635E1-A0AA-56B2-798F-59A405B68036}"/>
            </a:ext>
          </a:extLst>
        </xdr:cNvPr>
        <xdr:cNvPicPr>
          <a:picLocks noChangeAspect="1"/>
        </xdr:cNvPicPr>
      </xdr:nvPicPr>
      <xdr:blipFill>
        <a:blip xmlns:r="http://schemas.openxmlformats.org/officeDocument/2006/relationships" r:embed="rId2"/>
        <a:stretch>
          <a:fillRect/>
        </a:stretch>
      </xdr:blipFill>
      <xdr:spPr>
        <a:xfrm>
          <a:off x="933450" y="11201400"/>
          <a:ext cx="13600000" cy="1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114300</xdr:colOff>
      <xdr:row>5</xdr:row>
      <xdr:rowOff>171450</xdr:rowOff>
    </xdr:from>
    <xdr:to>
      <xdr:col>21</xdr:col>
      <xdr:colOff>93805</xdr:colOff>
      <xdr:row>48</xdr:row>
      <xdr:rowOff>8521</xdr:rowOff>
    </xdr:to>
    <xdr:pic>
      <xdr:nvPicPr>
        <xdr:cNvPr id="2" name="Picture 1">
          <a:extLst>
            <a:ext uri="{FF2B5EF4-FFF2-40B4-BE49-F238E27FC236}">
              <a16:creationId xmlns:a16="http://schemas.microsoft.com/office/drawing/2014/main" id="{1CE51F77-5B06-D3AE-58C1-10127C5EA72F}"/>
            </a:ext>
          </a:extLst>
        </xdr:cNvPr>
        <xdr:cNvPicPr>
          <a:picLocks noChangeAspect="1"/>
        </xdr:cNvPicPr>
      </xdr:nvPicPr>
      <xdr:blipFill>
        <a:blip xmlns:r="http://schemas.openxmlformats.org/officeDocument/2006/relationships" r:embed="rId1"/>
        <a:stretch>
          <a:fillRect/>
        </a:stretch>
      </xdr:blipFill>
      <xdr:spPr>
        <a:xfrm>
          <a:off x="1333500" y="1123950"/>
          <a:ext cx="11561905" cy="80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ziprecruiter.com/Salaries/What-Is-the-Average-Veterinarian-Salary-by-State"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cbsnews.com/boston/news/is-pet-insurance-too-expensive/" TargetMode="External"/><Relationship Id="rId1" Type="http://schemas.openxmlformats.org/officeDocument/2006/relationships/hyperlink" Target="https://www.reddit.com/r/petinsurancereviews/comments/1e6tf0y/is_pet_insurance_worth_it_and_how_much_does_i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petbacker.com/" TargetMode="External"/><Relationship Id="rId1" Type="http://schemas.openxmlformats.org/officeDocument/2006/relationships/hyperlink" Target="https://fetchpetcare.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randviewresearch.com/industry-analysis/us-veterinarians-market" TargetMode="External"/><Relationship Id="rId1" Type="http://schemas.openxmlformats.org/officeDocument/2006/relationships/hyperlink" Target="https://www.fortunebusinessinsights.com/industry-reports/pet-insurance-market-10195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reddit.com/r/petco/comments/1bfpolv/vitalcare_probably_isnt_worth_it/" TargetMode="External"/><Relationship Id="rId2" Type="http://schemas.openxmlformats.org/officeDocument/2006/relationships/hyperlink" Target="https://www.reddit.com/r/petco/comments/u1m2qb/is_vitalcare_worth_it/" TargetMode="External"/><Relationship Id="rId1" Type="http://schemas.openxmlformats.org/officeDocument/2006/relationships/hyperlink" Target="https://www.petco.com/shop/en/petcostore/c/vitalcare" TargetMode="Externa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agwalking.com/wag-wellness/wellness-pl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F011-D29E-4053-9441-BCEF7E8DA485}">
  <sheetPr>
    <tabColor rgb="FF00B050"/>
    <pageSetUpPr fitToPage="1"/>
  </sheetPr>
  <dimension ref="A1:J234"/>
  <sheetViews>
    <sheetView tabSelected="1" view="pageBreakPreview" topLeftCell="A77" zoomScale="85" zoomScaleNormal="85" zoomScaleSheetLayoutView="85" workbookViewId="0">
      <selection activeCell="C81" sqref="C81"/>
    </sheetView>
  </sheetViews>
  <sheetFormatPr defaultColWidth="8.85546875" defaultRowHeight="15" outlineLevelRow="2" outlineLevelCol="1" x14ac:dyDescent="0.25"/>
  <cols>
    <col min="1" max="1" width="11.140625" style="25" customWidth="1"/>
    <col min="2" max="2" width="20.7109375" style="1" customWidth="1"/>
    <col min="3" max="3" width="125.7109375" style="2" customWidth="1"/>
    <col min="4" max="4" width="75.7109375" style="2" hidden="1" customWidth="1" outlineLevel="1"/>
    <col min="5" max="5" width="15.7109375" style="30" customWidth="1" collapsed="1"/>
    <col min="6" max="7" width="15.7109375" style="30" customWidth="1"/>
    <col min="8" max="9" width="15.7109375" style="30" customWidth="1" outlineLevel="1"/>
    <col min="10" max="16384" width="8.85546875" style="1"/>
  </cols>
  <sheetData>
    <row r="1" spans="1:9" x14ac:dyDescent="0.25">
      <c r="A1" s="49" t="s">
        <v>173</v>
      </c>
    </row>
    <row r="2" spans="1:9" ht="15.75" thickBot="1" x14ac:dyDescent="0.3">
      <c r="A2" s="50" t="s">
        <v>174</v>
      </c>
      <c r="B2" s="15"/>
      <c r="C2" s="16"/>
      <c r="D2" s="16"/>
      <c r="E2" s="31"/>
      <c r="F2" s="31"/>
      <c r="G2" s="31"/>
      <c r="H2" s="31"/>
      <c r="I2" s="31"/>
    </row>
    <row r="4" spans="1:9" x14ac:dyDescent="0.25">
      <c r="B4" s="36" t="s">
        <v>175</v>
      </c>
      <c r="C4" s="41">
        <f>+COUNTA(C5:C9)</f>
        <v>0</v>
      </c>
      <c r="H4" s="39"/>
    </row>
    <row r="5" spans="1:9" hidden="1" outlineLevel="1" x14ac:dyDescent="0.25"/>
    <row r="6" spans="1:9" hidden="1" outlineLevel="1" x14ac:dyDescent="0.25"/>
    <row r="7" spans="1:9" hidden="1" outlineLevel="1" x14ac:dyDescent="0.25"/>
    <row r="8" spans="1:9" hidden="1" outlineLevel="1" x14ac:dyDescent="0.25"/>
    <row r="9" spans="1:9" hidden="1" outlineLevel="1" x14ac:dyDescent="0.25">
      <c r="B9" s="5" t="s">
        <v>181</v>
      </c>
      <c r="C9" s="6"/>
    </row>
    <row r="10" spans="1:9" hidden="1" outlineLevel="1" x14ac:dyDescent="0.25">
      <c r="B10" s="1" t="s">
        <v>3</v>
      </c>
    </row>
    <row r="11" spans="1:9" hidden="1" outlineLevel="1" x14ac:dyDescent="0.25">
      <c r="B11" s="1" t="s">
        <v>73</v>
      </c>
    </row>
    <row r="12" spans="1:9" hidden="1" outlineLevel="1" x14ac:dyDescent="0.25">
      <c r="B12" s="1" t="s">
        <v>72</v>
      </c>
    </row>
    <row r="13" spans="1:9" hidden="1" outlineLevel="1" x14ac:dyDescent="0.25">
      <c r="B13" s="1" t="s">
        <v>71</v>
      </c>
      <c r="C13" s="2" t="s">
        <v>235</v>
      </c>
    </row>
    <row r="14" spans="1:9" hidden="1" outlineLevel="1" x14ac:dyDescent="0.25">
      <c r="B14" s="1" t="s">
        <v>84</v>
      </c>
    </row>
    <row r="15" spans="1:9" hidden="1" outlineLevel="1" x14ac:dyDescent="0.25">
      <c r="B15" s="1" t="s">
        <v>209</v>
      </c>
      <c r="C15" s="2" t="s">
        <v>236</v>
      </c>
    </row>
    <row r="16" spans="1:9" hidden="1" outlineLevel="1" x14ac:dyDescent="0.25">
      <c r="B16" s="1" t="s">
        <v>82</v>
      </c>
    </row>
    <row r="17" spans="2:10" hidden="1" outlineLevel="1" x14ac:dyDescent="0.25">
      <c r="B17" s="1" t="s">
        <v>81</v>
      </c>
    </row>
    <row r="18" spans="2:10" hidden="1" outlineLevel="1" x14ac:dyDescent="0.25">
      <c r="B18" s="1" t="s">
        <v>80</v>
      </c>
    </row>
    <row r="19" spans="2:10" hidden="1" outlineLevel="1" x14ac:dyDescent="0.25">
      <c r="B19" s="1" t="s">
        <v>78</v>
      </c>
    </row>
    <row r="20" spans="2:10" hidden="1" outlineLevel="1" x14ac:dyDescent="0.25">
      <c r="B20" s="1" t="s">
        <v>77</v>
      </c>
    </row>
    <row r="21" spans="2:10" hidden="1" outlineLevel="1" x14ac:dyDescent="0.25">
      <c r="B21" s="1" t="s">
        <v>76</v>
      </c>
    </row>
    <row r="22" spans="2:10" hidden="1" outlineLevel="1" x14ac:dyDescent="0.25">
      <c r="B22" s="1" t="s">
        <v>75</v>
      </c>
    </row>
    <row r="23" spans="2:10" hidden="1" outlineLevel="1" x14ac:dyDescent="0.25">
      <c r="B23" s="1" t="s">
        <v>74</v>
      </c>
    </row>
    <row r="24" spans="2:10" collapsed="1" x14ac:dyDescent="0.25"/>
    <row r="25" spans="2:10" x14ac:dyDescent="0.25">
      <c r="G25" s="30" t="s">
        <v>161</v>
      </c>
    </row>
    <row r="26" spans="2:10" x14ac:dyDescent="0.25">
      <c r="E26" s="40" t="s">
        <v>210</v>
      </c>
    </row>
    <row r="27" spans="2:10" x14ac:dyDescent="0.25">
      <c r="B27" s="13" t="s">
        <v>104</v>
      </c>
      <c r="C27" s="14" t="s">
        <v>103</v>
      </c>
      <c r="D27" s="24" t="s">
        <v>130</v>
      </c>
      <c r="E27" s="33" t="s">
        <v>102</v>
      </c>
      <c r="F27" s="33" t="s">
        <v>201</v>
      </c>
      <c r="G27" s="33" t="s">
        <v>160</v>
      </c>
      <c r="H27" s="34" t="s">
        <v>128</v>
      </c>
      <c r="I27" s="34" t="s">
        <v>129</v>
      </c>
      <c r="J27" s="53" t="s">
        <v>317</v>
      </c>
    </row>
    <row r="29" spans="2:10" x14ac:dyDescent="0.25">
      <c r="B29" s="8" t="s">
        <v>3</v>
      </c>
      <c r="C29" s="18" t="s">
        <v>123</v>
      </c>
      <c r="D29" s="18"/>
      <c r="E29" s="35" t="s">
        <v>206</v>
      </c>
      <c r="F29" s="35"/>
      <c r="G29" s="35"/>
      <c r="H29" s="35"/>
      <c r="I29" s="35"/>
    </row>
    <row r="30" spans="2:10" ht="30" x14ac:dyDescent="0.25">
      <c r="B30" s="1" t="s">
        <v>3</v>
      </c>
      <c r="C30" s="2" t="s">
        <v>124</v>
      </c>
      <c r="E30" s="30" t="s">
        <v>206</v>
      </c>
    </row>
    <row r="31" spans="2:10" ht="45" x14ac:dyDescent="0.25">
      <c r="B31" s="1" t="s">
        <v>3</v>
      </c>
      <c r="C31" s="2" t="s">
        <v>169</v>
      </c>
      <c r="E31" s="30" t="s">
        <v>206</v>
      </c>
    </row>
    <row r="33" spans="1:10" hidden="1" outlineLevel="1" x14ac:dyDescent="0.25">
      <c r="B33" s="12" t="s">
        <v>86</v>
      </c>
      <c r="C33" s="11" t="s">
        <v>125</v>
      </c>
      <c r="D33" s="11"/>
      <c r="E33" s="11"/>
      <c r="F33" s="11"/>
      <c r="G33" s="11"/>
      <c r="H33" s="11"/>
      <c r="I33" s="11"/>
    </row>
    <row r="34" spans="1:10" collapsed="1" x14ac:dyDescent="0.25">
      <c r="B34" s="19"/>
    </row>
    <row r="36" spans="1:10" x14ac:dyDescent="0.25">
      <c r="B36" s="8" t="s">
        <v>73</v>
      </c>
      <c r="C36" s="9"/>
      <c r="D36" s="9"/>
      <c r="E36" s="35" t="s">
        <v>206</v>
      </c>
      <c r="F36" s="35"/>
      <c r="G36" s="35"/>
      <c r="H36" s="35"/>
      <c r="I36" s="35"/>
    </row>
    <row r="37" spans="1:10" x14ac:dyDescent="0.25">
      <c r="A37" s="25" t="s">
        <v>408</v>
      </c>
      <c r="B37" s="1" t="s">
        <v>73</v>
      </c>
      <c r="C37" s="2" t="s">
        <v>68</v>
      </c>
      <c r="E37" s="30" t="s">
        <v>206</v>
      </c>
    </row>
    <row r="38" spans="1:10" ht="60" x14ac:dyDescent="0.25">
      <c r="A38" s="25" t="s">
        <v>409</v>
      </c>
      <c r="B38" s="1" t="s">
        <v>73</v>
      </c>
      <c r="C38" s="3" t="s">
        <v>144</v>
      </c>
      <c r="D38" s="3"/>
      <c r="E38" s="30" t="s">
        <v>206</v>
      </c>
      <c r="J38" s="1" t="s">
        <v>162</v>
      </c>
    </row>
    <row r="39" spans="1:10" x14ac:dyDescent="0.25">
      <c r="A39" s="25" t="s">
        <v>410</v>
      </c>
      <c r="B39" s="1" t="s">
        <v>73</v>
      </c>
      <c r="C39" s="3" t="s">
        <v>89</v>
      </c>
      <c r="D39" s="3"/>
      <c r="E39" s="30" t="s">
        <v>206</v>
      </c>
      <c r="J39" s="1" t="s">
        <v>162</v>
      </c>
    </row>
    <row r="40" spans="1:10" x14ac:dyDescent="0.25">
      <c r="C40" s="3"/>
      <c r="D40" s="3"/>
    </row>
    <row r="41" spans="1:10" ht="30" hidden="1" outlineLevel="1" x14ac:dyDescent="0.25">
      <c r="B41" s="12" t="s">
        <v>86</v>
      </c>
      <c r="C41" s="11" t="s">
        <v>88</v>
      </c>
      <c r="D41" s="11"/>
      <c r="E41" s="11"/>
      <c r="F41" s="11"/>
      <c r="G41" s="11"/>
      <c r="H41" s="11"/>
      <c r="I41" s="11"/>
    </row>
    <row r="42" spans="1:10" collapsed="1" x14ac:dyDescent="0.25"/>
    <row r="44" spans="1:10" x14ac:dyDescent="0.25">
      <c r="B44" s="8" t="s">
        <v>72</v>
      </c>
      <c r="C44" s="9"/>
      <c r="D44" s="9"/>
      <c r="E44" s="35"/>
      <c r="F44" s="35"/>
      <c r="G44" s="35"/>
      <c r="H44" s="35"/>
      <c r="I44" s="35"/>
    </row>
    <row r="45" spans="1:10" ht="30" x14ac:dyDescent="0.25">
      <c r="A45" s="25" t="s">
        <v>478</v>
      </c>
      <c r="B45" s="1" t="s">
        <v>72</v>
      </c>
      <c r="C45" s="2" t="s">
        <v>18</v>
      </c>
      <c r="E45" s="30" t="s">
        <v>207</v>
      </c>
      <c r="J45" s="1" t="s">
        <v>162</v>
      </c>
    </row>
    <row r="46" spans="1:10" ht="30" x14ac:dyDescent="0.25">
      <c r="A46" s="25" t="s">
        <v>479</v>
      </c>
      <c r="B46" s="1" t="s">
        <v>72</v>
      </c>
      <c r="C46" s="2" t="s">
        <v>17</v>
      </c>
    </row>
    <row r="47" spans="1:10" x14ac:dyDescent="0.25">
      <c r="A47" s="25" t="s">
        <v>480</v>
      </c>
      <c r="B47" s="1" t="s">
        <v>72</v>
      </c>
      <c r="C47" s="2" t="s">
        <v>38</v>
      </c>
      <c r="E47" s="30" t="s">
        <v>207</v>
      </c>
      <c r="J47" s="1" t="s">
        <v>162</v>
      </c>
    </row>
    <row r="48" spans="1:10" x14ac:dyDescent="0.25">
      <c r="C48" s="2" t="s">
        <v>1</v>
      </c>
    </row>
    <row r="49" spans="1:10" ht="30" hidden="1" outlineLevel="1" x14ac:dyDescent="0.25">
      <c r="B49" s="12" t="s">
        <v>86</v>
      </c>
      <c r="C49" s="11" t="s">
        <v>90</v>
      </c>
      <c r="D49" s="11"/>
      <c r="E49" s="11"/>
      <c r="F49" s="11"/>
      <c r="G49" s="11"/>
      <c r="H49" s="11"/>
      <c r="I49" s="11"/>
    </row>
    <row r="50" spans="1:10" collapsed="1" x14ac:dyDescent="0.25"/>
    <row r="52" spans="1:10" x14ac:dyDescent="0.25">
      <c r="B52" s="8" t="s">
        <v>71</v>
      </c>
      <c r="C52" s="9"/>
      <c r="D52" s="9"/>
      <c r="E52" s="35"/>
      <c r="F52" s="35"/>
      <c r="G52" s="35"/>
      <c r="H52" s="35"/>
      <c r="I52" s="35"/>
    </row>
    <row r="53" spans="1:10" x14ac:dyDescent="0.25">
      <c r="A53" s="25" t="s">
        <v>239</v>
      </c>
      <c r="B53" s="1" t="s">
        <v>71</v>
      </c>
      <c r="C53" s="2" t="s">
        <v>19</v>
      </c>
      <c r="E53" s="30" t="s">
        <v>208</v>
      </c>
      <c r="F53" s="30" t="s">
        <v>133</v>
      </c>
      <c r="G53" s="30" t="s">
        <v>133</v>
      </c>
    </row>
    <row r="54" spans="1:10" ht="30" x14ac:dyDescent="0.25">
      <c r="A54" s="25" t="s">
        <v>240</v>
      </c>
      <c r="B54" s="1" t="s">
        <v>71</v>
      </c>
      <c r="C54" s="2" t="s">
        <v>87</v>
      </c>
      <c r="E54" s="30" t="s">
        <v>208</v>
      </c>
      <c r="G54" s="30" t="s">
        <v>133</v>
      </c>
    </row>
    <row r="55" spans="1:10" ht="30" x14ac:dyDescent="0.25">
      <c r="A55" s="25" t="s">
        <v>241</v>
      </c>
      <c r="B55" s="1" t="s">
        <v>71</v>
      </c>
      <c r="C55" s="2" t="s">
        <v>172</v>
      </c>
      <c r="E55" s="30" t="s">
        <v>208</v>
      </c>
      <c r="J55" s="1" t="s">
        <v>162</v>
      </c>
    </row>
    <row r="56" spans="1:10" ht="150" hidden="1" outlineLevel="1" x14ac:dyDescent="0.25">
      <c r="A56" s="25" t="s">
        <v>242</v>
      </c>
      <c r="B56" s="1" t="s">
        <v>71</v>
      </c>
      <c r="C56" s="2" t="s">
        <v>159</v>
      </c>
      <c r="E56" s="30" t="s">
        <v>208</v>
      </c>
      <c r="G56" s="30" t="s">
        <v>133</v>
      </c>
    </row>
    <row r="57" spans="1:10" collapsed="1" x14ac:dyDescent="0.25">
      <c r="A57" s="25" t="s">
        <v>243</v>
      </c>
      <c r="B57" s="1" t="s">
        <v>71</v>
      </c>
      <c r="C57" s="2" t="s">
        <v>35</v>
      </c>
    </row>
    <row r="58" spans="1:10" ht="30" x14ac:dyDescent="0.25">
      <c r="A58" s="25" t="s">
        <v>244</v>
      </c>
      <c r="B58" s="1" t="s">
        <v>71</v>
      </c>
      <c r="C58" s="2" t="s">
        <v>36</v>
      </c>
      <c r="E58" s="30" t="s">
        <v>208</v>
      </c>
      <c r="J58" s="1" t="s">
        <v>162</v>
      </c>
    </row>
    <row r="59" spans="1:10" x14ac:dyDescent="0.25">
      <c r="A59" s="25" t="s">
        <v>245</v>
      </c>
      <c r="B59" s="1" t="s">
        <v>71</v>
      </c>
      <c r="C59" s="2" t="s">
        <v>37</v>
      </c>
      <c r="E59" s="30" t="s">
        <v>208</v>
      </c>
      <c r="J59" s="1" t="s">
        <v>162</v>
      </c>
    </row>
    <row r="60" spans="1:10" ht="30" x14ac:dyDescent="0.25">
      <c r="A60" s="25" t="s">
        <v>246</v>
      </c>
      <c r="B60" s="1" t="s">
        <v>71</v>
      </c>
      <c r="C60" s="2" t="s">
        <v>45</v>
      </c>
      <c r="E60" s="30" t="s">
        <v>208</v>
      </c>
    </row>
    <row r="61" spans="1:10" x14ac:dyDescent="0.25">
      <c r="A61" s="25" t="s">
        <v>247</v>
      </c>
      <c r="B61" s="1" t="s">
        <v>71</v>
      </c>
      <c r="C61" s="2" t="s">
        <v>46</v>
      </c>
      <c r="E61" s="32"/>
    </row>
    <row r="62" spans="1:10" x14ac:dyDescent="0.25">
      <c r="A62" s="25" t="s">
        <v>248</v>
      </c>
      <c r="B62" s="1" t="s">
        <v>71</v>
      </c>
      <c r="C62" s="2" t="s">
        <v>47</v>
      </c>
      <c r="E62" s="30" t="s">
        <v>208</v>
      </c>
    </row>
    <row r="63" spans="1:10" x14ac:dyDescent="0.25">
      <c r="A63" s="25" t="s">
        <v>249</v>
      </c>
      <c r="B63" s="1" t="s">
        <v>71</v>
      </c>
      <c r="C63" s="2" t="s">
        <v>85</v>
      </c>
      <c r="E63" s="32"/>
    </row>
    <row r="64" spans="1:10" ht="30" x14ac:dyDescent="0.25">
      <c r="A64" s="25" t="s">
        <v>250</v>
      </c>
      <c r="B64" s="1" t="s">
        <v>71</v>
      </c>
      <c r="C64" s="2" t="s">
        <v>136</v>
      </c>
    </row>
    <row r="65" spans="1:10" x14ac:dyDescent="0.25">
      <c r="A65" s="25" t="s">
        <v>251</v>
      </c>
      <c r="B65" s="1" t="s">
        <v>71</v>
      </c>
      <c r="C65" s="2" t="s">
        <v>146</v>
      </c>
      <c r="F65" s="30" t="s">
        <v>145</v>
      </c>
      <c r="J65" s="1" t="s">
        <v>162</v>
      </c>
    </row>
    <row r="66" spans="1:10" x14ac:dyDescent="0.25">
      <c r="A66" s="25" t="s">
        <v>252</v>
      </c>
      <c r="B66" s="1" t="s">
        <v>71</v>
      </c>
      <c r="C66" s="2" t="s">
        <v>139</v>
      </c>
      <c r="E66" s="30" t="s">
        <v>208</v>
      </c>
      <c r="J66" s="1" t="s">
        <v>162</v>
      </c>
    </row>
    <row r="67" spans="1:10" x14ac:dyDescent="0.25">
      <c r="A67" s="25" t="s">
        <v>253</v>
      </c>
      <c r="B67" s="1" t="s">
        <v>71</v>
      </c>
      <c r="C67" s="2" t="s">
        <v>140</v>
      </c>
      <c r="E67" s="30" t="s">
        <v>208</v>
      </c>
    </row>
    <row r="68" spans="1:10" x14ac:dyDescent="0.25">
      <c r="A68" s="25" t="s">
        <v>254</v>
      </c>
      <c r="B68" s="1" t="s">
        <v>71</v>
      </c>
      <c r="C68" s="2" t="s">
        <v>142</v>
      </c>
    </row>
    <row r="69" spans="1:10" ht="45" x14ac:dyDescent="0.25">
      <c r="A69" s="25" t="s">
        <v>255</v>
      </c>
      <c r="B69" s="1" t="s">
        <v>71</v>
      </c>
      <c r="C69" s="2" t="s">
        <v>135</v>
      </c>
      <c r="E69" s="30" t="s">
        <v>208</v>
      </c>
    </row>
    <row r="70" spans="1:10" x14ac:dyDescent="0.25">
      <c r="A70" s="25" t="s">
        <v>256</v>
      </c>
      <c r="B70" s="1" t="s">
        <v>71</v>
      </c>
      <c r="C70" s="2" t="s">
        <v>177</v>
      </c>
      <c r="E70" s="30" t="s">
        <v>208</v>
      </c>
    </row>
    <row r="71" spans="1:10" x14ac:dyDescent="0.25">
      <c r="A71" s="25" t="s">
        <v>257</v>
      </c>
      <c r="B71" s="1" t="s">
        <v>71</v>
      </c>
      <c r="C71" s="2" t="s">
        <v>178</v>
      </c>
      <c r="E71" s="30" t="s">
        <v>208</v>
      </c>
      <c r="F71" s="25" t="s">
        <v>133</v>
      </c>
    </row>
    <row r="72" spans="1:10" x14ac:dyDescent="0.25">
      <c r="A72" s="25" t="s">
        <v>258</v>
      </c>
      <c r="B72" s="1" t="s">
        <v>71</v>
      </c>
      <c r="C72" s="2" t="s">
        <v>180</v>
      </c>
      <c r="E72" s="30" t="s">
        <v>208</v>
      </c>
      <c r="F72" s="25" t="s">
        <v>133</v>
      </c>
    </row>
    <row r="73" spans="1:10" ht="30" x14ac:dyDescent="0.25">
      <c r="A73" s="25" t="s">
        <v>259</v>
      </c>
      <c r="B73" s="1" t="s">
        <v>71</v>
      </c>
      <c r="C73" s="2" t="s">
        <v>183</v>
      </c>
      <c r="E73" s="30" t="s">
        <v>208</v>
      </c>
      <c r="F73" s="25" t="s">
        <v>133</v>
      </c>
    </row>
    <row r="74" spans="1:10" ht="30" x14ac:dyDescent="0.25">
      <c r="A74" s="25" t="s">
        <v>260</v>
      </c>
      <c r="B74" s="1" t="s">
        <v>71</v>
      </c>
      <c r="C74" s="2" t="s">
        <v>184</v>
      </c>
      <c r="E74" s="30" t="s">
        <v>208</v>
      </c>
      <c r="F74" s="25"/>
      <c r="J74" s="1" t="s">
        <v>162</v>
      </c>
    </row>
    <row r="75" spans="1:10" ht="30" x14ac:dyDescent="0.25">
      <c r="A75" s="25" t="s">
        <v>261</v>
      </c>
      <c r="B75" s="1" t="s">
        <v>71</v>
      </c>
      <c r="C75" s="2" t="s">
        <v>185</v>
      </c>
      <c r="F75" s="25"/>
    </row>
    <row r="76" spans="1:10" ht="30" x14ac:dyDescent="0.25">
      <c r="A76" s="25" t="s">
        <v>262</v>
      </c>
      <c r="B76" s="1" t="s">
        <v>71</v>
      </c>
      <c r="C76" s="2" t="s">
        <v>186</v>
      </c>
      <c r="E76" s="30" t="s">
        <v>208</v>
      </c>
      <c r="F76" s="25"/>
    </row>
    <row r="77" spans="1:10" x14ac:dyDescent="0.25">
      <c r="A77" s="25" t="s">
        <v>263</v>
      </c>
      <c r="B77" s="1" t="s">
        <v>71</v>
      </c>
      <c r="C77" s="2" t="s">
        <v>187</v>
      </c>
      <c r="E77" s="30" t="s">
        <v>208</v>
      </c>
      <c r="F77" s="25"/>
    </row>
    <row r="78" spans="1:10" ht="30" x14ac:dyDescent="0.25">
      <c r="A78" s="25" t="s">
        <v>264</v>
      </c>
      <c r="B78" s="1" t="s">
        <v>71</v>
      </c>
      <c r="C78" s="2" t="s">
        <v>202</v>
      </c>
      <c r="E78" s="30" t="s">
        <v>208</v>
      </c>
      <c r="F78" s="25"/>
    </row>
    <row r="79" spans="1:10" ht="30" x14ac:dyDescent="0.25">
      <c r="A79" s="25" t="s">
        <v>265</v>
      </c>
      <c r="B79" s="1" t="s">
        <v>71</v>
      </c>
      <c r="C79" s="2" t="s">
        <v>188</v>
      </c>
      <c r="E79" s="30" t="s">
        <v>208</v>
      </c>
      <c r="F79" s="25"/>
    </row>
    <row r="80" spans="1:10" ht="30" x14ac:dyDescent="0.25">
      <c r="A80" s="25" t="s">
        <v>266</v>
      </c>
      <c r="B80" s="1" t="s">
        <v>71</v>
      </c>
      <c r="C80" s="2" t="s">
        <v>189</v>
      </c>
      <c r="E80" s="30" t="s">
        <v>208</v>
      </c>
      <c r="F80" s="25"/>
    </row>
    <row r="81" spans="1:10" x14ac:dyDescent="0.25">
      <c r="A81" s="25" t="s">
        <v>267</v>
      </c>
      <c r="B81" s="1" t="s">
        <v>71</v>
      </c>
      <c r="C81" s="1" t="s">
        <v>214</v>
      </c>
      <c r="E81" s="30" t="s">
        <v>208</v>
      </c>
    </row>
    <row r="82" spans="1:10" ht="45" x14ac:dyDescent="0.25">
      <c r="A82" s="25" t="s">
        <v>268</v>
      </c>
      <c r="B82" s="1" t="s">
        <v>71</v>
      </c>
      <c r="C82" s="2" t="s">
        <v>218</v>
      </c>
      <c r="E82" s="30" t="s">
        <v>208</v>
      </c>
    </row>
    <row r="83" spans="1:10" x14ac:dyDescent="0.25">
      <c r="A83" s="25" t="s">
        <v>269</v>
      </c>
      <c r="B83" s="1" t="s">
        <v>71</v>
      </c>
      <c r="C83" s="2" t="s">
        <v>221</v>
      </c>
      <c r="E83" s="30" t="s">
        <v>208</v>
      </c>
    </row>
    <row r="84" spans="1:10" x14ac:dyDescent="0.25">
      <c r="A84" s="25" t="s">
        <v>270</v>
      </c>
      <c r="B84" s="1" t="s">
        <v>71</v>
      </c>
      <c r="C84" s="1" t="s">
        <v>227</v>
      </c>
      <c r="E84" s="30" t="s">
        <v>208</v>
      </c>
    </row>
    <row r="85" spans="1:10" ht="45" x14ac:dyDescent="0.25">
      <c r="A85" s="25" t="s">
        <v>271</v>
      </c>
      <c r="B85" s="1" t="s">
        <v>71</v>
      </c>
      <c r="C85" s="2" t="s">
        <v>233</v>
      </c>
      <c r="E85" s="30" t="s">
        <v>208</v>
      </c>
    </row>
    <row r="86" spans="1:10" x14ac:dyDescent="0.25">
      <c r="A86" s="25" t="s">
        <v>272</v>
      </c>
      <c r="B86" s="1" t="s">
        <v>71</v>
      </c>
      <c r="C86" s="2" t="s">
        <v>231</v>
      </c>
      <c r="E86" s="30" t="s">
        <v>208</v>
      </c>
    </row>
    <row r="87" spans="1:10" x14ac:dyDescent="0.25">
      <c r="A87" s="25" t="s">
        <v>273</v>
      </c>
      <c r="B87" s="1" t="s">
        <v>71</v>
      </c>
      <c r="C87" s="1" t="s">
        <v>234</v>
      </c>
      <c r="E87" s="30" t="s">
        <v>208</v>
      </c>
    </row>
    <row r="89" spans="1:10" ht="30" hidden="1" outlineLevel="1" x14ac:dyDescent="0.25">
      <c r="B89" s="10" t="s">
        <v>86</v>
      </c>
      <c r="C89" s="11" t="s">
        <v>91</v>
      </c>
      <c r="D89" s="11"/>
      <c r="E89" s="11"/>
      <c r="F89" s="11"/>
      <c r="G89" s="11"/>
      <c r="H89" s="11"/>
      <c r="I89" s="11"/>
    </row>
    <row r="90" spans="1:10" collapsed="1" x14ac:dyDescent="0.25"/>
    <row r="92" spans="1:10" x14ac:dyDescent="0.25">
      <c r="B92" s="8" t="s">
        <v>84</v>
      </c>
      <c r="C92" s="9"/>
      <c r="D92" s="9"/>
      <c r="E92" s="35" t="s">
        <v>206</v>
      </c>
      <c r="F92" s="35"/>
      <c r="G92" s="35"/>
      <c r="H92" s="35"/>
      <c r="I92" s="35"/>
    </row>
    <row r="93" spans="1:10" x14ac:dyDescent="0.25">
      <c r="A93" s="25" t="s">
        <v>372</v>
      </c>
      <c r="B93" s="1" t="s">
        <v>84</v>
      </c>
      <c r="C93" s="2" t="s">
        <v>11</v>
      </c>
      <c r="E93" s="30" t="s">
        <v>206</v>
      </c>
      <c r="F93" s="30" t="s">
        <v>133</v>
      </c>
      <c r="G93" s="30" t="s">
        <v>133</v>
      </c>
    </row>
    <row r="94" spans="1:10" ht="30" x14ac:dyDescent="0.25">
      <c r="A94" s="25" t="s">
        <v>373</v>
      </c>
      <c r="B94" s="1" t="s">
        <v>84</v>
      </c>
      <c r="C94" s="2" t="s">
        <v>4</v>
      </c>
      <c r="E94" s="30" t="s">
        <v>206</v>
      </c>
    </row>
    <row r="95" spans="1:10" ht="30" x14ac:dyDescent="0.25">
      <c r="A95" s="25" t="s">
        <v>374</v>
      </c>
      <c r="B95" s="1" t="s">
        <v>84</v>
      </c>
      <c r="C95" s="2" t="s">
        <v>5</v>
      </c>
      <c r="E95" s="30" t="s">
        <v>206</v>
      </c>
      <c r="J95" s="1" t="s">
        <v>162</v>
      </c>
    </row>
    <row r="96" spans="1:10" ht="45" x14ac:dyDescent="0.25">
      <c r="A96" s="25" t="s">
        <v>375</v>
      </c>
      <c r="B96" s="1" t="s">
        <v>84</v>
      </c>
      <c r="C96" s="2" t="s">
        <v>8</v>
      </c>
      <c r="E96" s="30" t="s">
        <v>206</v>
      </c>
    </row>
    <row r="97" spans="1:9" x14ac:dyDescent="0.25">
      <c r="A97" s="25" t="s">
        <v>376</v>
      </c>
      <c r="B97" s="1" t="s">
        <v>84</v>
      </c>
      <c r="C97" s="2" t="s">
        <v>9</v>
      </c>
      <c r="E97" s="30" t="s">
        <v>206</v>
      </c>
    </row>
    <row r="98" spans="1:9" ht="45" x14ac:dyDescent="0.25">
      <c r="A98" s="25" t="s">
        <v>377</v>
      </c>
      <c r="B98" s="1" t="s">
        <v>84</v>
      </c>
      <c r="C98" s="2" t="s">
        <v>6</v>
      </c>
      <c r="E98" s="30" t="s">
        <v>206</v>
      </c>
      <c r="F98" s="30" t="s">
        <v>133</v>
      </c>
      <c r="G98" s="30" t="s">
        <v>133</v>
      </c>
    </row>
    <row r="99" spans="1:9" ht="30" x14ac:dyDescent="0.25">
      <c r="A99" s="25" t="s">
        <v>378</v>
      </c>
      <c r="B99" s="1" t="s">
        <v>84</v>
      </c>
      <c r="C99" s="2" t="s">
        <v>7</v>
      </c>
      <c r="E99" s="30" t="s">
        <v>206</v>
      </c>
      <c r="F99" s="30" t="s">
        <v>133</v>
      </c>
      <c r="G99" s="30" t="s">
        <v>133</v>
      </c>
    </row>
    <row r="100" spans="1:9" ht="30" x14ac:dyDescent="0.25">
      <c r="A100" s="25" t="s">
        <v>379</v>
      </c>
      <c r="B100" s="1" t="s">
        <v>84</v>
      </c>
      <c r="C100" s="2" t="s">
        <v>10</v>
      </c>
      <c r="E100" s="30" t="s">
        <v>206</v>
      </c>
    </row>
    <row r="101" spans="1:9" x14ac:dyDescent="0.25">
      <c r="A101" s="25" t="s">
        <v>380</v>
      </c>
      <c r="B101" s="1" t="s">
        <v>84</v>
      </c>
      <c r="C101" s="2" t="s">
        <v>54</v>
      </c>
      <c r="E101" s="30" t="s">
        <v>206</v>
      </c>
    </row>
    <row r="102" spans="1:9" ht="30" x14ac:dyDescent="0.25">
      <c r="A102" s="25" t="s">
        <v>381</v>
      </c>
      <c r="B102" s="1" t="s">
        <v>84</v>
      </c>
      <c r="C102" s="2" t="s">
        <v>57</v>
      </c>
      <c r="E102" s="30" t="s">
        <v>206</v>
      </c>
    </row>
    <row r="103" spans="1:9" x14ac:dyDescent="0.25">
      <c r="A103" s="25" t="s">
        <v>382</v>
      </c>
      <c r="B103" s="1" t="s">
        <v>84</v>
      </c>
      <c r="C103" s="2" t="s">
        <v>56</v>
      </c>
      <c r="E103" s="30" t="s">
        <v>206</v>
      </c>
    </row>
    <row r="104" spans="1:9" ht="30" x14ac:dyDescent="0.25">
      <c r="A104" s="25" t="s">
        <v>383</v>
      </c>
      <c r="B104" s="1" t="s">
        <v>84</v>
      </c>
      <c r="C104" s="4" t="s">
        <v>60</v>
      </c>
      <c r="D104" s="4"/>
      <c r="E104" s="30" t="s">
        <v>206</v>
      </c>
    </row>
    <row r="105" spans="1:9" x14ac:dyDescent="0.25">
      <c r="A105" s="25" t="s">
        <v>384</v>
      </c>
      <c r="B105" s="1" t="s">
        <v>84</v>
      </c>
      <c r="C105" s="2" t="s">
        <v>165</v>
      </c>
      <c r="E105" s="30" t="s">
        <v>206</v>
      </c>
    </row>
    <row r="106" spans="1:9" ht="45" x14ac:dyDescent="0.25">
      <c r="B106" s="1" t="s">
        <v>84</v>
      </c>
      <c r="C106" s="2" t="s">
        <v>64</v>
      </c>
      <c r="E106" s="30" t="s">
        <v>206</v>
      </c>
      <c r="F106" s="30" t="s">
        <v>145</v>
      </c>
    </row>
    <row r="107" spans="1:9" x14ac:dyDescent="0.25">
      <c r="B107" s="1" t="s">
        <v>84</v>
      </c>
      <c r="C107" s="2" t="s">
        <v>171</v>
      </c>
      <c r="E107" s="30" t="s">
        <v>206</v>
      </c>
    </row>
    <row r="109" spans="1:9" hidden="1" outlineLevel="2" x14ac:dyDescent="0.25">
      <c r="B109" s="10" t="s">
        <v>86</v>
      </c>
      <c r="C109" s="11" t="s">
        <v>92</v>
      </c>
      <c r="D109" s="11"/>
      <c r="E109" s="11"/>
      <c r="F109" s="11"/>
      <c r="G109" s="11"/>
      <c r="H109" s="11"/>
      <c r="I109" s="11"/>
    </row>
    <row r="110" spans="1:9" collapsed="1" x14ac:dyDescent="0.25"/>
    <row r="112" spans="1:9" x14ac:dyDescent="0.25">
      <c r="B112" s="8" t="s">
        <v>209</v>
      </c>
      <c r="C112" s="9"/>
      <c r="D112" s="9"/>
      <c r="E112" s="35"/>
      <c r="F112" s="35"/>
      <c r="G112" s="35"/>
      <c r="H112" s="35"/>
      <c r="I112" s="35"/>
    </row>
    <row r="113" spans="1:8" ht="30" x14ac:dyDescent="0.25">
      <c r="A113" s="25" t="s">
        <v>386</v>
      </c>
      <c r="B113" s="1" t="s">
        <v>209</v>
      </c>
      <c r="C113" s="2" t="s">
        <v>24</v>
      </c>
      <c r="E113" s="30" t="s">
        <v>207</v>
      </c>
      <c r="F113" s="30" t="s">
        <v>203</v>
      </c>
      <c r="G113" s="30" t="s">
        <v>133</v>
      </c>
      <c r="H113" s="30" t="s">
        <v>133</v>
      </c>
    </row>
    <row r="114" spans="1:8" x14ac:dyDescent="0.25">
      <c r="A114" s="25" t="s">
        <v>387</v>
      </c>
      <c r="B114" s="1" t="s">
        <v>209</v>
      </c>
      <c r="C114" s="2" t="s">
        <v>12</v>
      </c>
      <c r="E114" s="30" t="s">
        <v>207</v>
      </c>
      <c r="F114" s="30" t="s">
        <v>203</v>
      </c>
      <c r="G114" s="30" t="s">
        <v>133</v>
      </c>
    </row>
    <row r="115" spans="1:8" ht="30" x14ac:dyDescent="0.25">
      <c r="A115" s="25" t="s">
        <v>388</v>
      </c>
      <c r="B115" s="1" t="s">
        <v>209</v>
      </c>
      <c r="C115" s="2" t="s">
        <v>13</v>
      </c>
      <c r="E115" s="30" t="s">
        <v>207</v>
      </c>
      <c r="F115" s="30" t="s">
        <v>203</v>
      </c>
      <c r="G115" s="30" t="s">
        <v>133</v>
      </c>
    </row>
    <row r="116" spans="1:8" ht="45" x14ac:dyDescent="0.25">
      <c r="A116" s="25" t="s">
        <v>389</v>
      </c>
      <c r="B116" s="1" t="s">
        <v>209</v>
      </c>
      <c r="C116" s="2" t="s">
        <v>167</v>
      </c>
      <c r="E116" s="30" t="s">
        <v>207</v>
      </c>
      <c r="F116" s="30" t="s">
        <v>203</v>
      </c>
      <c r="G116" s="30" t="s">
        <v>133</v>
      </c>
    </row>
    <row r="117" spans="1:8" x14ac:dyDescent="0.25">
      <c r="A117" s="25" t="s">
        <v>390</v>
      </c>
      <c r="B117" s="1" t="s">
        <v>209</v>
      </c>
      <c r="C117" s="2" t="s">
        <v>2</v>
      </c>
      <c r="E117" s="30" t="s">
        <v>207</v>
      </c>
    </row>
    <row r="118" spans="1:8" x14ac:dyDescent="0.25">
      <c r="A118" s="25" t="s">
        <v>391</v>
      </c>
      <c r="B118" s="1" t="s">
        <v>209</v>
      </c>
      <c r="C118" s="2" t="s">
        <v>16</v>
      </c>
      <c r="E118" s="30" t="s">
        <v>207</v>
      </c>
      <c r="F118" s="30" t="s">
        <v>203</v>
      </c>
      <c r="G118" s="30" t="s">
        <v>133</v>
      </c>
      <c r="H118" s="30" t="s">
        <v>133</v>
      </c>
    </row>
    <row r="119" spans="1:8" ht="45" x14ac:dyDescent="0.25">
      <c r="A119" s="25" t="s">
        <v>392</v>
      </c>
      <c r="B119" s="1" t="s">
        <v>209</v>
      </c>
      <c r="C119" s="2" t="s">
        <v>15</v>
      </c>
      <c r="E119" s="30" t="s">
        <v>207</v>
      </c>
      <c r="F119" s="30" t="s">
        <v>145</v>
      </c>
    </row>
    <row r="120" spans="1:8" x14ac:dyDescent="0.25">
      <c r="A120" s="25" t="s">
        <v>393</v>
      </c>
      <c r="B120" s="1" t="s">
        <v>209</v>
      </c>
      <c r="C120" s="2" t="s">
        <v>63</v>
      </c>
      <c r="E120" s="30" t="s">
        <v>207</v>
      </c>
    </row>
    <row r="121" spans="1:8" x14ac:dyDescent="0.25">
      <c r="A121" s="25" t="s">
        <v>394</v>
      </c>
      <c r="B121" s="1" t="s">
        <v>209</v>
      </c>
      <c r="C121" s="3" t="s">
        <v>58</v>
      </c>
      <c r="D121" s="3"/>
      <c r="E121" s="30" t="s">
        <v>207</v>
      </c>
      <c r="G121" s="30" t="s">
        <v>133</v>
      </c>
    </row>
    <row r="122" spans="1:8" x14ac:dyDescent="0.25">
      <c r="A122" s="25" t="s">
        <v>395</v>
      </c>
      <c r="B122" s="1" t="s">
        <v>209</v>
      </c>
      <c r="C122" s="2" t="s">
        <v>44</v>
      </c>
      <c r="E122" s="30" t="s">
        <v>207</v>
      </c>
      <c r="F122" s="30" t="s">
        <v>133</v>
      </c>
    </row>
    <row r="123" spans="1:8" x14ac:dyDescent="0.25">
      <c r="A123" s="25" t="s">
        <v>396</v>
      </c>
      <c r="B123" s="1" t="s">
        <v>209</v>
      </c>
      <c r="C123" s="2" t="s">
        <v>143</v>
      </c>
      <c r="E123" s="30" t="s">
        <v>207</v>
      </c>
    </row>
    <row r="124" spans="1:8" ht="30" x14ac:dyDescent="0.25">
      <c r="A124" s="25" t="s">
        <v>397</v>
      </c>
      <c r="B124" s="1" t="s">
        <v>209</v>
      </c>
      <c r="C124" s="2" t="s">
        <v>190</v>
      </c>
      <c r="E124" s="30" t="s">
        <v>207</v>
      </c>
    </row>
    <row r="125" spans="1:8" ht="45" x14ac:dyDescent="0.25">
      <c r="A125" s="25" t="s">
        <v>398</v>
      </c>
      <c r="B125" s="1" t="s">
        <v>209</v>
      </c>
      <c r="C125" s="2" t="s">
        <v>191</v>
      </c>
      <c r="E125" s="30" t="s">
        <v>207</v>
      </c>
    </row>
    <row r="126" spans="1:8" ht="45" x14ac:dyDescent="0.25">
      <c r="A126" s="25" t="s">
        <v>399</v>
      </c>
      <c r="B126" s="1" t="s">
        <v>209</v>
      </c>
      <c r="C126" s="2" t="s">
        <v>192</v>
      </c>
      <c r="E126" s="30" t="s">
        <v>207</v>
      </c>
      <c r="F126" s="30" t="s">
        <v>203</v>
      </c>
    </row>
    <row r="127" spans="1:8" ht="30" x14ac:dyDescent="0.25">
      <c r="A127" s="25" t="s">
        <v>400</v>
      </c>
      <c r="B127" s="1" t="s">
        <v>209</v>
      </c>
      <c r="C127" s="2" t="s">
        <v>166</v>
      </c>
      <c r="E127" s="30" t="s">
        <v>207</v>
      </c>
    </row>
    <row r="128" spans="1:8" ht="30" x14ac:dyDescent="0.25">
      <c r="A128" s="25" t="s">
        <v>401</v>
      </c>
      <c r="B128" s="1" t="s">
        <v>209</v>
      </c>
      <c r="C128" s="2" t="s">
        <v>211</v>
      </c>
      <c r="E128" s="30" t="s">
        <v>207</v>
      </c>
    </row>
    <row r="129" spans="1:9" x14ac:dyDescent="0.25">
      <c r="A129" s="25" t="s">
        <v>402</v>
      </c>
      <c r="B129" s="1" t="s">
        <v>209</v>
      </c>
      <c r="C129" s="2" t="s">
        <v>215</v>
      </c>
      <c r="E129" s="30" t="s">
        <v>207</v>
      </c>
    </row>
    <row r="130" spans="1:9" x14ac:dyDescent="0.25">
      <c r="A130" s="25" t="s">
        <v>403</v>
      </c>
      <c r="B130" s="1" t="s">
        <v>209</v>
      </c>
      <c r="C130" s="2" t="s">
        <v>219</v>
      </c>
      <c r="E130" s="30" t="s">
        <v>207</v>
      </c>
    </row>
    <row r="131" spans="1:9" ht="30" x14ac:dyDescent="0.25">
      <c r="A131" s="25" t="s">
        <v>404</v>
      </c>
      <c r="B131" s="1" t="s">
        <v>209</v>
      </c>
      <c r="C131" s="2" t="s">
        <v>222</v>
      </c>
      <c r="E131" s="30" t="s">
        <v>207</v>
      </c>
    </row>
    <row r="132" spans="1:9" x14ac:dyDescent="0.25">
      <c r="A132" s="25" t="s">
        <v>405</v>
      </c>
      <c r="B132" s="1" t="s">
        <v>209</v>
      </c>
      <c r="C132" s="1" t="s">
        <v>228</v>
      </c>
      <c r="E132" s="30" t="s">
        <v>207</v>
      </c>
    </row>
    <row r="134" spans="1:9" ht="45" hidden="1" outlineLevel="2" x14ac:dyDescent="0.25">
      <c r="B134" s="10" t="s">
        <v>86</v>
      </c>
      <c r="C134" s="11" t="s">
        <v>93</v>
      </c>
      <c r="D134" s="11"/>
      <c r="E134" s="11"/>
      <c r="F134" s="11"/>
      <c r="G134" s="11"/>
      <c r="H134" s="11"/>
      <c r="I134" s="11"/>
    </row>
    <row r="135" spans="1:9" collapsed="1" x14ac:dyDescent="0.25"/>
    <row r="137" spans="1:9" x14ac:dyDescent="0.25">
      <c r="B137" s="8" t="s">
        <v>82</v>
      </c>
      <c r="C137" s="9"/>
      <c r="D137" s="9"/>
      <c r="E137" s="35" t="s">
        <v>206</v>
      </c>
      <c r="F137" s="35"/>
      <c r="G137" s="35"/>
      <c r="H137" s="35"/>
      <c r="I137" s="35"/>
    </row>
    <row r="138" spans="1:9" x14ac:dyDescent="0.25">
      <c r="B138" s="1" t="s">
        <v>82</v>
      </c>
      <c r="C138" s="2" t="s">
        <v>50</v>
      </c>
      <c r="E138" s="30" t="s">
        <v>206</v>
      </c>
    </row>
    <row r="139" spans="1:9" x14ac:dyDescent="0.25">
      <c r="B139" s="1" t="s">
        <v>82</v>
      </c>
      <c r="C139" s="2" t="s">
        <v>48</v>
      </c>
      <c r="E139" s="30" t="s">
        <v>206</v>
      </c>
    </row>
    <row r="140" spans="1:9" ht="30" x14ac:dyDescent="0.25">
      <c r="B140" s="1" t="s">
        <v>82</v>
      </c>
      <c r="C140" s="2" t="s">
        <v>20</v>
      </c>
      <c r="E140" s="30" t="s">
        <v>206</v>
      </c>
    </row>
    <row r="141" spans="1:9" x14ac:dyDescent="0.25">
      <c r="B141" s="1" t="s">
        <v>82</v>
      </c>
      <c r="C141" s="2" t="s">
        <v>21</v>
      </c>
      <c r="E141" s="30" t="s">
        <v>206</v>
      </c>
    </row>
    <row r="142" spans="1:9" x14ac:dyDescent="0.25">
      <c r="B142" s="1" t="s">
        <v>82</v>
      </c>
      <c r="C142" s="2" t="s">
        <v>0</v>
      </c>
      <c r="E142" s="30" t="s">
        <v>206</v>
      </c>
    </row>
    <row r="143" spans="1:9" ht="30" x14ac:dyDescent="0.25">
      <c r="B143" s="1" t="s">
        <v>82</v>
      </c>
      <c r="C143" s="2" t="s">
        <v>51</v>
      </c>
      <c r="E143" s="30" t="s">
        <v>206</v>
      </c>
    </row>
    <row r="144" spans="1:9" ht="30" x14ac:dyDescent="0.25">
      <c r="B144" s="1" t="s">
        <v>82</v>
      </c>
      <c r="C144" s="3" t="s">
        <v>65</v>
      </c>
      <c r="D144" s="3"/>
      <c r="E144" s="30" t="s">
        <v>206</v>
      </c>
      <c r="G144" s="30" t="s">
        <v>133</v>
      </c>
    </row>
    <row r="145" spans="2:9" ht="30" x14ac:dyDescent="0.25">
      <c r="B145" s="1" t="s">
        <v>82</v>
      </c>
      <c r="C145" s="3" t="s">
        <v>66</v>
      </c>
      <c r="D145" s="3"/>
      <c r="E145" s="30" t="s">
        <v>206</v>
      </c>
      <c r="F145" s="30" t="s">
        <v>145</v>
      </c>
      <c r="G145" s="30" t="s">
        <v>133</v>
      </c>
    </row>
    <row r="146" spans="2:9" x14ac:dyDescent="0.25">
      <c r="B146" s="1" t="s">
        <v>82</v>
      </c>
      <c r="C146" s="3" t="s">
        <v>67</v>
      </c>
      <c r="D146" s="3"/>
      <c r="E146" s="30" t="s">
        <v>206</v>
      </c>
    </row>
    <row r="147" spans="2:9" ht="30" x14ac:dyDescent="0.25">
      <c r="B147" s="1" t="s">
        <v>82</v>
      </c>
      <c r="C147" s="2" t="s">
        <v>62</v>
      </c>
      <c r="E147" s="30" t="s">
        <v>206</v>
      </c>
    </row>
    <row r="148" spans="2:9" ht="45" x14ac:dyDescent="0.25">
      <c r="B148" s="1" t="s">
        <v>82</v>
      </c>
      <c r="C148" s="2" t="s">
        <v>200</v>
      </c>
      <c r="E148" s="30" t="s">
        <v>206</v>
      </c>
      <c r="F148" s="25"/>
    </row>
    <row r="149" spans="2:9" x14ac:dyDescent="0.25">
      <c r="B149" s="1" t="s">
        <v>82</v>
      </c>
      <c r="C149" s="2" t="s">
        <v>216</v>
      </c>
      <c r="E149" s="30" t="s">
        <v>206</v>
      </c>
    </row>
    <row r="151" spans="2:9" ht="45" hidden="1" outlineLevel="1" x14ac:dyDescent="0.25">
      <c r="B151" s="10" t="s">
        <v>86</v>
      </c>
      <c r="C151" s="11" t="s">
        <v>94</v>
      </c>
      <c r="D151" s="11"/>
      <c r="E151" s="11"/>
      <c r="F151" s="11"/>
      <c r="G151" s="11"/>
      <c r="H151" s="11"/>
      <c r="I151" s="11"/>
    </row>
    <row r="152" spans="2:9" collapsed="1" x14ac:dyDescent="0.25"/>
    <row r="154" spans="2:9" x14ac:dyDescent="0.25">
      <c r="B154" s="8" t="s">
        <v>81</v>
      </c>
      <c r="C154" s="9"/>
      <c r="D154" s="9"/>
      <c r="E154" s="35"/>
      <c r="F154" s="35"/>
      <c r="G154" s="35"/>
      <c r="H154" s="35"/>
      <c r="I154" s="35"/>
    </row>
    <row r="155" spans="2:9" ht="30" x14ac:dyDescent="0.25">
      <c r="B155" s="1" t="s">
        <v>81</v>
      </c>
      <c r="C155" s="2" t="s">
        <v>40</v>
      </c>
      <c r="E155" s="30" t="s">
        <v>207</v>
      </c>
    </row>
    <row r="156" spans="2:9" ht="30" x14ac:dyDescent="0.25">
      <c r="B156" s="1" t="s">
        <v>81</v>
      </c>
      <c r="C156" s="2" t="s">
        <v>132</v>
      </c>
      <c r="E156" s="30" t="s">
        <v>207</v>
      </c>
      <c r="F156" s="30" t="s">
        <v>145</v>
      </c>
      <c r="G156" s="30" t="s">
        <v>133</v>
      </c>
    </row>
    <row r="157" spans="2:9" ht="30" x14ac:dyDescent="0.25">
      <c r="B157" s="1" t="s">
        <v>81</v>
      </c>
      <c r="C157" s="2" t="s">
        <v>41</v>
      </c>
      <c r="E157" s="30" t="s">
        <v>207</v>
      </c>
      <c r="F157" s="30" t="s">
        <v>204</v>
      </c>
    </row>
    <row r="158" spans="2:9" ht="45" x14ac:dyDescent="0.25">
      <c r="B158" s="1" t="s">
        <v>81</v>
      </c>
      <c r="C158" s="2" t="s">
        <v>59</v>
      </c>
      <c r="E158" s="30" t="s">
        <v>207</v>
      </c>
    </row>
    <row r="159" spans="2:9" x14ac:dyDescent="0.25">
      <c r="B159" s="1" t="s">
        <v>81</v>
      </c>
      <c r="C159" s="4" t="s">
        <v>61</v>
      </c>
      <c r="D159" s="4"/>
      <c r="E159" s="30" t="s">
        <v>207</v>
      </c>
      <c r="F159" s="30" t="s">
        <v>133</v>
      </c>
    </row>
    <row r="161" spans="2:9" ht="30" hidden="1" outlineLevel="1" x14ac:dyDescent="0.25">
      <c r="B161" s="10" t="s">
        <v>86</v>
      </c>
      <c r="C161" s="11" t="s">
        <v>95</v>
      </c>
      <c r="D161" s="11"/>
      <c r="E161" s="11"/>
      <c r="F161" s="11"/>
      <c r="G161" s="11"/>
      <c r="H161" s="11"/>
      <c r="I161" s="11"/>
    </row>
    <row r="162" spans="2:9" collapsed="1" x14ac:dyDescent="0.25">
      <c r="C162" s="2" t="s">
        <v>1</v>
      </c>
    </row>
    <row r="164" spans="2:9" x14ac:dyDescent="0.25">
      <c r="B164" s="8" t="s">
        <v>80</v>
      </c>
      <c r="C164" s="9"/>
      <c r="D164" s="9"/>
      <c r="E164" s="35"/>
      <c r="F164" s="35"/>
      <c r="G164" s="35"/>
      <c r="H164" s="35"/>
      <c r="I164" s="35"/>
    </row>
    <row r="165" spans="2:9" ht="45" x14ac:dyDescent="0.25">
      <c r="B165" s="1" t="s">
        <v>80</v>
      </c>
      <c r="C165" s="2" t="s">
        <v>22</v>
      </c>
      <c r="E165" s="30" t="s">
        <v>207</v>
      </c>
      <c r="F165" s="30" t="s">
        <v>145</v>
      </c>
      <c r="G165" s="30" t="s">
        <v>133</v>
      </c>
    </row>
    <row r="166" spans="2:9" ht="30" x14ac:dyDescent="0.25">
      <c r="B166" s="1" t="s">
        <v>80</v>
      </c>
      <c r="C166" s="2" t="s">
        <v>42</v>
      </c>
      <c r="E166" s="30" t="s">
        <v>207</v>
      </c>
    </row>
    <row r="167" spans="2:9" ht="30" x14ac:dyDescent="0.25">
      <c r="B167" s="1" t="s">
        <v>80</v>
      </c>
      <c r="C167" s="2" t="s">
        <v>43</v>
      </c>
      <c r="E167" s="30" t="s">
        <v>207</v>
      </c>
    </row>
    <row r="168" spans="2:9" x14ac:dyDescent="0.25">
      <c r="B168" s="1" t="s">
        <v>80</v>
      </c>
      <c r="C168" s="2" t="s">
        <v>131</v>
      </c>
      <c r="E168" s="30" t="s">
        <v>207</v>
      </c>
      <c r="F168" s="30" t="s">
        <v>133</v>
      </c>
      <c r="G168" s="30" t="s">
        <v>133</v>
      </c>
    </row>
    <row r="169" spans="2:9" ht="30" x14ac:dyDescent="0.25">
      <c r="B169" s="1" t="s">
        <v>80</v>
      </c>
      <c r="C169" s="2" t="s">
        <v>193</v>
      </c>
      <c r="E169" s="30" t="s">
        <v>207</v>
      </c>
    </row>
    <row r="170" spans="2:9" ht="30" x14ac:dyDescent="0.25">
      <c r="B170" s="1" t="s">
        <v>80</v>
      </c>
      <c r="C170" s="2" t="s">
        <v>217</v>
      </c>
      <c r="E170" s="30" t="s">
        <v>207</v>
      </c>
    </row>
    <row r="171" spans="2:9" x14ac:dyDescent="0.25">
      <c r="C171" s="2" t="s">
        <v>1</v>
      </c>
    </row>
    <row r="172" spans="2:9" ht="45" hidden="1" outlineLevel="1" x14ac:dyDescent="0.25">
      <c r="B172" s="10" t="s">
        <v>86</v>
      </c>
      <c r="C172" s="11" t="s">
        <v>96</v>
      </c>
      <c r="D172" s="11"/>
      <c r="E172" s="11"/>
      <c r="F172" s="11"/>
      <c r="G172" s="11"/>
      <c r="H172" s="11"/>
      <c r="I172" s="11"/>
    </row>
    <row r="173" spans="2:9" collapsed="1" x14ac:dyDescent="0.25"/>
    <row r="175" spans="2:9" x14ac:dyDescent="0.25">
      <c r="B175" s="8" t="s">
        <v>78</v>
      </c>
      <c r="C175" s="9"/>
      <c r="D175" s="9"/>
      <c r="E175" s="35"/>
      <c r="F175" s="35"/>
      <c r="G175" s="35"/>
      <c r="H175" s="35"/>
      <c r="I175" s="35"/>
    </row>
    <row r="176" spans="2:9" ht="30" x14ac:dyDescent="0.25">
      <c r="B176" s="1" t="s">
        <v>78</v>
      </c>
      <c r="C176" s="2" t="s">
        <v>23</v>
      </c>
      <c r="E176" s="30">
        <v>1</v>
      </c>
      <c r="F176" s="30" t="s">
        <v>133</v>
      </c>
    </row>
    <row r="177" spans="2:9" ht="30" x14ac:dyDescent="0.25">
      <c r="B177" s="1" t="s">
        <v>78</v>
      </c>
      <c r="C177" s="2" t="s">
        <v>28</v>
      </c>
      <c r="E177" s="30" t="s">
        <v>207</v>
      </c>
    </row>
    <row r="178" spans="2:9" x14ac:dyDescent="0.25">
      <c r="B178" s="1" t="s">
        <v>78</v>
      </c>
      <c r="C178" s="2" t="s">
        <v>25</v>
      </c>
      <c r="E178" s="30" t="s">
        <v>207</v>
      </c>
    </row>
    <row r="179" spans="2:9" x14ac:dyDescent="0.25">
      <c r="B179" s="1" t="s">
        <v>78</v>
      </c>
      <c r="C179" s="2" t="s">
        <v>26</v>
      </c>
      <c r="E179" s="30" t="s">
        <v>207</v>
      </c>
    </row>
    <row r="180" spans="2:9" x14ac:dyDescent="0.25">
      <c r="B180" s="1" t="s">
        <v>78</v>
      </c>
      <c r="C180" s="2" t="s">
        <v>29</v>
      </c>
      <c r="E180" s="30" t="s">
        <v>207</v>
      </c>
    </row>
    <row r="181" spans="2:9" x14ac:dyDescent="0.25">
      <c r="B181" s="1" t="s">
        <v>78</v>
      </c>
      <c r="C181" s="2" t="s">
        <v>27</v>
      </c>
      <c r="E181" s="30" t="s">
        <v>207</v>
      </c>
    </row>
    <row r="182" spans="2:9" x14ac:dyDescent="0.25">
      <c r="B182" s="1" t="s">
        <v>78</v>
      </c>
      <c r="C182" s="2" t="s">
        <v>39</v>
      </c>
      <c r="E182" s="30" t="s">
        <v>207</v>
      </c>
    </row>
    <row r="183" spans="2:9" x14ac:dyDescent="0.25">
      <c r="B183" s="1" t="s">
        <v>78</v>
      </c>
      <c r="C183" s="2" t="s">
        <v>79</v>
      </c>
      <c r="E183" s="30" t="s">
        <v>207</v>
      </c>
    </row>
    <row r="184" spans="2:9" x14ac:dyDescent="0.25">
      <c r="B184" s="1" t="s">
        <v>78</v>
      </c>
      <c r="C184" s="2" t="s">
        <v>137</v>
      </c>
      <c r="E184" s="30" t="s">
        <v>207</v>
      </c>
    </row>
    <row r="185" spans="2:9" x14ac:dyDescent="0.25">
      <c r="B185" s="1" t="s">
        <v>78</v>
      </c>
      <c r="C185" s="2" t="s">
        <v>134</v>
      </c>
      <c r="E185" s="30" t="s">
        <v>207</v>
      </c>
    </row>
    <row r="186" spans="2:9" x14ac:dyDescent="0.25">
      <c r="B186" s="1" t="s">
        <v>78</v>
      </c>
      <c r="C186" s="2" t="s">
        <v>141</v>
      </c>
      <c r="E186" s="30" t="s">
        <v>207</v>
      </c>
    </row>
    <row r="187" spans="2:9" x14ac:dyDescent="0.25">
      <c r="B187" s="1" t="s">
        <v>78</v>
      </c>
      <c r="C187" s="2" t="s">
        <v>194</v>
      </c>
      <c r="E187" s="30" t="s">
        <v>207</v>
      </c>
    </row>
    <row r="188" spans="2:9" ht="30" x14ac:dyDescent="0.25">
      <c r="B188" s="1" t="s">
        <v>78</v>
      </c>
      <c r="C188" s="2" t="s">
        <v>230</v>
      </c>
      <c r="E188" s="30" t="s">
        <v>207</v>
      </c>
    </row>
    <row r="190" spans="2:9" ht="45" hidden="1" outlineLevel="2" x14ac:dyDescent="0.25">
      <c r="B190" s="10" t="s">
        <v>86</v>
      </c>
      <c r="C190" s="11" t="s">
        <v>97</v>
      </c>
      <c r="D190" s="11"/>
      <c r="E190" s="11"/>
      <c r="F190" s="11"/>
      <c r="G190" s="11"/>
      <c r="H190" s="11"/>
      <c r="I190" s="11"/>
    </row>
    <row r="191" spans="2:9" collapsed="1" x14ac:dyDescent="0.25"/>
    <row r="193" spans="2:9" x14ac:dyDescent="0.25">
      <c r="B193" s="8" t="s">
        <v>77</v>
      </c>
      <c r="C193" s="9"/>
      <c r="D193" s="9"/>
      <c r="E193" s="35" t="s">
        <v>206</v>
      </c>
      <c r="F193" s="35"/>
      <c r="G193" s="35"/>
      <c r="H193" s="35"/>
      <c r="I193" s="35"/>
    </row>
    <row r="194" spans="2:9" ht="30" x14ac:dyDescent="0.25">
      <c r="B194" s="1" t="s">
        <v>77</v>
      </c>
      <c r="C194" s="2" t="s">
        <v>49</v>
      </c>
      <c r="E194" s="30" t="s">
        <v>206</v>
      </c>
    </row>
    <row r="195" spans="2:9" ht="30" x14ac:dyDescent="0.25">
      <c r="B195" s="1" t="s">
        <v>77</v>
      </c>
      <c r="C195" s="2" t="s">
        <v>30</v>
      </c>
      <c r="E195" s="30" t="s">
        <v>206</v>
      </c>
    </row>
    <row r="196" spans="2:9" ht="30" x14ac:dyDescent="0.25">
      <c r="B196" s="1" t="s">
        <v>77</v>
      </c>
      <c r="C196" s="2" t="s">
        <v>32</v>
      </c>
      <c r="E196" s="30" t="s">
        <v>206</v>
      </c>
    </row>
    <row r="197" spans="2:9" ht="45" x14ac:dyDescent="0.25">
      <c r="B197" s="1" t="s">
        <v>77</v>
      </c>
      <c r="C197" s="2" t="s">
        <v>31</v>
      </c>
      <c r="E197" s="30" t="s">
        <v>206</v>
      </c>
    </row>
    <row r="198" spans="2:9" ht="30" x14ac:dyDescent="0.25">
      <c r="B198" s="1" t="s">
        <v>77</v>
      </c>
      <c r="C198" s="2" t="s">
        <v>52</v>
      </c>
      <c r="E198" s="30" t="s">
        <v>206</v>
      </c>
    </row>
    <row r="199" spans="2:9" x14ac:dyDescent="0.25">
      <c r="B199" s="1" t="s">
        <v>77</v>
      </c>
      <c r="C199" s="2" t="s">
        <v>53</v>
      </c>
      <c r="E199" s="30" t="s">
        <v>206</v>
      </c>
    </row>
    <row r="200" spans="2:9" ht="45" x14ac:dyDescent="0.25">
      <c r="B200" s="1" t="s">
        <v>77</v>
      </c>
      <c r="C200" s="2" t="s">
        <v>195</v>
      </c>
      <c r="E200" s="30" t="s">
        <v>206</v>
      </c>
    </row>
    <row r="201" spans="2:9" x14ac:dyDescent="0.25">
      <c r="B201" s="1" t="s">
        <v>77</v>
      </c>
      <c r="C201" s="2" t="s">
        <v>213</v>
      </c>
      <c r="E201" s="30" t="s">
        <v>206</v>
      </c>
    </row>
    <row r="202" spans="2:9" ht="30" x14ac:dyDescent="0.25">
      <c r="B202" s="1" t="s">
        <v>77</v>
      </c>
      <c r="C202" s="2" t="s">
        <v>220</v>
      </c>
      <c r="E202" s="30" t="s">
        <v>206</v>
      </c>
    </row>
    <row r="203" spans="2:9" x14ac:dyDescent="0.25">
      <c r="E203" s="30" t="s">
        <v>1</v>
      </c>
    </row>
    <row r="204" spans="2:9" hidden="1" outlineLevel="1" x14ac:dyDescent="0.25">
      <c r="B204" s="10" t="s">
        <v>86</v>
      </c>
      <c r="C204" s="11" t="s">
        <v>98</v>
      </c>
      <c r="D204" s="11"/>
      <c r="E204" s="11"/>
      <c r="F204" s="11"/>
      <c r="G204" s="11"/>
      <c r="H204" s="11"/>
      <c r="I204" s="11"/>
    </row>
    <row r="205" spans="2:9" collapsed="1" x14ac:dyDescent="0.25">
      <c r="E205" s="30" t="s">
        <v>1</v>
      </c>
    </row>
    <row r="206" spans="2:9" x14ac:dyDescent="0.25">
      <c r="E206" s="30" t="s">
        <v>1</v>
      </c>
    </row>
    <row r="207" spans="2:9" x14ac:dyDescent="0.25">
      <c r="B207" s="8" t="s">
        <v>76</v>
      </c>
      <c r="C207" s="9"/>
      <c r="D207" s="9"/>
      <c r="E207" s="35" t="s">
        <v>206</v>
      </c>
      <c r="F207" s="35"/>
      <c r="G207" s="35"/>
      <c r="H207" s="35"/>
      <c r="I207" s="35"/>
    </row>
    <row r="208" spans="2:9" ht="30" x14ac:dyDescent="0.25">
      <c r="B208" s="1" t="s">
        <v>76</v>
      </c>
      <c r="C208" s="2" t="s">
        <v>33</v>
      </c>
      <c r="E208" s="30" t="s">
        <v>206</v>
      </c>
    </row>
    <row r="209" spans="2:9" x14ac:dyDescent="0.25">
      <c r="E209" s="30" t="s">
        <v>1</v>
      </c>
    </row>
    <row r="210" spans="2:9" hidden="1" outlineLevel="1" x14ac:dyDescent="0.25">
      <c r="B210" s="10" t="s">
        <v>86</v>
      </c>
      <c r="C210" s="11" t="s">
        <v>99</v>
      </c>
      <c r="D210" s="11"/>
      <c r="E210" s="11"/>
      <c r="F210" s="11"/>
      <c r="G210" s="11"/>
      <c r="H210" s="11"/>
      <c r="I210" s="11"/>
    </row>
    <row r="211" spans="2:9" collapsed="1" x14ac:dyDescent="0.25">
      <c r="E211" s="30" t="s">
        <v>1</v>
      </c>
    </row>
    <row r="213" spans="2:9" x14ac:dyDescent="0.25">
      <c r="B213" s="8" t="s">
        <v>75</v>
      </c>
      <c r="C213" s="9"/>
      <c r="D213" s="9"/>
      <c r="E213" s="35" t="s">
        <v>206</v>
      </c>
      <c r="F213" s="35"/>
      <c r="G213" s="35"/>
      <c r="H213" s="35"/>
      <c r="I213" s="35"/>
    </row>
    <row r="214" spans="2:9" ht="30" x14ac:dyDescent="0.25">
      <c r="B214" s="1" t="s">
        <v>75</v>
      </c>
      <c r="C214" s="2" t="s">
        <v>69</v>
      </c>
      <c r="E214" s="30" t="s">
        <v>206</v>
      </c>
    </row>
    <row r="215" spans="2:9" ht="45" x14ac:dyDescent="0.25">
      <c r="B215" s="1" t="s">
        <v>75</v>
      </c>
      <c r="C215" s="2" t="s">
        <v>34</v>
      </c>
      <c r="E215" s="30" t="s">
        <v>206</v>
      </c>
    </row>
    <row r="216" spans="2:9" x14ac:dyDescent="0.25">
      <c r="B216" s="1" t="s">
        <v>75</v>
      </c>
      <c r="C216" s="2" t="s">
        <v>70</v>
      </c>
      <c r="E216" s="30" t="s">
        <v>206</v>
      </c>
    </row>
    <row r="217" spans="2:9" ht="45" x14ac:dyDescent="0.25">
      <c r="B217" s="1" t="s">
        <v>75</v>
      </c>
      <c r="C217" s="3" t="s">
        <v>115</v>
      </c>
      <c r="D217" s="3"/>
      <c r="E217" s="30" t="s">
        <v>206</v>
      </c>
    </row>
    <row r="218" spans="2:9" x14ac:dyDescent="0.25">
      <c r="B218" s="1" t="s">
        <v>75</v>
      </c>
      <c r="C218" s="2" t="s">
        <v>114</v>
      </c>
      <c r="E218" s="30" t="s">
        <v>206</v>
      </c>
    </row>
    <row r="219" spans="2:9" x14ac:dyDescent="0.25">
      <c r="B219" s="1" t="s">
        <v>75</v>
      </c>
      <c r="C219" s="2" t="s">
        <v>199</v>
      </c>
      <c r="E219" s="30" t="s">
        <v>206</v>
      </c>
      <c r="F219" s="25"/>
    </row>
    <row r="220" spans="2:9" ht="30" x14ac:dyDescent="0.25">
      <c r="B220" s="1" t="s">
        <v>225</v>
      </c>
      <c r="C220" s="2" t="s">
        <v>224</v>
      </c>
      <c r="E220" s="30" t="s">
        <v>206</v>
      </c>
    </row>
    <row r="221" spans="2:9" x14ac:dyDescent="0.25">
      <c r="B221" s="1" t="s">
        <v>75</v>
      </c>
      <c r="C221" s="1" t="s">
        <v>226</v>
      </c>
      <c r="E221" s="30" t="s">
        <v>206</v>
      </c>
    </row>
    <row r="222" spans="2:9" ht="30" x14ac:dyDescent="0.25">
      <c r="B222" s="1" t="s">
        <v>75</v>
      </c>
      <c r="C222" s="2" t="s">
        <v>229</v>
      </c>
      <c r="E222" s="30" t="s">
        <v>206</v>
      </c>
    </row>
    <row r="223" spans="2:9" x14ac:dyDescent="0.25">
      <c r="B223" s="1" t="s">
        <v>75</v>
      </c>
      <c r="C223" s="2" t="s">
        <v>232</v>
      </c>
      <c r="E223" s="30" t="s">
        <v>206</v>
      </c>
    </row>
    <row r="224" spans="2:9" x14ac:dyDescent="0.25">
      <c r="E224" s="32"/>
    </row>
    <row r="225" spans="2:9" hidden="1" outlineLevel="1" x14ac:dyDescent="0.25">
      <c r="B225" s="10" t="s">
        <v>86</v>
      </c>
      <c r="C225" s="11" t="s">
        <v>100</v>
      </c>
      <c r="D225" s="11"/>
      <c r="E225" s="11"/>
      <c r="F225" s="11"/>
      <c r="G225" s="11"/>
      <c r="H225" s="11"/>
      <c r="I225" s="11"/>
    </row>
    <row r="226" spans="2:9" collapsed="1" x14ac:dyDescent="0.25"/>
    <row r="228" spans="2:9" x14ac:dyDescent="0.25">
      <c r="B228" s="8" t="s">
        <v>74</v>
      </c>
      <c r="C228" s="9"/>
      <c r="D228" s="9"/>
      <c r="E228" s="35" t="s">
        <v>206</v>
      </c>
      <c r="F228" s="35"/>
      <c r="G228" s="35"/>
      <c r="H228" s="35"/>
      <c r="I228" s="35"/>
    </row>
    <row r="229" spans="2:9" x14ac:dyDescent="0.25">
      <c r="B229" s="1" t="s">
        <v>74</v>
      </c>
      <c r="C229" s="2" t="s">
        <v>55</v>
      </c>
      <c r="E229" s="30" t="s">
        <v>206</v>
      </c>
    </row>
    <row r="230" spans="2:9" ht="30" x14ac:dyDescent="0.25">
      <c r="B230" s="1" t="s">
        <v>74</v>
      </c>
      <c r="C230" s="2" t="s">
        <v>237</v>
      </c>
      <c r="E230" s="30" t="s">
        <v>206</v>
      </c>
    </row>
    <row r="231" spans="2:9" ht="30" x14ac:dyDescent="0.25">
      <c r="B231" s="1" t="s">
        <v>74</v>
      </c>
      <c r="C231" s="2" t="s">
        <v>238</v>
      </c>
      <c r="E231" s="30" t="s">
        <v>206</v>
      </c>
    </row>
    <row r="233" spans="2:9" hidden="1" outlineLevel="1" x14ac:dyDescent="0.25">
      <c r="B233" s="10" t="s">
        <v>86</v>
      </c>
      <c r="C233" s="11" t="s">
        <v>101</v>
      </c>
      <c r="D233" s="11"/>
      <c r="E233" s="11"/>
      <c r="F233" s="11"/>
      <c r="G233" s="11"/>
      <c r="H233" s="11"/>
      <c r="I233" s="11"/>
    </row>
    <row r="234" spans="2:9" collapsed="1" x14ac:dyDescent="0.25"/>
  </sheetData>
  <sortState xmlns:xlrd2="http://schemas.microsoft.com/office/spreadsheetml/2017/richdata2" ref="B84:C87">
    <sortCondition ref="B84:B87"/>
  </sortState>
  <phoneticPr fontId="8" type="noConversion"/>
  <pageMargins left="0.2" right="0.2" top="0.25" bottom="0.25" header="0.3" footer="0.3"/>
  <pageSetup scale="42" fitToHeight="3" orientation="portrait" r:id="rId1"/>
  <headerFooter>
    <oddFooter>&amp;C_x000D_&amp;1#&amp;"Calibri"&amp;9&amp;K000000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F6455-D73E-440D-A2D0-0CA4E5F2927E}">
  <dimension ref="A1"/>
  <sheetViews>
    <sheetView workbookViewId="0">
      <selection activeCell="K12" sqref="K12"/>
    </sheetView>
  </sheetViews>
  <sheetFormatPr defaultRowHeight="15" x14ac:dyDescent="0.25"/>
  <sheetData>
    <row r="1" spans="1:1" x14ac:dyDescent="0.25">
      <c r="A1" t="s">
        <v>385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EFB9-6196-4E43-8B13-64BD9DF0D4D9}">
  <dimension ref="B2:F69"/>
  <sheetViews>
    <sheetView workbookViewId="0">
      <selection activeCell="F12" sqref="F12"/>
    </sheetView>
  </sheetViews>
  <sheetFormatPr defaultRowHeight="15" x14ac:dyDescent="0.25"/>
  <cols>
    <col min="2" max="2" width="18.42578125" customWidth="1"/>
    <col min="3" max="3" width="10.140625" bestFit="1" customWidth="1"/>
  </cols>
  <sheetData>
    <row r="2" spans="2:6" x14ac:dyDescent="0.25">
      <c r="B2" s="51" t="s">
        <v>476</v>
      </c>
    </row>
    <row r="4" spans="2:6" ht="30.75" thickBot="1" x14ac:dyDescent="0.3">
      <c r="B4" s="55" t="s">
        <v>411</v>
      </c>
      <c r="C4" s="56" t="s">
        <v>412</v>
      </c>
      <c r="D4" s="56" t="s">
        <v>413</v>
      </c>
      <c r="E4" s="56" t="s">
        <v>414</v>
      </c>
      <c r="F4" s="56" t="s">
        <v>415</v>
      </c>
    </row>
    <row r="5" spans="2:6" ht="15.75" thickBot="1" x14ac:dyDescent="0.3">
      <c r="B5" s="57" t="s">
        <v>416</v>
      </c>
      <c r="C5" s="58">
        <v>187476</v>
      </c>
      <c r="D5" s="58">
        <v>15623</v>
      </c>
      <c r="E5" s="58">
        <v>3605</v>
      </c>
      <c r="F5" s="59">
        <v>90.13</v>
      </c>
    </row>
    <row r="6" spans="2:6" ht="29.25" thickBot="1" x14ac:dyDescent="0.3">
      <c r="B6" s="57" t="s">
        <v>417</v>
      </c>
      <c r="C6" s="58">
        <v>187050</v>
      </c>
      <c r="D6" s="58">
        <v>15587</v>
      </c>
      <c r="E6" s="58">
        <v>3597</v>
      </c>
      <c r="F6" s="59">
        <v>89.93</v>
      </c>
    </row>
    <row r="7" spans="2:6" ht="15.75" thickBot="1" x14ac:dyDescent="0.3">
      <c r="B7" s="57" t="s">
        <v>278</v>
      </c>
      <c r="C7" s="58">
        <v>181092</v>
      </c>
      <c r="D7" s="58">
        <v>15091</v>
      </c>
      <c r="E7" s="58">
        <v>3482</v>
      </c>
      <c r="F7" s="59">
        <v>87.06</v>
      </c>
    </row>
    <row r="8" spans="2:6" ht="15.75" thickBot="1" x14ac:dyDescent="0.3">
      <c r="B8" s="57" t="s">
        <v>418</v>
      </c>
      <c r="C8" s="58">
        <v>180776</v>
      </c>
      <c r="D8" s="58">
        <v>15064</v>
      </c>
      <c r="E8" s="58">
        <v>3476</v>
      </c>
      <c r="F8" s="59">
        <v>86.91</v>
      </c>
    </row>
    <row r="9" spans="2:6" ht="15.75" thickBot="1" x14ac:dyDescent="0.3">
      <c r="B9" s="57" t="s">
        <v>419</v>
      </c>
      <c r="C9" s="58">
        <v>178264</v>
      </c>
      <c r="D9" s="58">
        <v>14855</v>
      </c>
      <c r="E9" s="58">
        <v>3428</v>
      </c>
      <c r="F9" s="59">
        <v>85.7</v>
      </c>
    </row>
    <row r="10" spans="2:6" ht="15.75" thickBot="1" x14ac:dyDescent="0.3">
      <c r="B10" s="57" t="s">
        <v>420</v>
      </c>
      <c r="C10" s="58">
        <v>175997</v>
      </c>
      <c r="D10" s="58">
        <v>14666</v>
      </c>
      <c r="E10" s="58">
        <v>3384</v>
      </c>
      <c r="F10" s="59">
        <v>84.61</v>
      </c>
    </row>
    <row r="11" spans="2:6" ht="15.75" thickBot="1" x14ac:dyDescent="0.3">
      <c r="B11" s="57" t="s">
        <v>421</v>
      </c>
      <c r="C11" s="58">
        <v>175141</v>
      </c>
      <c r="D11" s="58">
        <v>14595</v>
      </c>
      <c r="E11" s="58">
        <v>3368</v>
      </c>
      <c r="F11" s="59">
        <v>84.2</v>
      </c>
    </row>
    <row r="12" spans="2:6" ht="15.75" thickBot="1" x14ac:dyDescent="0.3">
      <c r="B12" s="57" t="s">
        <v>422</v>
      </c>
      <c r="C12" s="58">
        <v>175010</v>
      </c>
      <c r="D12" s="58">
        <v>14584</v>
      </c>
      <c r="E12" s="58">
        <v>3365</v>
      </c>
      <c r="F12" s="59">
        <v>84.14</v>
      </c>
    </row>
    <row r="13" spans="2:6" ht="15.75" thickBot="1" x14ac:dyDescent="0.3">
      <c r="B13" s="57" t="s">
        <v>423</v>
      </c>
      <c r="C13" s="58">
        <v>174055</v>
      </c>
      <c r="D13" s="58">
        <v>14504</v>
      </c>
      <c r="E13" s="58">
        <v>3347</v>
      </c>
      <c r="F13" s="59">
        <v>83.68</v>
      </c>
    </row>
    <row r="14" spans="2:6" ht="15.75" thickBot="1" x14ac:dyDescent="0.3">
      <c r="B14" s="57" t="s">
        <v>424</v>
      </c>
      <c r="C14" s="58">
        <v>171976</v>
      </c>
      <c r="D14" s="58">
        <v>14331</v>
      </c>
      <c r="E14" s="58">
        <v>3307</v>
      </c>
      <c r="F14" s="59">
        <v>82.68</v>
      </c>
    </row>
    <row r="15" spans="2:6" ht="15.75" thickBot="1" x14ac:dyDescent="0.3">
      <c r="B15" s="57" t="s">
        <v>425</v>
      </c>
      <c r="C15" s="58">
        <v>168557</v>
      </c>
      <c r="D15" s="58">
        <v>14046</v>
      </c>
      <c r="E15" s="58">
        <v>3241</v>
      </c>
      <c r="F15" s="59">
        <v>81.040000000000006</v>
      </c>
    </row>
    <row r="16" spans="2:6" ht="15.75" thickBot="1" x14ac:dyDescent="0.3">
      <c r="B16" s="57" t="s">
        <v>426</v>
      </c>
      <c r="C16" s="58">
        <v>168049</v>
      </c>
      <c r="D16" s="58">
        <v>14004</v>
      </c>
      <c r="E16" s="58">
        <v>3231</v>
      </c>
      <c r="F16" s="59">
        <v>80.790000000000006</v>
      </c>
    </row>
    <row r="17" spans="2:6" ht="15.75" thickBot="1" x14ac:dyDescent="0.3">
      <c r="B17" s="57" t="s">
        <v>427</v>
      </c>
      <c r="C17" s="58">
        <v>167075</v>
      </c>
      <c r="D17" s="58">
        <v>13922</v>
      </c>
      <c r="E17" s="58">
        <v>3212</v>
      </c>
      <c r="F17" s="59">
        <v>80.319999999999993</v>
      </c>
    </row>
    <row r="18" spans="2:6" ht="15.75" thickBot="1" x14ac:dyDescent="0.3">
      <c r="B18" s="57" t="s">
        <v>428</v>
      </c>
      <c r="C18" s="58">
        <v>165925</v>
      </c>
      <c r="D18" s="58">
        <v>13827</v>
      </c>
      <c r="E18" s="58">
        <v>3190</v>
      </c>
      <c r="F18" s="59">
        <v>79.77</v>
      </c>
    </row>
    <row r="19" spans="2:6" ht="15.75" thickBot="1" x14ac:dyDescent="0.3">
      <c r="B19" s="57" t="s">
        <v>429</v>
      </c>
      <c r="C19" s="58">
        <v>165670</v>
      </c>
      <c r="D19" s="58">
        <v>13805</v>
      </c>
      <c r="E19" s="58">
        <v>3185</v>
      </c>
      <c r="F19" s="59">
        <v>79.650000000000006</v>
      </c>
    </row>
    <row r="20" spans="2:6" ht="15.75" thickBot="1" x14ac:dyDescent="0.3">
      <c r="B20" s="57" t="s">
        <v>430</v>
      </c>
      <c r="C20" s="58">
        <v>165527</v>
      </c>
      <c r="D20" s="58">
        <v>13793</v>
      </c>
      <c r="E20" s="58">
        <v>3183</v>
      </c>
      <c r="F20" s="59">
        <v>79.58</v>
      </c>
    </row>
    <row r="21" spans="2:6" ht="15.75" thickBot="1" x14ac:dyDescent="0.3">
      <c r="B21" s="57" t="s">
        <v>431</v>
      </c>
      <c r="C21" s="58">
        <v>164107</v>
      </c>
      <c r="D21" s="58">
        <v>13675</v>
      </c>
      <c r="E21" s="58">
        <v>3155</v>
      </c>
      <c r="F21" s="59">
        <v>78.900000000000006</v>
      </c>
    </row>
    <row r="22" spans="2:6" ht="15.75" thickBot="1" x14ac:dyDescent="0.3">
      <c r="B22" s="57" t="s">
        <v>275</v>
      </c>
      <c r="C22" s="58">
        <v>163360</v>
      </c>
      <c r="D22" s="58">
        <v>13613</v>
      </c>
      <c r="E22" s="58">
        <v>3141</v>
      </c>
      <c r="F22" s="59">
        <v>78.540000000000006</v>
      </c>
    </row>
    <row r="23" spans="2:6" ht="15.75" thickBot="1" x14ac:dyDescent="0.3">
      <c r="B23" s="57" t="s">
        <v>432</v>
      </c>
      <c r="C23" s="58">
        <v>162119</v>
      </c>
      <c r="D23" s="58">
        <v>13509</v>
      </c>
      <c r="E23" s="58">
        <v>3117</v>
      </c>
      <c r="F23" s="59">
        <v>77.94</v>
      </c>
    </row>
    <row r="24" spans="2:6" ht="15.75" thickBot="1" x14ac:dyDescent="0.3">
      <c r="B24" s="57" t="s">
        <v>433</v>
      </c>
      <c r="C24" s="58">
        <v>162103</v>
      </c>
      <c r="D24" s="58">
        <v>13508</v>
      </c>
      <c r="E24" s="58">
        <v>3117</v>
      </c>
      <c r="F24" s="59">
        <v>77.930000000000007</v>
      </c>
    </row>
    <row r="25" spans="2:6" ht="15.75" thickBot="1" x14ac:dyDescent="0.3">
      <c r="B25" s="57" t="s">
        <v>434</v>
      </c>
      <c r="C25" s="58">
        <v>160977</v>
      </c>
      <c r="D25" s="58">
        <v>13414</v>
      </c>
      <c r="E25" s="58">
        <v>3095</v>
      </c>
      <c r="F25" s="59">
        <v>77.39</v>
      </c>
    </row>
    <row r="26" spans="2:6" ht="15.75" thickBot="1" x14ac:dyDescent="0.3">
      <c r="B26" s="57" t="s">
        <v>435</v>
      </c>
      <c r="C26" s="58">
        <v>160651</v>
      </c>
      <c r="D26" s="58">
        <v>13387</v>
      </c>
      <c r="E26" s="58">
        <v>3089</v>
      </c>
      <c r="F26" s="59">
        <v>77.239999999999995</v>
      </c>
    </row>
    <row r="27" spans="2:6" ht="15.75" thickBot="1" x14ac:dyDescent="0.3">
      <c r="B27" s="57" t="s">
        <v>436</v>
      </c>
      <c r="C27" s="58">
        <v>160408</v>
      </c>
      <c r="D27" s="58">
        <v>13367</v>
      </c>
      <c r="E27" s="58">
        <v>3084</v>
      </c>
      <c r="F27" s="59">
        <v>77.12</v>
      </c>
    </row>
    <row r="28" spans="2:6" ht="15.75" thickBot="1" x14ac:dyDescent="0.3">
      <c r="B28" s="57" t="s">
        <v>437</v>
      </c>
      <c r="C28" s="58">
        <v>160400</v>
      </c>
      <c r="D28" s="58">
        <v>13366</v>
      </c>
      <c r="E28" s="58">
        <v>3084</v>
      </c>
      <c r="F28" s="59">
        <v>77.12</v>
      </c>
    </row>
    <row r="29" spans="2:6" ht="15.75" thickBot="1" x14ac:dyDescent="0.3">
      <c r="B29" s="57" t="s">
        <v>438</v>
      </c>
      <c r="C29" s="58">
        <v>160263</v>
      </c>
      <c r="D29" s="58">
        <v>13355</v>
      </c>
      <c r="E29" s="58">
        <v>3081</v>
      </c>
      <c r="F29" s="59">
        <v>77.05</v>
      </c>
    </row>
    <row r="30" spans="2:6" ht="15.75" thickBot="1" x14ac:dyDescent="0.3">
      <c r="B30" s="57" t="s">
        <v>439</v>
      </c>
      <c r="C30" s="58">
        <v>159108</v>
      </c>
      <c r="D30" s="58">
        <v>13259</v>
      </c>
      <c r="E30" s="58">
        <v>3059</v>
      </c>
      <c r="F30" s="59">
        <v>76.489999999999995</v>
      </c>
    </row>
    <row r="31" spans="2:6" ht="15.75" thickBot="1" x14ac:dyDescent="0.3">
      <c r="B31" s="57" t="s">
        <v>440</v>
      </c>
      <c r="C31" s="58">
        <v>157822</v>
      </c>
      <c r="D31" s="58">
        <v>13151</v>
      </c>
      <c r="E31" s="58">
        <v>3035</v>
      </c>
      <c r="F31" s="59">
        <v>75.88</v>
      </c>
    </row>
    <row r="32" spans="2:6" ht="15.75" thickBot="1" x14ac:dyDescent="0.3">
      <c r="B32" s="57" t="s">
        <v>274</v>
      </c>
      <c r="C32" s="58">
        <v>157510</v>
      </c>
      <c r="D32" s="58">
        <v>13125</v>
      </c>
      <c r="E32" s="58">
        <v>3029</v>
      </c>
      <c r="F32" s="59">
        <v>75.73</v>
      </c>
    </row>
    <row r="33" spans="2:6" ht="15.75" thickBot="1" x14ac:dyDescent="0.3">
      <c r="B33" s="57" t="s">
        <v>441</v>
      </c>
      <c r="C33" s="58">
        <v>157464</v>
      </c>
      <c r="D33" s="58">
        <v>13122</v>
      </c>
      <c r="E33" s="58">
        <v>3028</v>
      </c>
      <c r="F33" s="59">
        <v>75.7</v>
      </c>
    </row>
    <row r="34" spans="2:6" ht="15.75" thickBot="1" x14ac:dyDescent="0.3">
      <c r="B34" s="57" t="s">
        <v>442</v>
      </c>
      <c r="C34" s="58">
        <v>157366</v>
      </c>
      <c r="D34" s="58">
        <v>13113</v>
      </c>
      <c r="E34" s="58">
        <v>3026</v>
      </c>
      <c r="F34" s="59">
        <v>75.66</v>
      </c>
    </row>
    <row r="35" spans="2:6" ht="15.75" thickBot="1" x14ac:dyDescent="0.3">
      <c r="B35" s="57" t="s">
        <v>443</v>
      </c>
      <c r="C35" s="58">
        <v>156766</v>
      </c>
      <c r="D35" s="58">
        <v>13063</v>
      </c>
      <c r="E35" s="58">
        <v>3014</v>
      </c>
      <c r="F35" s="59">
        <v>75.37</v>
      </c>
    </row>
    <row r="36" spans="2:6" ht="15.75" thickBot="1" x14ac:dyDescent="0.3">
      <c r="B36" s="57" t="s">
        <v>444</v>
      </c>
      <c r="C36" s="58">
        <v>155744</v>
      </c>
      <c r="D36" s="58">
        <v>12978</v>
      </c>
      <c r="E36" s="58">
        <v>2995</v>
      </c>
      <c r="F36" s="59">
        <v>74.88</v>
      </c>
    </row>
    <row r="37" spans="2:6" ht="15.75" thickBot="1" x14ac:dyDescent="0.3">
      <c r="B37" s="57" t="s">
        <v>445</v>
      </c>
      <c r="C37" s="58">
        <v>155474</v>
      </c>
      <c r="D37" s="58">
        <v>12956</v>
      </c>
      <c r="E37" s="58">
        <v>2989</v>
      </c>
      <c r="F37" s="59">
        <v>74.75</v>
      </c>
    </row>
    <row r="38" spans="2:6" ht="15.75" thickBot="1" x14ac:dyDescent="0.3">
      <c r="B38" s="57" t="s">
        <v>446</v>
      </c>
      <c r="C38" s="58">
        <v>155265</v>
      </c>
      <c r="D38" s="58">
        <v>12938</v>
      </c>
      <c r="E38" s="58">
        <v>2985</v>
      </c>
      <c r="F38" s="59">
        <v>74.650000000000006</v>
      </c>
    </row>
    <row r="39" spans="2:6" ht="15.75" thickBot="1" x14ac:dyDescent="0.3">
      <c r="B39" s="57" t="s">
        <v>447</v>
      </c>
      <c r="C39" s="58">
        <v>154253</v>
      </c>
      <c r="D39" s="58">
        <v>12854</v>
      </c>
      <c r="E39" s="58">
        <v>2966</v>
      </c>
      <c r="F39" s="59">
        <v>74.16</v>
      </c>
    </row>
    <row r="40" spans="2:6" ht="15.75" thickBot="1" x14ac:dyDescent="0.3">
      <c r="B40" s="57" t="s">
        <v>276</v>
      </c>
      <c r="C40" s="58">
        <v>154214</v>
      </c>
      <c r="D40" s="58">
        <v>12851</v>
      </c>
      <c r="E40" s="58">
        <v>2965</v>
      </c>
      <c r="F40" s="59">
        <v>74.14</v>
      </c>
    </row>
    <row r="41" spans="2:6" ht="15.75" thickBot="1" x14ac:dyDescent="0.3">
      <c r="B41" s="57" t="s">
        <v>448</v>
      </c>
      <c r="C41" s="58">
        <v>153602</v>
      </c>
      <c r="D41" s="58">
        <v>12800</v>
      </c>
      <c r="E41" s="58">
        <v>2953</v>
      </c>
      <c r="F41" s="59">
        <v>73.849999999999994</v>
      </c>
    </row>
    <row r="42" spans="2:6" ht="15.75" thickBot="1" x14ac:dyDescent="0.3">
      <c r="B42" s="57" t="s">
        <v>449</v>
      </c>
      <c r="C42" s="58">
        <v>152837</v>
      </c>
      <c r="D42" s="58">
        <v>12736</v>
      </c>
      <c r="E42" s="58">
        <v>2939</v>
      </c>
      <c r="F42" s="59">
        <v>73.48</v>
      </c>
    </row>
    <row r="43" spans="2:6" ht="15.75" thickBot="1" x14ac:dyDescent="0.3">
      <c r="B43" s="57" t="s">
        <v>450</v>
      </c>
      <c r="C43" s="58">
        <v>151929</v>
      </c>
      <c r="D43" s="58">
        <v>12660</v>
      </c>
      <c r="E43" s="58">
        <v>2921</v>
      </c>
      <c r="F43" s="59">
        <v>73.040000000000006</v>
      </c>
    </row>
    <row r="44" spans="2:6" ht="15.75" thickBot="1" x14ac:dyDescent="0.3">
      <c r="B44" s="57" t="s">
        <v>451</v>
      </c>
      <c r="C44" s="58">
        <v>150691</v>
      </c>
      <c r="D44" s="58">
        <v>12557</v>
      </c>
      <c r="E44" s="58">
        <v>2897</v>
      </c>
      <c r="F44" s="59">
        <v>72.45</v>
      </c>
    </row>
    <row r="45" spans="2:6" ht="15.75" thickBot="1" x14ac:dyDescent="0.3">
      <c r="B45" s="57" t="s">
        <v>452</v>
      </c>
      <c r="C45" s="58">
        <v>150431</v>
      </c>
      <c r="D45" s="58">
        <v>12535</v>
      </c>
      <c r="E45" s="58">
        <v>2892</v>
      </c>
      <c r="F45" s="59">
        <v>72.319999999999993</v>
      </c>
    </row>
    <row r="46" spans="2:6" ht="15.75" thickBot="1" x14ac:dyDescent="0.3">
      <c r="B46" s="57" t="s">
        <v>453</v>
      </c>
      <c r="C46" s="58">
        <v>150235</v>
      </c>
      <c r="D46" s="58">
        <v>12519</v>
      </c>
      <c r="E46" s="58">
        <v>2889</v>
      </c>
      <c r="F46" s="59">
        <v>72.23</v>
      </c>
    </row>
    <row r="47" spans="2:6" ht="15.75" thickBot="1" x14ac:dyDescent="0.3">
      <c r="B47" s="57" t="s">
        <v>454</v>
      </c>
      <c r="C47" s="58">
        <v>150032</v>
      </c>
      <c r="D47" s="58">
        <v>12502</v>
      </c>
      <c r="E47" s="58">
        <v>2885</v>
      </c>
      <c r="F47" s="59">
        <v>72.13</v>
      </c>
    </row>
    <row r="48" spans="2:6" ht="15.75" thickBot="1" x14ac:dyDescent="0.3">
      <c r="B48" s="57" t="s">
        <v>455</v>
      </c>
      <c r="C48" s="58">
        <v>147625</v>
      </c>
      <c r="D48" s="58">
        <v>12302</v>
      </c>
      <c r="E48" s="58">
        <v>2838</v>
      </c>
      <c r="F48" s="59">
        <v>70.97</v>
      </c>
    </row>
    <row r="49" spans="2:6" ht="15.75" thickBot="1" x14ac:dyDescent="0.3">
      <c r="B49" s="57" t="s">
        <v>456</v>
      </c>
      <c r="C49" s="58">
        <v>144273</v>
      </c>
      <c r="D49" s="58">
        <v>12022</v>
      </c>
      <c r="E49" s="58">
        <v>2774</v>
      </c>
      <c r="F49" s="59">
        <v>69.36</v>
      </c>
    </row>
    <row r="50" spans="2:6" ht="15.75" thickBot="1" x14ac:dyDescent="0.3">
      <c r="B50" s="57" t="s">
        <v>457</v>
      </c>
      <c r="C50" s="58">
        <v>143765</v>
      </c>
      <c r="D50" s="58">
        <v>11980</v>
      </c>
      <c r="E50" s="58">
        <v>2764</v>
      </c>
      <c r="F50" s="59">
        <v>69.12</v>
      </c>
    </row>
    <row r="51" spans="2:6" ht="15.75" thickBot="1" x14ac:dyDescent="0.3">
      <c r="B51" s="57" t="s">
        <v>458</v>
      </c>
      <c r="C51" s="58">
        <v>141546</v>
      </c>
      <c r="D51" s="58">
        <v>11795</v>
      </c>
      <c r="E51" s="58">
        <v>2722</v>
      </c>
      <c r="F51" s="59">
        <v>68.05</v>
      </c>
    </row>
    <row r="52" spans="2:6" ht="15.75" thickBot="1" x14ac:dyDescent="0.3">
      <c r="B52" s="57" t="s">
        <v>459</v>
      </c>
      <c r="C52" s="58">
        <v>139768</v>
      </c>
      <c r="D52" s="58">
        <v>11647</v>
      </c>
      <c r="E52" s="58">
        <v>2687</v>
      </c>
      <c r="F52" s="59">
        <v>67.2</v>
      </c>
    </row>
    <row r="53" spans="2:6" ht="15.75" thickBot="1" x14ac:dyDescent="0.3">
      <c r="B53" s="57" t="s">
        <v>460</v>
      </c>
      <c r="C53" s="58">
        <v>136875</v>
      </c>
      <c r="D53" s="58">
        <v>11406</v>
      </c>
      <c r="E53" s="58">
        <v>2632</v>
      </c>
      <c r="F53" s="59">
        <v>65.81</v>
      </c>
    </row>
    <row r="54" spans="2:6" ht="15.75" thickBot="1" x14ac:dyDescent="0.3">
      <c r="B54" s="57" t="s">
        <v>461</v>
      </c>
      <c r="C54" s="58">
        <v>128146</v>
      </c>
      <c r="D54" s="58">
        <v>10678</v>
      </c>
      <c r="E54" s="58">
        <v>2464</v>
      </c>
      <c r="F54" s="59">
        <v>61.61</v>
      </c>
    </row>
    <row r="55" spans="2:6" ht="15.75" thickBot="1" x14ac:dyDescent="0.3">
      <c r="B55" s="57" t="s">
        <v>277</v>
      </c>
      <c r="C55" s="58">
        <v>123697</v>
      </c>
      <c r="D55" s="58">
        <v>10308</v>
      </c>
      <c r="E55" s="58">
        <v>2378</v>
      </c>
      <c r="F55" s="59">
        <v>59.47</v>
      </c>
    </row>
    <row r="56" spans="2:6" ht="15.75" thickBot="1" x14ac:dyDescent="0.3">
      <c r="B56" s="57" t="s">
        <v>462</v>
      </c>
      <c r="C56" s="58">
        <v>109275</v>
      </c>
      <c r="D56" s="58">
        <v>9106</v>
      </c>
      <c r="E56" s="58">
        <v>2101</v>
      </c>
      <c r="F56" s="59">
        <v>52.54</v>
      </c>
    </row>
    <row r="57" spans="2:6" ht="15.75" thickBot="1" x14ac:dyDescent="0.3">
      <c r="B57" s="57" t="s">
        <v>463</v>
      </c>
      <c r="C57" s="58">
        <v>108297</v>
      </c>
      <c r="D57" s="58">
        <v>9024</v>
      </c>
      <c r="E57" s="58">
        <v>2082</v>
      </c>
      <c r="F57" s="59">
        <v>52.07</v>
      </c>
    </row>
    <row r="58" spans="2:6" ht="15.75" thickBot="1" x14ac:dyDescent="0.3">
      <c r="B58" s="57" t="s">
        <v>464</v>
      </c>
      <c r="C58" s="58">
        <v>108297</v>
      </c>
      <c r="D58" s="58">
        <v>9024</v>
      </c>
      <c r="E58" s="58">
        <v>2082</v>
      </c>
      <c r="F58" s="59">
        <v>52.07</v>
      </c>
    </row>
    <row r="59" spans="2:6" ht="29.25" thickBot="1" x14ac:dyDescent="0.3">
      <c r="B59" s="57" t="s">
        <v>465</v>
      </c>
      <c r="C59" s="58">
        <v>108297</v>
      </c>
      <c r="D59" s="58">
        <v>9024</v>
      </c>
      <c r="E59" s="58">
        <v>2082</v>
      </c>
      <c r="F59" s="59">
        <v>52.07</v>
      </c>
    </row>
    <row r="60" spans="2:6" ht="15.75" thickBot="1" x14ac:dyDescent="0.3">
      <c r="B60" s="57" t="s">
        <v>466</v>
      </c>
      <c r="C60" s="58">
        <v>108297</v>
      </c>
      <c r="D60" s="58">
        <v>9024</v>
      </c>
      <c r="E60" s="58">
        <v>2082</v>
      </c>
      <c r="F60" s="59">
        <v>52.07</v>
      </c>
    </row>
    <row r="61" spans="2:6" ht="29.25" thickBot="1" x14ac:dyDescent="0.3">
      <c r="B61" s="57" t="s">
        <v>467</v>
      </c>
      <c r="C61" s="58">
        <v>108297</v>
      </c>
      <c r="D61" s="58">
        <v>9024</v>
      </c>
      <c r="E61" s="58">
        <v>2082</v>
      </c>
      <c r="F61" s="59">
        <v>52.07</v>
      </c>
    </row>
    <row r="62" spans="2:6" ht="15.75" thickBot="1" x14ac:dyDescent="0.3">
      <c r="B62" s="57" t="s">
        <v>468</v>
      </c>
      <c r="C62" s="58">
        <v>108297</v>
      </c>
      <c r="D62" s="58">
        <v>9024</v>
      </c>
      <c r="E62" s="58">
        <v>2082</v>
      </c>
      <c r="F62" s="59">
        <v>52.07</v>
      </c>
    </row>
    <row r="63" spans="2:6" ht="15.75" thickBot="1" x14ac:dyDescent="0.3">
      <c r="B63" s="57" t="s">
        <v>469</v>
      </c>
      <c r="C63" s="58">
        <v>108297</v>
      </c>
      <c r="D63" s="58">
        <v>9024</v>
      </c>
      <c r="E63" s="58">
        <v>2082</v>
      </c>
      <c r="F63" s="59">
        <v>52.07</v>
      </c>
    </row>
    <row r="64" spans="2:6" ht="15.75" thickBot="1" x14ac:dyDescent="0.3">
      <c r="B64" s="57" t="s">
        <v>470</v>
      </c>
      <c r="C64" s="58">
        <v>108297</v>
      </c>
      <c r="D64" s="58">
        <v>9024</v>
      </c>
      <c r="E64" s="58">
        <v>2082</v>
      </c>
      <c r="F64" s="59">
        <v>52.07</v>
      </c>
    </row>
    <row r="65" spans="2:6" ht="15.75" thickBot="1" x14ac:dyDescent="0.3">
      <c r="B65" s="57" t="s">
        <v>471</v>
      </c>
      <c r="C65" s="58">
        <v>108297</v>
      </c>
      <c r="D65" s="58">
        <v>9024</v>
      </c>
      <c r="E65" s="58">
        <v>2082</v>
      </c>
      <c r="F65" s="59">
        <v>52.07</v>
      </c>
    </row>
    <row r="66" spans="2:6" ht="29.25" thickBot="1" x14ac:dyDescent="0.3">
      <c r="B66" s="57" t="s">
        <v>472</v>
      </c>
      <c r="C66" s="58">
        <v>108297</v>
      </c>
      <c r="D66" s="58">
        <v>9024</v>
      </c>
      <c r="E66" s="58">
        <v>2082</v>
      </c>
      <c r="F66" s="59">
        <v>52.07</v>
      </c>
    </row>
    <row r="67" spans="2:6" ht="15.75" thickBot="1" x14ac:dyDescent="0.3">
      <c r="B67" s="57" t="s">
        <v>473</v>
      </c>
      <c r="C67" s="58">
        <v>108297</v>
      </c>
      <c r="D67" s="58">
        <v>9024</v>
      </c>
      <c r="E67" s="58">
        <v>2082</v>
      </c>
      <c r="F67" s="59">
        <v>52.07</v>
      </c>
    </row>
    <row r="68" spans="2:6" ht="15.75" thickBot="1" x14ac:dyDescent="0.3">
      <c r="B68" s="57" t="s">
        <v>474</v>
      </c>
      <c r="C68" s="58">
        <v>108297</v>
      </c>
      <c r="D68" s="58">
        <v>9024</v>
      </c>
      <c r="E68" s="58">
        <v>2082</v>
      </c>
      <c r="F68" s="59">
        <v>52.07</v>
      </c>
    </row>
    <row r="69" spans="2:6" x14ac:dyDescent="0.25">
      <c r="B69" s="57" t="s">
        <v>475</v>
      </c>
      <c r="C69" s="58">
        <v>105777</v>
      </c>
      <c r="D69" s="58">
        <v>8814</v>
      </c>
      <c r="E69" s="58">
        <v>2034</v>
      </c>
      <c r="F69" s="59">
        <v>50.85</v>
      </c>
    </row>
  </sheetData>
  <hyperlinks>
    <hyperlink ref="B2" r:id="rId1" display="https://www.ziprecruiter.com/Salaries/What-Is-the-Average-Veterinarian-Salary-by-State" xr:uid="{E0CF56CE-D7AA-4391-863A-76D71CEED6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03A07-F226-49D4-A5AF-4301E18FC4CD}">
  <dimension ref="A1:A3"/>
  <sheetViews>
    <sheetView workbookViewId="0">
      <selection activeCell="A4" sqref="A4"/>
    </sheetView>
  </sheetViews>
  <sheetFormatPr defaultRowHeight="15" x14ac:dyDescent="0.25"/>
  <cols>
    <col min="1" max="1" width="137" customWidth="1"/>
  </cols>
  <sheetData>
    <row r="1" spans="1:1" x14ac:dyDescent="0.25">
      <c r="A1" s="3" t="s">
        <v>89</v>
      </c>
    </row>
    <row r="3" spans="1:1" x14ac:dyDescent="0.25">
      <c r="A3" s="60" t="s">
        <v>477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0DDD-D2D9-40AE-AE81-8330D29B323A}">
  <dimension ref="A1"/>
  <sheetViews>
    <sheetView workbookViewId="0">
      <selection activeCell="A2" sqref="A2"/>
    </sheetView>
  </sheetViews>
  <sheetFormatPr defaultRowHeight="15" x14ac:dyDescent="0.25"/>
  <sheetData>
    <row r="1" spans="1:1" x14ac:dyDescent="0.25">
      <c r="A1" t="s">
        <v>481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0029E-B542-49FA-BEA4-79FB2F1072EF}">
  <dimension ref="A1:B3"/>
  <sheetViews>
    <sheetView workbookViewId="0">
      <selection activeCell="B4" sqref="B4"/>
    </sheetView>
  </sheetViews>
  <sheetFormatPr defaultRowHeight="15" x14ac:dyDescent="0.25"/>
  <sheetData>
    <row r="1" spans="1:2" x14ac:dyDescent="0.25">
      <c r="A1" t="s">
        <v>482</v>
      </c>
    </row>
    <row r="3" spans="1:2" x14ac:dyDescent="0.25">
      <c r="B3" t="s">
        <v>483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77C90-23F5-4091-B55B-7601CA2E8D15}">
  <sheetPr>
    <tabColor rgb="FFFFFF00"/>
    <pageSetUpPr fitToPage="1"/>
  </sheetPr>
  <dimension ref="A1:I42"/>
  <sheetViews>
    <sheetView view="pageBreakPreview" zoomScale="85" zoomScaleNormal="85" zoomScaleSheetLayoutView="85" workbookViewId="0">
      <selection activeCell="C17" sqref="C17"/>
    </sheetView>
  </sheetViews>
  <sheetFormatPr defaultColWidth="8.85546875" defaultRowHeight="15" x14ac:dyDescent="0.25"/>
  <cols>
    <col min="1" max="1" width="8.85546875" style="1"/>
    <col min="2" max="2" width="11.140625" style="1" bestFit="1" customWidth="1"/>
    <col min="3" max="3" width="175.7109375" style="2" customWidth="1"/>
    <col min="4" max="16384" width="8.85546875" style="1"/>
  </cols>
  <sheetData>
    <row r="1" spans="1:5" x14ac:dyDescent="0.25">
      <c r="A1" s="20" t="s">
        <v>173</v>
      </c>
    </row>
    <row r="2" spans="1:5" ht="15.75" thickBot="1" x14ac:dyDescent="0.3">
      <c r="A2" s="21" t="s">
        <v>176</v>
      </c>
      <c r="B2" s="15"/>
      <c r="C2" s="16"/>
      <c r="D2" s="15"/>
      <c r="E2" s="15"/>
    </row>
    <row r="5" spans="1:5" x14ac:dyDescent="0.25">
      <c r="B5" s="37" t="s">
        <v>182</v>
      </c>
      <c r="C5" s="38"/>
    </row>
    <row r="6" spans="1:5" x14ac:dyDescent="0.25">
      <c r="D6" s="2"/>
      <c r="E6" s="30"/>
    </row>
    <row r="7" spans="1:5" x14ac:dyDescent="0.25">
      <c r="D7" s="2"/>
      <c r="E7" s="30"/>
    </row>
    <row r="8" spans="1:5" x14ac:dyDescent="0.25">
      <c r="D8" s="2"/>
      <c r="E8" s="30"/>
    </row>
    <row r="9" spans="1:5" x14ac:dyDescent="0.25">
      <c r="B9" s="22" t="s">
        <v>127</v>
      </c>
      <c r="C9" s="6"/>
    </row>
    <row r="10" spans="1:5" ht="30" x14ac:dyDescent="0.25">
      <c r="B10" s="23" t="s">
        <v>127</v>
      </c>
      <c r="C10" s="7" t="s">
        <v>126</v>
      </c>
    </row>
    <row r="11" spans="1:5" x14ac:dyDescent="0.25">
      <c r="C11" s="3"/>
    </row>
    <row r="12" spans="1:5" x14ac:dyDescent="0.25">
      <c r="C12" s="3"/>
    </row>
    <row r="13" spans="1:5" x14ac:dyDescent="0.25">
      <c r="B13" s="5" t="s">
        <v>120</v>
      </c>
      <c r="C13" s="17" t="s">
        <v>121</v>
      </c>
    </row>
    <row r="14" spans="1:5" x14ac:dyDescent="0.25">
      <c r="B14" s="1" t="s">
        <v>120</v>
      </c>
      <c r="C14" s="3" t="s">
        <v>105</v>
      </c>
    </row>
    <row r="15" spans="1:5" ht="30" x14ac:dyDescent="0.25">
      <c r="B15" s="1" t="s">
        <v>120</v>
      </c>
      <c r="C15" s="3" t="s">
        <v>106</v>
      </c>
    </row>
    <row r="16" spans="1:5" x14ac:dyDescent="0.25">
      <c r="B16" s="1" t="s">
        <v>120</v>
      </c>
      <c r="C16" s="3" t="s">
        <v>170</v>
      </c>
    </row>
    <row r="17" spans="2:9" ht="30" x14ac:dyDescent="0.25">
      <c r="B17" s="1" t="s">
        <v>120</v>
      </c>
      <c r="C17" s="2" t="s">
        <v>196</v>
      </c>
      <c r="D17" s="2"/>
      <c r="E17" s="30"/>
      <c r="F17" s="30"/>
      <c r="G17" s="30"/>
      <c r="H17" s="30"/>
      <c r="I17" s="30"/>
    </row>
    <row r="18" spans="2:9" ht="45" x14ac:dyDescent="0.25">
      <c r="B18" s="1" t="s">
        <v>120</v>
      </c>
      <c r="C18" s="2" t="s">
        <v>179</v>
      </c>
      <c r="D18" s="2"/>
      <c r="E18" s="30"/>
      <c r="F18" s="30"/>
      <c r="G18" s="30"/>
      <c r="H18" s="30"/>
      <c r="I18" s="30"/>
    </row>
    <row r="19" spans="2:9" x14ac:dyDescent="0.25">
      <c r="C19" s="3"/>
    </row>
    <row r="20" spans="2:9" x14ac:dyDescent="0.25">
      <c r="C20" s="3"/>
    </row>
    <row r="21" spans="2:9" x14ac:dyDescent="0.25">
      <c r="B21" s="5" t="s">
        <v>118</v>
      </c>
      <c r="C21" s="17" t="s">
        <v>107</v>
      </c>
    </row>
    <row r="22" spans="2:9" ht="30" x14ac:dyDescent="0.25">
      <c r="B22" s="1" t="s">
        <v>119</v>
      </c>
      <c r="C22" s="3" t="s">
        <v>108</v>
      </c>
    </row>
    <row r="23" spans="2:9" x14ac:dyDescent="0.25">
      <c r="B23" s="1" t="s">
        <v>119</v>
      </c>
      <c r="C23" s="3" t="s">
        <v>109</v>
      </c>
    </row>
    <row r="24" spans="2:9" ht="30" x14ac:dyDescent="0.25">
      <c r="B24" s="1" t="s">
        <v>119</v>
      </c>
      <c r="C24" s="3" t="s">
        <v>116</v>
      </c>
    </row>
    <row r="25" spans="2:9" x14ac:dyDescent="0.25">
      <c r="B25" s="1" t="s">
        <v>119</v>
      </c>
      <c r="C25" s="2" t="s">
        <v>138</v>
      </c>
      <c r="D25" s="2"/>
      <c r="E25" s="25"/>
      <c r="F25" s="25"/>
      <c r="G25" s="25"/>
      <c r="H25" s="25"/>
      <c r="I25" s="25"/>
    </row>
    <row r="26" spans="2:9" x14ac:dyDescent="0.25">
      <c r="C26" s="3"/>
    </row>
    <row r="27" spans="2:9" x14ac:dyDescent="0.25">
      <c r="C27" s="3"/>
    </row>
    <row r="28" spans="2:9" x14ac:dyDescent="0.25">
      <c r="B28" s="5" t="s">
        <v>122</v>
      </c>
      <c r="C28" s="17" t="s">
        <v>121</v>
      </c>
    </row>
    <row r="29" spans="2:9" ht="30" x14ac:dyDescent="0.25">
      <c r="B29" s="1" t="s">
        <v>117</v>
      </c>
      <c r="C29" s="3" t="s">
        <v>110</v>
      </c>
    </row>
    <row r="30" spans="2:9" ht="30" x14ac:dyDescent="0.25">
      <c r="B30" s="1" t="s">
        <v>117</v>
      </c>
      <c r="C30" s="3" t="s">
        <v>112</v>
      </c>
    </row>
    <row r="31" spans="2:9" x14ac:dyDescent="0.25">
      <c r="B31" s="1" t="s">
        <v>117</v>
      </c>
      <c r="C31" s="3" t="s">
        <v>111</v>
      </c>
    </row>
    <row r="32" spans="2:9" ht="30" x14ac:dyDescent="0.25">
      <c r="B32" s="1" t="s">
        <v>117</v>
      </c>
      <c r="C32" s="3" t="s">
        <v>113</v>
      </c>
    </row>
    <row r="33" spans="2:9" x14ac:dyDescent="0.25">
      <c r="B33" s="1" t="s">
        <v>117</v>
      </c>
      <c r="C33" s="2" t="s">
        <v>168</v>
      </c>
      <c r="D33" s="2"/>
      <c r="E33" s="30"/>
      <c r="F33" s="30"/>
      <c r="G33" s="30"/>
      <c r="H33" s="30"/>
      <c r="I33" s="30"/>
    </row>
    <row r="34" spans="2:9" x14ac:dyDescent="0.25">
      <c r="B34" s="1" t="s">
        <v>117</v>
      </c>
      <c r="C34" s="2" t="s">
        <v>197</v>
      </c>
      <c r="D34" s="2"/>
      <c r="E34" s="30"/>
      <c r="F34" s="30"/>
      <c r="G34" s="30"/>
      <c r="H34" s="30"/>
      <c r="I34" s="30"/>
    </row>
    <row r="35" spans="2:9" ht="30" x14ac:dyDescent="0.25">
      <c r="B35" s="1" t="s">
        <v>117</v>
      </c>
      <c r="C35" s="2" t="s">
        <v>211</v>
      </c>
    </row>
    <row r="36" spans="2:9" x14ac:dyDescent="0.25">
      <c r="B36" s="1" t="s">
        <v>117</v>
      </c>
      <c r="C36" s="2" t="s">
        <v>212</v>
      </c>
    </row>
    <row r="37" spans="2:9" x14ac:dyDescent="0.25">
      <c r="B37" s="1" t="s">
        <v>117</v>
      </c>
      <c r="C37" s="2" t="s">
        <v>223</v>
      </c>
    </row>
    <row r="39" spans="2:9" x14ac:dyDescent="0.25">
      <c r="B39" s="5" t="s">
        <v>163</v>
      </c>
      <c r="C39" s="17" t="s">
        <v>121</v>
      </c>
    </row>
    <row r="40" spans="2:9" x14ac:dyDescent="0.25">
      <c r="B40" s="1" t="s">
        <v>163</v>
      </c>
      <c r="C40" s="3" t="s">
        <v>164</v>
      </c>
    </row>
    <row r="41" spans="2:9" ht="30" x14ac:dyDescent="0.25">
      <c r="B41" s="1" t="s">
        <v>163</v>
      </c>
      <c r="C41" s="2" t="s">
        <v>198</v>
      </c>
      <c r="D41" s="2"/>
      <c r="E41" s="30"/>
      <c r="F41" s="30"/>
      <c r="G41" s="30"/>
      <c r="H41" s="30"/>
      <c r="I41" s="30"/>
    </row>
    <row r="42" spans="2:9" x14ac:dyDescent="0.25">
      <c r="B42" s="1" t="s">
        <v>163</v>
      </c>
      <c r="C42" s="2" t="s">
        <v>205</v>
      </c>
      <c r="D42" s="2"/>
      <c r="E42" s="30"/>
      <c r="F42" s="30"/>
      <c r="G42" s="30"/>
      <c r="H42" s="30"/>
      <c r="I42" s="30"/>
    </row>
  </sheetData>
  <sortState xmlns:xlrd2="http://schemas.microsoft.com/office/spreadsheetml/2017/richdata2" ref="B24:C43">
    <sortCondition ref="B24:B43"/>
  </sortState>
  <pageMargins left="0.2" right="0.2" top="0.25" bottom="0.25" header="0.3" footer="0.3"/>
  <pageSetup scale="48" orientation="portrait" r:id="rId1"/>
  <headerFooter>
    <oddFooter>&amp;C_x000D_&amp;1#&amp;"Calibri"&amp;9&amp;K000000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0D810-79F0-4C2F-A74C-629BF9B3210A}">
  <dimension ref="B3:G58"/>
  <sheetViews>
    <sheetView topLeftCell="A5" workbookViewId="0">
      <selection activeCell="J21" sqref="J21"/>
    </sheetView>
  </sheetViews>
  <sheetFormatPr defaultRowHeight="15" x14ac:dyDescent="0.25"/>
  <cols>
    <col min="2" max="2" width="18.7109375" customWidth="1"/>
    <col min="3" max="3" width="13.5703125" customWidth="1"/>
    <col min="4" max="4" width="13.28515625" customWidth="1"/>
    <col min="5" max="5" width="13.7109375" customWidth="1"/>
    <col min="6" max="6" width="14" customWidth="1"/>
    <col min="7" max="7" width="8.85546875" bestFit="1" customWidth="1"/>
    <col min="12" max="12" width="9.140625" customWidth="1"/>
  </cols>
  <sheetData>
    <row r="3" spans="2:7" x14ac:dyDescent="0.25">
      <c r="B3" s="51" t="s">
        <v>289</v>
      </c>
    </row>
    <row r="5" spans="2:7" ht="33" x14ac:dyDescent="0.25">
      <c r="C5" s="43" t="s">
        <v>274</v>
      </c>
      <c r="D5" s="43" t="s">
        <v>275</v>
      </c>
      <c r="E5" s="43" t="s">
        <v>276</v>
      </c>
      <c r="F5" s="43" t="s">
        <v>277</v>
      </c>
      <c r="G5" s="43" t="s">
        <v>278</v>
      </c>
    </row>
    <row r="6" spans="2:7" x14ac:dyDescent="0.25">
      <c r="B6" s="42"/>
      <c r="C6" s="42"/>
      <c r="D6" s="42"/>
      <c r="E6" s="42"/>
      <c r="F6" s="42"/>
      <c r="G6" s="42"/>
    </row>
    <row r="7" spans="2:7" ht="16.5" x14ac:dyDescent="0.25">
      <c r="B7" s="44" t="s">
        <v>279</v>
      </c>
      <c r="C7" s="45">
        <v>91.36</v>
      </c>
      <c r="D7" s="45">
        <v>259.02999999999997</v>
      </c>
      <c r="E7" s="45">
        <v>152.63</v>
      </c>
      <c r="F7" s="45">
        <v>451.09</v>
      </c>
      <c r="G7" s="45">
        <v>156.84</v>
      </c>
    </row>
    <row r="8" spans="2:7" ht="16.5" x14ac:dyDescent="0.25">
      <c r="B8" s="44" t="s">
        <v>280</v>
      </c>
      <c r="C8" s="45">
        <v>56.62</v>
      </c>
      <c r="D8" s="45">
        <v>58.4</v>
      </c>
      <c r="E8" s="45">
        <v>72.52</v>
      </c>
      <c r="F8" s="45">
        <v>71.510000000000005</v>
      </c>
      <c r="G8" s="45">
        <v>96.3</v>
      </c>
    </row>
    <row r="9" spans="2:7" ht="16.5" x14ac:dyDescent="0.25">
      <c r="B9" s="44" t="s">
        <v>281</v>
      </c>
      <c r="C9" s="45">
        <v>45.27</v>
      </c>
      <c r="D9" s="45">
        <v>72.349999999999994</v>
      </c>
      <c r="E9" s="45">
        <v>63.34</v>
      </c>
      <c r="F9" s="45">
        <v>67.52</v>
      </c>
      <c r="G9" s="45">
        <v>105.44</v>
      </c>
    </row>
    <row r="10" spans="2:7" ht="16.5" x14ac:dyDescent="0.25">
      <c r="B10" s="44" t="s">
        <v>282</v>
      </c>
      <c r="C10" s="45">
        <v>35.75</v>
      </c>
      <c r="D10" s="45">
        <v>49.39</v>
      </c>
      <c r="E10" s="45">
        <v>25.96</v>
      </c>
      <c r="F10" s="45">
        <v>28.97</v>
      </c>
      <c r="G10" s="45">
        <v>63.58</v>
      </c>
    </row>
    <row r="11" spans="2:7" ht="16.5" x14ac:dyDescent="0.25">
      <c r="B11" s="44" t="s">
        <v>283</v>
      </c>
      <c r="C11" s="45">
        <v>75.25</v>
      </c>
      <c r="D11" s="45">
        <v>99.31</v>
      </c>
      <c r="E11" s="45">
        <v>77.67</v>
      </c>
      <c r="F11" s="45">
        <v>72.239999999999995</v>
      </c>
      <c r="G11" s="45">
        <v>78.95</v>
      </c>
    </row>
    <row r="12" spans="2:7" ht="16.5" x14ac:dyDescent="0.25">
      <c r="B12" s="44" t="s">
        <v>284</v>
      </c>
      <c r="C12" s="45">
        <v>29.38</v>
      </c>
      <c r="D12" s="45">
        <v>206.7</v>
      </c>
      <c r="E12" s="45">
        <v>59.15</v>
      </c>
      <c r="F12" s="45">
        <v>99.57</v>
      </c>
      <c r="G12" s="45">
        <v>101.85</v>
      </c>
    </row>
    <row r="13" spans="2:7" ht="16.5" x14ac:dyDescent="0.25">
      <c r="B13" s="44" t="s">
        <v>285</v>
      </c>
      <c r="C13" s="45">
        <v>52.86</v>
      </c>
      <c r="D13" s="45">
        <v>58.4</v>
      </c>
      <c r="E13" s="45">
        <v>73.819999999999993</v>
      </c>
      <c r="F13" s="45">
        <v>72.03</v>
      </c>
      <c r="G13" s="45">
        <v>96.3</v>
      </c>
    </row>
    <row r="14" spans="2:7" ht="16.5" x14ac:dyDescent="0.25">
      <c r="B14" s="44" t="s">
        <v>286</v>
      </c>
      <c r="C14" s="45">
        <v>53.38</v>
      </c>
      <c r="D14" s="45">
        <v>58.4</v>
      </c>
      <c r="E14" s="45">
        <v>53.38</v>
      </c>
      <c r="F14" s="45">
        <v>53.38</v>
      </c>
      <c r="G14" s="45">
        <v>53.38</v>
      </c>
    </row>
    <row r="15" spans="2:7" ht="16.5" x14ac:dyDescent="0.25">
      <c r="B15" s="44" t="s">
        <v>287</v>
      </c>
      <c r="C15" s="48">
        <v>48.53</v>
      </c>
      <c r="D15" s="48">
        <v>68.61</v>
      </c>
      <c r="E15" s="48">
        <v>42.87</v>
      </c>
      <c r="F15" s="48">
        <v>48.62</v>
      </c>
      <c r="G15" s="48">
        <v>95.42</v>
      </c>
    </row>
    <row r="16" spans="2:7" ht="16.5" x14ac:dyDescent="0.25">
      <c r="B16" s="47" t="s">
        <v>288</v>
      </c>
      <c r="C16" s="46">
        <f>AVERAGE(C7:C15)</f>
        <v>54.266666666666666</v>
      </c>
      <c r="D16" s="46">
        <f t="shared" ref="D16:G16" si="0">AVERAGE(D7:D15)</f>
        <v>103.39888888888889</v>
      </c>
      <c r="E16" s="46">
        <f t="shared" si="0"/>
        <v>69.037777777777762</v>
      </c>
      <c r="F16" s="46">
        <f t="shared" si="0"/>
        <v>107.21444444444445</v>
      </c>
      <c r="G16" s="46">
        <f t="shared" si="0"/>
        <v>94.228888888888875</v>
      </c>
    </row>
    <row r="20" spans="2:3" x14ac:dyDescent="0.25">
      <c r="C20" t="s">
        <v>290</v>
      </c>
    </row>
    <row r="22" spans="2:3" x14ac:dyDescent="0.25">
      <c r="C22" t="s">
        <v>291</v>
      </c>
    </row>
    <row r="28" spans="2:3" x14ac:dyDescent="0.25">
      <c r="B28" s="52" t="s">
        <v>315</v>
      </c>
    </row>
    <row r="29" spans="2:3" x14ac:dyDescent="0.25">
      <c r="C29" t="s">
        <v>292</v>
      </c>
    </row>
    <row r="30" spans="2:3" x14ac:dyDescent="0.25">
      <c r="C30" t="s">
        <v>293</v>
      </c>
    </row>
    <row r="31" spans="2:3" x14ac:dyDescent="0.25">
      <c r="C31" t="s">
        <v>294</v>
      </c>
    </row>
    <row r="32" spans="2:3" x14ac:dyDescent="0.25">
      <c r="C32" t="s">
        <v>302</v>
      </c>
    </row>
    <row r="33" spans="3:3" x14ac:dyDescent="0.25">
      <c r="C33" t="s">
        <v>303</v>
      </c>
    </row>
    <row r="34" spans="3:3" x14ac:dyDescent="0.25">
      <c r="C34" t="s">
        <v>304</v>
      </c>
    </row>
    <row r="35" spans="3:3" x14ac:dyDescent="0.25">
      <c r="C35" t="s">
        <v>295</v>
      </c>
    </row>
    <row r="37" spans="3:3" x14ac:dyDescent="0.25">
      <c r="C37" t="s">
        <v>305</v>
      </c>
    </row>
    <row r="38" spans="3:3" x14ac:dyDescent="0.25">
      <c r="C38" t="s">
        <v>306</v>
      </c>
    </row>
    <row r="39" spans="3:3" x14ac:dyDescent="0.25">
      <c r="C39" t="s">
        <v>307</v>
      </c>
    </row>
    <row r="40" spans="3:3" x14ac:dyDescent="0.25">
      <c r="C40" t="s">
        <v>308</v>
      </c>
    </row>
    <row r="41" spans="3:3" x14ac:dyDescent="0.25">
      <c r="C41" t="s">
        <v>309</v>
      </c>
    </row>
    <row r="42" spans="3:3" x14ac:dyDescent="0.25">
      <c r="C42" t="s">
        <v>296</v>
      </c>
    </row>
    <row r="43" spans="3:3" x14ac:dyDescent="0.25">
      <c r="C43" t="s">
        <v>297</v>
      </c>
    </row>
    <row r="44" spans="3:3" x14ac:dyDescent="0.25">
      <c r="C44" t="s">
        <v>310</v>
      </c>
    </row>
    <row r="45" spans="3:3" x14ac:dyDescent="0.25">
      <c r="C45" t="s">
        <v>298</v>
      </c>
    </row>
    <row r="46" spans="3:3" x14ac:dyDescent="0.25">
      <c r="C46" t="s">
        <v>311</v>
      </c>
    </row>
    <row r="47" spans="3:3" x14ac:dyDescent="0.25">
      <c r="C47" t="s">
        <v>312</v>
      </c>
    </row>
    <row r="48" spans="3:3" x14ac:dyDescent="0.25">
      <c r="C48" t="s">
        <v>313</v>
      </c>
    </row>
    <row r="49" spans="2:3" x14ac:dyDescent="0.25">
      <c r="C49" t="s">
        <v>299</v>
      </c>
    </row>
    <row r="50" spans="2:3" x14ac:dyDescent="0.25">
      <c r="C50" t="s">
        <v>300</v>
      </c>
    </row>
    <row r="51" spans="2:3" x14ac:dyDescent="0.25">
      <c r="C51" t="s">
        <v>314</v>
      </c>
    </row>
    <row r="52" spans="2:3" x14ac:dyDescent="0.25">
      <c r="C52" t="s">
        <v>301</v>
      </c>
    </row>
    <row r="58" spans="2:3" x14ac:dyDescent="0.25">
      <c r="B58" s="51" t="s">
        <v>316</v>
      </c>
    </row>
  </sheetData>
  <hyperlinks>
    <hyperlink ref="B3" r:id="rId1" display="https://www.reddit.com/r/petinsurancereviews/comments/1e6tf0y/is_pet_insurance_worth_it_and_how_much_does_it/" xr:uid="{CC47BC7E-424B-409F-BEF4-581F0EB2694E}"/>
    <hyperlink ref="B58" r:id="rId2" display="https://www.cbsnews.com/boston/news/is-pet-insurance-too-expensive/" xr:uid="{C35E044E-D85C-41C5-ABD0-4C62CBBD0A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A2E2F-2FCC-4B88-A4FF-DA698693414A}">
  <dimension ref="A1:F34"/>
  <sheetViews>
    <sheetView workbookViewId="0"/>
  </sheetViews>
  <sheetFormatPr defaultRowHeight="15" x14ac:dyDescent="0.25"/>
  <cols>
    <col min="2" max="2" width="20.7109375" customWidth="1"/>
    <col min="3" max="3" width="125.7109375" customWidth="1"/>
  </cols>
  <sheetData>
    <row r="1" spans="1:6" x14ac:dyDescent="0.25">
      <c r="A1" t="s">
        <v>158</v>
      </c>
    </row>
    <row r="4" spans="1:6" x14ac:dyDescent="0.25">
      <c r="B4" s="13" t="s">
        <v>104</v>
      </c>
      <c r="C4" s="14" t="s">
        <v>103</v>
      </c>
      <c r="D4" s="14" t="s">
        <v>147</v>
      </c>
      <c r="E4" s="14" t="s">
        <v>152</v>
      </c>
    </row>
    <row r="5" spans="1:6" ht="30" x14ac:dyDescent="0.25">
      <c r="A5">
        <v>1</v>
      </c>
      <c r="B5" s="1" t="s">
        <v>83</v>
      </c>
      <c r="C5" s="2" t="s">
        <v>24</v>
      </c>
      <c r="D5">
        <v>1</v>
      </c>
      <c r="E5">
        <v>1</v>
      </c>
    </row>
    <row r="6" spans="1:6" x14ac:dyDescent="0.25">
      <c r="B6" s="1" t="s">
        <v>83</v>
      </c>
      <c r="C6" s="2" t="s">
        <v>12</v>
      </c>
      <c r="D6">
        <v>1</v>
      </c>
      <c r="E6">
        <v>1</v>
      </c>
    </row>
    <row r="7" spans="1:6" ht="30" x14ac:dyDescent="0.25">
      <c r="B7" s="1" t="s">
        <v>83</v>
      </c>
      <c r="C7" s="2" t="s">
        <v>13</v>
      </c>
      <c r="D7">
        <v>2</v>
      </c>
      <c r="E7">
        <v>1</v>
      </c>
    </row>
    <row r="8" spans="1:6" x14ac:dyDescent="0.25">
      <c r="B8" s="1" t="s">
        <v>83</v>
      </c>
      <c r="C8" s="3" t="s">
        <v>58</v>
      </c>
      <c r="D8">
        <v>2</v>
      </c>
      <c r="E8">
        <v>4</v>
      </c>
    </row>
    <row r="9" spans="1:6" ht="45" x14ac:dyDescent="0.25">
      <c r="B9" s="28">
        <v>1</v>
      </c>
      <c r="C9" s="26" t="s">
        <v>157</v>
      </c>
      <c r="D9" s="27"/>
      <c r="E9" s="27"/>
    </row>
    <row r="10" spans="1:6" x14ac:dyDescent="0.25">
      <c r="B10" s="1"/>
      <c r="C10" s="2"/>
    </row>
    <row r="11" spans="1:6" ht="30" x14ac:dyDescent="0.25">
      <c r="A11">
        <v>2</v>
      </c>
      <c r="B11" s="1" t="s">
        <v>82</v>
      </c>
      <c r="C11" s="3" t="s">
        <v>65</v>
      </c>
      <c r="D11">
        <v>4</v>
      </c>
      <c r="E11">
        <v>1</v>
      </c>
    </row>
    <row r="12" spans="1:6" x14ac:dyDescent="0.25">
      <c r="B12" s="1" t="s">
        <v>80</v>
      </c>
      <c r="C12" s="2" t="s">
        <v>131</v>
      </c>
      <c r="D12">
        <v>4</v>
      </c>
      <c r="E12">
        <v>1</v>
      </c>
    </row>
    <row r="13" spans="1:6" ht="45" x14ac:dyDescent="0.25">
      <c r="B13" s="28">
        <v>2</v>
      </c>
      <c r="C13" s="26" t="s">
        <v>157</v>
      </c>
      <c r="D13" s="27"/>
      <c r="E13" s="27"/>
    </row>
    <row r="14" spans="1:6" x14ac:dyDescent="0.25">
      <c r="B14" s="1"/>
      <c r="C14" s="2"/>
    </row>
    <row r="15" spans="1:6" ht="45" x14ac:dyDescent="0.25">
      <c r="B15" s="1" t="s">
        <v>84</v>
      </c>
      <c r="C15" s="2" t="s">
        <v>6</v>
      </c>
      <c r="D15" t="s">
        <v>149</v>
      </c>
      <c r="E15">
        <v>2</v>
      </c>
    </row>
    <row r="16" spans="1:6" ht="30" x14ac:dyDescent="0.25">
      <c r="B16" s="1" t="s">
        <v>81</v>
      </c>
      <c r="C16" s="2" t="s">
        <v>132</v>
      </c>
      <c r="D16" t="s">
        <v>149</v>
      </c>
      <c r="E16">
        <v>2</v>
      </c>
      <c r="F16" t="s">
        <v>153</v>
      </c>
    </row>
    <row r="17" spans="2:5" ht="45" x14ac:dyDescent="0.25">
      <c r="B17" s="28">
        <v>3</v>
      </c>
      <c r="C17" s="26" t="s">
        <v>157</v>
      </c>
      <c r="D17" s="27"/>
      <c r="E17" s="27"/>
    </row>
    <row r="18" spans="2:5" x14ac:dyDescent="0.25">
      <c r="B18" s="1"/>
      <c r="C18" s="2"/>
    </row>
    <row r="19" spans="2:5" x14ac:dyDescent="0.25">
      <c r="B19" s="1" t="s">
        <v>71</v>
      </c>
      <c r="C19" s="2" t="s">
        <v>19</v>
      </c>
      <c r="D19" t="s">
        <v>149</v>
      </c>
      <c r="E19">
        <v>3</v>
      </c>
    </row>
    <row r="20" spans="2:5" ht="30" x14ac:dyDescent="0.25">
      <c r="B20" s="1" t="s">
        <v>83</v>
      </c>
      <c r="C20" s="2" t="s">
        <v>14</v>
      </c>
      <c r="D20" t="s">
        <v>148</v>
      </c>
      <c r="E20" t="s">
        <v>151</v>
      </c>
    </row>
    <row r="21" spans="2:5" ht="45" x14ac:dyDescent="0.25">
      <c r="B21" s="28" t="s">
        <v>155</v>
      </c>
      <c r="C21" s="26" t="s">
        <v>157</v>
      </c>
      <c r="D21" s="27"/>
      <c r="E21" s="27"/>
    </row>
    <row r="22" spans="2:5" x14ac:dyDescent="0.25">
      <c r="B22" s="1"/>
      <c r="C22" s="3"/>
    </row>
    <row r="23" spans="2:5" x14ac:dyDescent="0.25">
      <c r="B23" s="1"/>
      <c r="C23" s="2"/>
    </row>
    <row r="27" spans="2:5" x14ac:dyDescent="0.25">
      <c r="B27" s="29" t="s">
        <v>156</v>
      </c>
    </row>
    <row r="28" spans="2:5" ht="30" x14ac:dyDescent="0.25">
      <c r="B28" s="1" t="s">
        <v>71</v>
      </c>
      <c r="C28" s="2" t="s">
        <v>87</v>
      </c>
      <c r="D28" t="s">
        <v>148</v>
      </c>
      <c r="E28" t="s">
        <v>151</v>
      </c>
    </row>
    <row r="29" spans="2:5" x14ac:dyDescent="0.25">
      <c r="B29" s="1" t="s">
        <v>83</v>
      </c>
      <c r="C29" s="2" t="s">
        <v>16</v>
      </c>
      <c r="D29" t="s">
        <v>148</v>
      </c>
      <c r="E29" t="s">
        <v>151</v>
      </c>
    </row>
    <row r="30" spans="2:5" x14ac:dyDescent="0.25">
      <c r="B30" s="1"/>
      <c r="C30" s="2"/>
    </row>
    <row r="31" spans="2:5" ht="30" x14ac:dyDescent="0.25">
      <c r="B31" s="1" t="s">
        <v>82</v>
      </c>
      <c r="C31" s="3" t="s">
        <v>66</v>
      </c>
      <c r="D31" t="s">
        <v>154</v>
      </c>
      <c r="E31" t="s">
        <v>154</v>
      </c>
    </row>
    <row r="32" spans="2:5" ht="45" x14ac:dyDescent="0.25">
      <c r="B32" s="1" t="s">
        <v>80</v>
      </c>
      <c r="C32" s="2" t="s">
        <v>22</v>
      </c>
      <c r="D32" t="s">
        <v>154</v>
      </c>
      <c r="E32" t="s">
        <v>154</v>
      </c>
    </row>
    <row r="33" spans="2:5" x14ac:dyDescent="0.25">
      <c r="B33" s="1" t="s">
        <v>84</v>
      </c>
      <c r="C33" s="2" t="s">
        <v>11</v>
      </c>
      <c r="D33" t="s">
        <v>150</v>
      </c>
      <c r="E33" t="s">
        <v>150</v>
      </c>
    </row>
    <row r="34" spans="2:5" ht="30" x14ac:dyDescent="0.25">
      <c r="B34" s="1" t="s">
        <v>84</v>
      </c>
      <c r="C34" s="2" t="s">
        <v>7</v>
      </c>
      <c r="D34" t="s">
        <v>150</v>
      </c>
      <c r="E34" t="s">
        <v>150</v>
      </c>
    </row>
  </sheetData>
  <pageMargins left="0.7" right="0.7" top="0.75" bottom="0.75" header="0.3" footer="0.3"/>
  <headerFooter>
    <oddFooter>&amp;C_x000D_&amp;1#&amp;"Calibri"&amp;9&amp;K000000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110AE-957B-450A-A5AA-22919581FDFD}">
  <dimension ref="B2:C11"/>
  <sheetViews>
    <sheetView workbookViewId="0">
      <selection activeCell="P9" sqref="P9"/>
    </sheetView>
  </sheetViews>
  <sheetFormatPr defaultRowHeight="15" x14ac:dyDescent="0.25"/>
  <sheetData>
    <row r="2" spans="2:3" x14ac:dyDescent="0.25">
      <c r="B2" s="52" t="s">
        <v>318</v>
      </c>
    </row>
    <row r="3" spans="2:3" x14ac:dyDescent="0.25">
      <c r="B3" t="s">
        <v>319</v>
      </c>
    </row>
    <row r="4" spans="2:3" x14ac:dyDescent="0.25">
      <c r="C4" s="51" t="s">
        <v>323</v>
      </c>
    </row>
    <row r="5" spans="2:3" x14ac:dyDescent="0.25">
      <c r="C5" t="s">
        <v>324</v>
      </c>
    </row>
    <row r="6" spans="2:3" x14ac:dyDescent="0.25">
      <c r="C6" s="51"/>
    </row>
    <row r="7" spans="2:3" x14ac:dyDescent="0.25">
      <c r="C7" s="51"/>
    </row>
    <row r="8" spans="2:3" x14ac:dyDescent="0.25">
      <c r="B8" s="52" t="s">
        <v>320</v>
      </c>
    </row>
    <row r="9" spans="2:3" x14ac:dyDescent="0.25">
      <c r="B9" t="s">
        <v>321</v>
      </c>
    </row>
    <row r="10" spans="2:3" x14ac:dyDescent="0.25">
      <c r="C10" s="51" t="s">
        <v>322</v>
      </c>
    </row>
    <row r="11" spans="2:3" x14ac:dyDescent="0.25">
      <c r="C11" t="s">
        <v>325</v>
      </c>
    </row>
  </sheetData>
  <hyperlinks>
    <hyperlink ref="C10" r:id="rId1" display="https://fetchpetcare.com/" xr:uid="{90AF96C1-A252-46B4-9C48-0316D680094E}"/>
    <hyperlink ref="C4" r:id="rId2" display="https://www.petbacker.com/" xr:uid="{5AAD805B-8C1F-4D83-89C4-29F1323668BE}"/>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D9CF-CCBE-4ED1-A26E-9E140CE1B804}">
  <dimension ref="B2:B29"/>
  <sheetViews>
    <sheetView workbookViewId="0">
      <selection activeCell="B14" sqref="B14"/>
    </sheetView>
  </sheetViews>
  <sheetFormatPr defaultRowHeight="15" x14ac:dyDescent="0.25"/>
  <cols>
    <col min="2" max="2" width="177.5703125" customWidth="1"/>
  </cols>
  <sheetData>
    <row r="2" spans="2:2" x14ac:dyDescent="0.25">
      <c r="B2" s="52" t="s">
        <v>351</v>
      </c>
    </row>
    <row r="3" spans="2:2" ht="60" x14ac:dyDescent="0.25">
      <c r="B3" s="54" t="s">
        <v>326</v>
      </c>
    </row>
    <row r="4" spans="2:2" x14ac:dyDescent="0.25">
      <c r="B4" t="s">
        <v>327</v>
      </c>
    </row>
    <row r="5" spans="2:2" x14ac:dyDescent="0.25">
      <c r="B5" t="s">
        <v>328</v>
      </c>
    </row>
    <row r="6" spans="2:2" x14ac:dyDescent="0.25">
      <c r="B6" t="s">
        <v>329</v>
      </c>
    </row>
    <row r="7" spans="2:2" x14ac:dyDescent="0.25">
      <c r="B7" t="s">
        <v>330</v>
      </c>
    </row>
    <row r="8" spans="2:2" x14ac:dyDescent="0.25">
      <c r="B8" t="s">
        <v>331</v>
      </c>
    </row>
    <row r="9" spans="2:2" x14ac:dyDescent="0.25">
      <c r="B9" t="s">
        <v>332</v>
      </c>
    </row>
    <row r="10" spans="2:2" x14ac:dyDescent="0.25">
      <c r="B10" t="s">
        <v>333</v>
      </c>
    </row>
    <row r="11" spans="2:2" x14ac:dyDescent="0.25">
      <c r="B11" t="s">
        <v>334</v>
      </c>
    </row>
    <row r="12" spans="2:2" x14ac:dyDescent="0.25">
      <c r="B12" t="s">
        <v>335</v>
      </c>
    </row>
    <row r="14" spans="2:2" x14ac:dyDescent="0.25">
      <c r="B14" t="s">
        <v>336</v>
      </c>
    </row>
    <row r="15" spans="2:2" x14ac:dyDescent="0.25">
      <c r="B15" t="s">
        <v>337</v>
      </c>
    </row>
    <row r="16" spans="2:2" x14ac:dyDescent="0.25">
      <c r="B16" t="s">
        <v>338</v>
      </c>
    </row>
    <row r="17" spans="2:2" x14ac:dyDescent="0.25">
      <c r="B17" t="s">
        <v>339</v>
      </c>
    </row>
    <row r="19" spans="2:2" x14ac:dyDescent="0.25">
      <c r="B19" t="s">
        <v>340</v>
      </c>
    </row>
    <row r="20" spans="2:2" x14ac:dyDescent="0.25">
      <c r="B20" t="s">
        <v>341</v>
      </c>
    </row>
    <row r="21" spans="2:2" x14ac:dyDescent="0.25">
      <c r="B21" t="s">
        <v>342</v>
      </c>
    </row>
    <row r="22" spans="2:2" x14ac:dyDescent="0.25">
      <c r="B22" t="s">
        <v>343</v>
      </c>
    </row>
    <row r="23" spans="2:2" x14ac:dyDescent="0.25">
      <c r="B23" t="s">
        <v>344</v>
      </c>
    </row>
    <row r="24" spans="2:2" x14ac:dyDescent="0.25">
      <c r="B24" t="s">
        <v>345</v>
      </c>
    </row>
    <row r="25" spans="2:2" x14ac:dyDescent="0.25">
      <c r="B25" t="s">
        <v>346</v>
      </c>
    </row>
    <row r="26" spans="2:2" x14ac:dyDescent="0.25">
      <c r="B26" t="s">
        <v>347</v>
      </c>
    </row>
    <row r="27" spans="2:2" x14ac:dyDescent="0.25">
      <c r="B27" t="s">
        <v>348</v>
      </c>
    </row>
    <row r="28" spans="2:2" x14ac:dyDescent="0.25">
      <c r="B28" t="s">
        <v>349</v>
      </c>
    </row>
    <row r="29" spans="2:2" x14ac:dyDescent="0.25">
      <c r="B29" t="s">
        <v>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5E729-13A8-4257-A1B9-6FBAFFA8C5BA}">
  <dimension ref="A1:R1"/>
  <sheetViews>
    <sheetView topLeftCell="A112" workbookViewId="0">
      <selection activeCell="T93" sqref="T93"/>
    </sheetView>
  </sheetViews>
  <sheetFormatPr defaultRowHeight="15" x14ac:dyDescent="0.25"/>
  <sheetData>
    <row r="1" spans="1:18" x14ac:dyDescent="0.25">
      <c r="A1" s="51" t="s">
        <v>406</v>
      </c>
      <c r="R1" s="51" t="s">
        <v>407</v>
      </c>
    </row>
  </sheetData>
  <hyperlinks>
    <hyperlink ref="A1" r:id="rId1" display="https://www.fortunebusinessinsights.com/industry-reports/pet-insurance-market-101956" xr:uid="{970AB71E-572D-430E-9ACE-B3BBD1A8F218}"/>
    <hyperlink ref="R1" r:id="rId2" display="https://www.grandviewresearch.com/industry-analysis/us-veterinarians-market" xr:uid="{B186C714-F6CC-402D-B67A-1D1E0745A8D9}"/>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3E2F-4EC7-4B0D-8D51-437E87D126AC}">
  <dimension ref="B2:B19"/>
  <sheetViews>
    <sheetView workbookViewId="0">
      <selection activeCell="B22" sqref="B22"/>
    </sheetView>
  </sheetViews>
  <sheetFormatPr defaultRowHeight="15" x14ac:dyDescent="0.25"/>
  <cols>
    <col min="2" max="2" width="198.28515625" customWidth="1"/>
  </cols>
  <sheetData>
    <row r="2" spans="2:2" x14ac:dyDescent="0.25">
      <c r="B2" s="52" t="s">
        <v>352</v>
      </c>
    </row>
    <row r="3" spans="2:2" ht="30" x14ac:dyDescent="0.25">
      <c r="B3" s="54" t="s">
        <v>353</v>
      </c>
    </row>
    <row r="4" spans="2:2" x14ac:dyDescent="0.25">
      <c r="B4" t="s">
        <v>354</v>
      </c>
    </row>
    <row r="5" spans="2:2" x14ac:dyDescent="0.25">
      <c r="B5" t="s">
        <v>355</v>
      </c>
    </row>
    <row r="6" spans="2:2" x14ac:dyDescent="0.25">
      <c r="B6" t="s">
        <v>356</v>
      </c>
    </row>
    <row r="7" spans="2:2" x14ac:dyDescent="0.25">
      <c r="B7" t="s">
        <v>357</v>
      </c>
    </row>
    <row r="8" spans="2:2" x14ac:dyDescent="0.25">
      <c r="B8" t="s">
        <v>358</v>
      </c>
    </row>
    <row r="10" spans="2:2" ht="45" x14ac:dyDescent="0.25">
      <c r="B10" s="54" t="s">
        <v>359</v>
      </c>
    </row>
    <row r="13" spans="2:2" x14ac:dyDescent="0.25">
      <c r="B13" s="52" t="s">
        <v>360</v>
      </c>
    </row>
    <row r="14" spans="2:2" ht="45" x14ac:dyDescent="0.25">
      <c r="B14" s="54" t="s">
        <v>361</v>
      </c>
    </row>
    <row r="15" spans="2:2" x14ac:dyDescent="0.25">
      <c r="B15" t="s">
        <v>362</v>
      </c>
    </row>
    <row r="16" spans="2:2" x14ac:dyDescent="0.25">
      <c r="B16" t="s">
        <v>363</v>
      </c>
    </row>
    <row r="17" spans="2:2" x14ac:dyDescent="0.25">
      <c r="B17" t="s">
        <v>364</v>
      </c>
    </row>
    <row r="18" spans="2:2" x14ac:dyDescent="0.25">
      <c r="B18" t="s">
        <v>365</v>
      </c>
    </row>
    <row r="19" spans="2:2" x14ac:dyDescent="0.25">
      <c r="B19" t="s">
        <v>366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A9216-0A5F-4264-B4FC-1D7105CF97F8}">
  <dimension ref="B3:C69"/>
  <sheetViews>
    <sheetView topLeftCell="A34" workbookViewId="0">
      <selection activeCell="I67" sqref="I67"/>
    </sheetView>
  </sheetViews>
  <sheetFormatPr defaultRowHeight="15" x14ac:dyDescent="0.25"/>
  <sheetData>
    <row r="3" spans="2:2" x14ac:dyDescent="0.25">
      <c r="B3" s="51" t="s">
        <v>367</v>
      </c>
    </row>
    <row r="67" spans="3:3" x14ac:dyDescent="0.25">
      <c r="C67" s="51" t="s">
        <v>368</v>
      </c>
    </row>
    <row r="69" spans="3:3" x14ac:dyDescent="0.25">
      <c r="C69" s="51" t="s">
        <v>369</v>
      </c>
    </row>
  </sheetData>
  <hyperlinks>
    <hyperlink ref="B3" r:id="rId1" display="https://www.petco.com/shop/en/petcostore/c/vitalcare" xr:uid="{BBC46D2D-E680-49F9-A32C-E4247F2AB1EE}"/>
    <hyperlink ref="C67" r:id="rId2" display="https://www.reddit.com/r/petco/comments/u1m2qb/is_vitalcare_worth_it/" xr:uid="{C6FDA875-A050-4A96-8D3B-C92F9D517047}"/>
    <hyperlink ref="C69" r:id="rId3" display="https://www.reddit.com/r/petco/comments/1bfpolv/vitalcare_probably_isnt_worth_it/" xr:uid="{40B0D29C-0315-4832-B966-F40492E6992D}"/>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90A08-F03A-4121-BFF6-4E41BB5A5232}">
  <dimension ref="B4:C5"/>
  <sheetViews>
    <sheetView workbookViewId="0">
      <selection activeCell="L4" sqref="L4"/>
    </sheetView>
  </sheetViews>
  <sheetFormatPr defaultRowHeight="15" x14ac:dyDescent="0.25"/>
  <sheetData>
    <row r="4" spans="2:3" x14ac:dyDescent="0.25">
      <c r="B4" s="52" t="s">
        <v>370</v>
      </c>
    </row>
    <row r="5" spans="2:3" x14ac:dyDescent="0.25">
      <c r="C5" s="51" t="s">
        <v>371</v>
      </c>
    </row>
  </sheetData>
  <hyperlinks>
    <hyperlink ref="C5" r:id="rId1" display="https://wagwalking.com/wag-wellness/wellness-plans" xr:uid="{568F37B9-50D9-4B07-9972-75C5DB865C8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Primary List</vt:lpstr>
      <vt:lpstr>A.3</vt:lpstr>
      <vt:lpstr>sent</vt:lpstr>
      <vt:lpstr>A.6</vt:lpstr>
      <vt:lpstr>A.7</vt:lpstr>
      <vt:lpstr>A.10</vt:lpstr>
      <vt:lpstr>A.13</vt:lpstr>
      <vt:lpstr>A.14</vt:lpstr>
      <vt:lpstr>A.22</vt:lpstr>
      <vt:lpstr>B.3</vt:lpstr>
      <vt:lpstr>D.2</vt:lpstr>
      <vt:lpstr>D.3</vt:lpstr>
      <vt:lpstr>E.1</vt:lpstr>
      <vt:lpstr>E.3</vt:lpstr>
      <vt:lpstr>Other Paths</vt:lpstr>
      <vt:lpstr>'Other Paths'!Print_Area</vt:lpstr>
      <vt:lpstr>'Primary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Furbay</dc:creator>
  <cp:lastModifiedBy>Brent Breslin- Migrated</cp:lastModifiedBy>
  <cp:lastPrinted>2025-06-18T18:28:17Z</cp:lastPrinted>
  <dcterms:created xsi:type="dcterms:W3CDTF">2025-02-17T22:16:10Z</dcterms:created>
  <dcterms:modified xsi:type="dcterms:W3CDTF">2025-09-09T20:32:33Z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c37e178-1fe1-45cf-b7ba-70044a82bd09_Enabled">
    <vt:lpwstr>true</vt:lpwstr>
  </property>
  <property fmtid="{D5CDD505-2E9C-101B-9397-08002B2CF9AE}" pid="3" name="MSIP_Label_5c37e178-1fe1-45cf-b7ba-70044a82bd09_SetDate">
    <vt:lpwstr>2025-07-16T19:10:59Z</vt:lpwstr>
  </property>
  <property fmtid="{D5CDD505-2E9C-101B-9397-08002B2CF9AE}" pid="4" name="MSIP_Label_5c37e178-1fe1-45cf-b7ba-70044a82bd09_Method">
    <vt:lpwstr>Standard</vt:lpwstr>
  </property>
  <property fmtid="{D5CDD505-2E9C-101B-9397-08002B2CF9AE}" pid="5" name="MSIP_Label_5c37e178-1fe1-45cf-b7ba-70044a82bd09_Name">
    <vt:lpwstr>Internal</vt:lpwstr>
  </property>
  <property fmtid="{D5CDD505-2E9C-101B-9397-08002B2CF9AE}" pid="6" name="MSIP_Label_5c37e178-1fe1-45cf-b7ba-70044a82bd09_SiteId">
    <vt:lpwstr>c5d48277-da06-408e-9d69-7bce38483418</vt:lpwstr>
  </property>
  <property fmtid="{D5CDD505-2E9C-101B-9397-08002B2CF9AE}" pid="7" name="MSIP_Label_5c37e178-1fe1-45cf-b7ba-70044a82bd09_ActionId">
    <vt:lpwstr>940fbcea-95aa-4e2c-829e-da760db8033f</vt:lpwstr>
  </property>
  <property fmtid="{D5CDD505-2E9C-101B-9397-08002B2CF9AE}" pid="8" name="MSIP_Label_5c37e178-1fe1-45cf-b7ba-70044a82bd09_ContentBits">
    <vt:lpwstr>2</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