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9_{A408E923-A5F3-2946-A0EB-749CF73885D0}" xr6:coauthVersionLast="45" xr6:coauthVersionMax="45" xr10:uidLastSave="{00000000-0000-0000-0000-000000000000}"/>
  <bookViews>
    <workbookView xWindow="560" yWindow="960" windowWidth="25040" windowHeight="13940" xr2:uid="{9663003D-9452-0040-80EC-E5B9AFAAC318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AC21" i="1" l="1"/>
  <c r="AC22" i="1"/>
  <c r="AC23" i="1"/>
  <c r="AC20" i="1"/>
  <c r="AC19" i="1"/>
  <c r="AB21" i="1"/>
  <c r="AB22" i="1"/>
  <c r="AB23" i="1"/>
  <c r="AB20" i="1"/>
  <c r="AA21" i="1"/>
  <c r="AA22" i="1"/>
  <c r="AA23" i="1"/>
  <c r="AA20" i="1"/>
  <c r="Z21" i="1"/>
  <c r="Z22" i="1"/>
  <c r="Z23" i="1"/>
  <c r="Z20" i="1"/>
  <c r="Y20" i="1"/>
  <c r="Y19" i="1"/>
  <c r="Y21" i="1"/>
  <c r="Y22" i="1"/>
  <c r="Y23" i="1"/>
  <c r="AB19" i="1"/>
  <c r="AA19" i="1"/>
  <c r="Z19" i="1"/>
  <c r="X23" i="1"/>
  <c r="X22" i="1"/>
  <c r="X21" i="1"/>
  <c r="X20" i="1"/>
  <c r="X19" i="1"/>
  <c r="AC18" i="1"/>
  <c r="AB18" i="1"/>
  <c r="AA18" i="1"/>
  <c r="Z18" i="1"/>
  <c r="Y18" i="1"/>
  <c r="P23" i="1"/>
  <c r="P22" i="1"/>
  <c r="P21" i="1"/>
  <c r="P20" i="1"/>
  <c r="P19" i="1"/>
  <c r="U18" i="1"/>
  <c r="T18" i="1"/>
  <c r="S18" i="1"/>
  <c r="R18" i="1"/>
  <c r="Q18" i="1"/>
  <c r="U20" i="1"/>
  <c r="U21" i="1"/>
  <c r="U22" i="1"/>
  <c r="U23" i="1"/>
  <c r="U19" i="1"/>
  <c r="T20" i="1"/>
  <c r="T21" i="1"/>
  <c r="T22" i="1"/>
  <c r="T23" i="1"/>
  <c r="T19" i="1"/>
  <c r="S21" i="1"/>
  <c r="S22" i="1"/>
  <c r="S23" i="1"/>
  <c r="S20" i="1"/>
  <c r="S19" i="1"/>
  <c r="R20" i="1"/>
  <c r="R21" i="1"/>
  <c r="R22" i="1"/>
  <c r="R23" i="1"/>
  <c r="Q21" i="1"/>
  <c r="Q22" i="1"/>
  <c r="Q23" i="1"/>
  <c r="Q20" i="1"/>
  <c r="Q19" i="1"/>
  <c r="R19" i="1"/>
  <c r="P15" i="1"/>
  <c r="P14" i="1"/>
  <c r="P13" i="1"/>
  <c r="P12" i="1"/>
  <c r="P11" i="1"/>
  <c r="H14" i="1" s="1"/>
  <c r="U10" i="1"/>
  <c r="T10" i="1"/>
  <c r="S10" i="1"/>
  <c r="R10" i="1"/>
  <c r="Q10" i="1"/>
  <c r="H17" i="1" l="1"/>
  <c r="H20" i="1"/>
  <c r="H16" i="1"/>
  <c r="H19" i="1"/>
  <c r="H15" i="1"/>
  <c r="H18" i="1"/>
  <c r="M16" i="1"/>
  <c r="M25" i="1"/>
  <c r="M12" i="1"/>
  <c r="M24" i="1"/>
  <c r="M20" i="1"/>
  <c r="M17" i="1"/>
  <c r="M15" i="1"/>
  <c r="M23" i="1"/>
  <c r="M19" i="1"/>
  <c r="M11" i="1"/>
  <c r="M22" i="1"/>
  <c r="M18" i="1"/>
  <c r="M14" i="1"/>
  <c r="M21" i="1"/>
  <c r="M13" i="1"/>
  <c r="H12" i="1"/>
  <c r="H22" i="1" l="1"/>
  <c r="H13" i="1"/>
  <c r="H11" i="1"/>
  <c r="H25" i="1"/>
  <c r="H21" i="1"/>
  <c r="H24" i="1"/>
  <c r="H23" i="1"/>
</calcChain>
</file>

<file path=xl/sharedStrings.xml><?xml version="1.0" encoding="utf-8"?>
<sst xmlns="http://purl.oclc.org/ooxml/spreadsheetml/main" count="78" uniqueCount="33">
  <si>
    <t>Area:</t>
  </si>
  <si>
    <t>Updated by:</t>
  </si>
  <si>
    <t>Unique ID</t>
  </si>
  <si>
    <t>Risk Description</t>
  </si>
  <si>
    <t>Caused by &amp; Consequences</t>
  </si>
  <si>
    <t>Probability</t>
  </si>
  <si>
    <t>Impact</t>
  </si>
  <si>
    <t>Risk Rating</t>
  </si>
  <si>
    <t>Control(s)</t>
  </si>
  <si>
    <t>Control Owner(s) Name &amp; Role</t>
  </si>
  <si>
    <t>Risk Owner(s) Name &amp; Role</t>
  </si>
  <si>
    <t>Residual Probability</t>
  </si>
  <si>
    <t>Residual Impact</t>
  </si>
  <si>
    <t>Residual Risk Rating</t>
  </si>
  <si>
    <t>Low</t>
  </si>
  <si>
    <t>Very Low</t>
  </si>
  <si>
    <t>Medium</t>
  </si>
  <si>
    <t>High</t>
  </si>
  <si>
    <t>Very High</t>
  </si>
  <si>
    <t xml:space="preserve"> Low</t>
  </si>
  <si>
    <t>Moderate</t>
  </si>
  <si>
    <t>Sustainable</t>
  </si>
  <si>
    <t>Severe</t>
  </si>
  <si>
    <t>Critical</t>
  </si>
  <si>
    <t>Master Risk Matrix</t>
  </si>
  <si>
    <t>Risk Matrices</t>
  </si>
  <si>
    <t>Inherernt Risk matrix (before Controls)</t>
  </si>
  <si>
    <t>Residual Risk matrix (after Controls)</t>
  </si>
  <si>
    <t>Inherent Risk (before Controls)</t>
  </si>
  <si>
    <t>Residual Risk (after Controls)</t>
  </si>
  <si>
    <t>Last Update Date:</t>
  </si>
  <si>
    <t>RISK ASSESSMENT CHART</t>
  </si>
  <si>
    <t>Enter Description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</si>
</sst>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20"/>
      <color rgb="FFF1FAEE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30"/>
      <color rgb="FFF1FAEE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rgb="FFF1FAEE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20"/>
      <color rgb="FF1D3557"/>
      <name val="Calibri"/>
      <family val="2"/>
      <scheme val="minor"/>
    </font>
    <font>
      <i/>
      <sz val="20"/>
      <color theme="2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D3557"/>
        <bgColor indexed="64"/>
      </patternFill>
    </fill>
    <fill>
      <patternFill patternType="solid">
        <fgColor rgb="FF457B9D"/>
        <bgColor indexed="64"/>
      </patternFill>
    </fill>
    <fill>
      <patternFill patternType="solid">
        <fgColor rgb="FFA8DADC"/>
        <bgColor indexed="64"/>
      </patternFill>
    </fill>
    <fill>
      <patternFill patternType="solid">
        <fgColor rgb="FFF1FAEE"/>
        <bgColor indexed="64"/>
      </patternFill>
    </fill>
    <fill>
      <patternFill patternType="solid">
        <fgColor rgb="FF8ECAE6"/>
        <bgColor indexed="64"/>
      </patternFill>
    </fill>
  </fills>
  <borders count="44">
    <border>
      <start/>
      <end/>
      <top/>
      <bottom/>
      <diagonal/>
    </border>
    <border>
      <start style="thin">
        <color theme="2" tint="-0.499984740745262"/>
      </start>
      <end style="thin">
        <color theme="2" tint="-0.499984740745262"/>
      </end>
      <top style="thin">
        <color theme="2" tint="-0.499984740745262"/>
      </top>
      <bottom style="thin">
        <color theme="2" tint="-0.499984740745262"/>
      </bottom>
      <diagonal/>
    </border>
    <border>
      <start style="thin">
        <color theme="2" tint="-0.499984740745262"/>
      </start>
      <end style="thin">
        <color theme="2" tint="-0.499984740745262"/>
      </end>
      <top/>
      <bottom style="thin">
        <color theme="2" tint="-0.499984740745262"/>
      </bottom>
      <diagonal/>
    </border>
    <border>
      <start style="thin">
        <color theme="2" tint="-0.749992370372631"/>
      </start>
      <end style="thin">
        <color theme="2" tint="-0.749992370372631"/>
      </end>
      <top style="thin">
        <color theme="2" tint="-0.749992370372631"/>
      </top>
      <bottom style="thin">
        <color theme="2" tint="-0.749992370372631"/>
      </bottom>
      <diagonal/>
    </border>
    <border>
      <start style="thin">
        <color theme="2" tint="-0.749992370372631"/>
      </start>
      <end style="thin">
        <color theme="2" tint="-0.749992370372631"/>
      </end>
      <top/>
      <bottom style="thin">
        <color theme="2" tint="-0.749992370372631"/>
      </bottom>
      <diagonal/>
    </border>
    <border>
      <start style="thin">
        <color theme="2" tint="-0.749992370372631"/>
      </start>
      <end style="thin">
        <color theme="2" tint="-0.749992370372631"/>
      </end>
      <top style="medium">
        <color theme="2" tint="-0.749992370372631"/>
      </top>
      <bottom style="medium">
        <color theme="2" tint="-0.749992370372631"/>
      </bottom>
      <diagonal/>
    </border>
    <border>
      <start style="thin">
        <color theme="2" tint="-0.749992370372631"/>
      </start>
      <end style="medium">
        <color theme="2" tint="-0.749992370372631"/>
      </end>
      <top style="medium">
        <color theme="2" tint="-0.749992370372631"/>
      </top>
      <bottom style="medium">
        <color theme="2" tint="-0.749992370372631"/>
      </bottom>
      <diagonal/>
    </border>
    <border>
      <start/>
      <end style="thin">
        <color theme="2" tint="-0.749992370372631"/>
      </end>
      <top/>
      <bottom style="thin">
        <color theme="2" tint="-0.749992370372631"/>
      </bottom>
      <diagonal/>
    </border>
    <border>
      <start/>
      <end style="thin">
        <color theme="2" tint="-0.749992370372631"/>
      </end>
      <top style="thin">
        <color theme="2" tint="-0.749992370372631"/>
      </top>
      <bottom style="thin">
        <color theme="2" tint="-0.749992370372631"/>
      </bottom>
      <diagonal/>
    </border>
    <border>
      <start style="medium">
        <color theme="2" tint="-0.749992370372631"/>
      </start>
      <end style="thin">
        <color theme="2" tint="-0.749992370372631"/>
      </end>
      <top style="thin">
        <color theme="2" tint="-0.749992370372631"/>
      </top>
      <bottom style="medium">
        <color theme="2" tint="-0.749992370372631"/>
      </bottom>
      <diagonal/>
    </border>
    <border>
      <start style="thin">
        <color theme="2" tint="-0.749992370372631"/>
      </start>
      <end style="medium">
        <color theme="2" tint="-0.749992370372631"/>
      </end>
      <top style="thin">
        <color theme="2" tint="-0.749992370372631"/>
      </top>
      <bottom style="medium">
        <color theme="2" tint="-0.749992370372631"/>
      </bottom>
      <diagonal/>
    </border>
    <border>
      <start style="medium">
        <color theme="2" tint="-0.749992370372631"/>
      </start>
      <end style="medium">
        <color theme="2" tint="-0.749992370372631"/>
      </end>
      <top style="medium">
        <color theme="2" tint="-0.749992370372631"/>
      </top>
      <bottom/>
      <diagonal/>
    </border>
    <border>
      <start style="medium">
        <color theme="2" tint="-0.749992370372631"/>
      </start>
      <end style="medium">
        <color theme="2" tint="-0.749992370372631"/>
      </end>
      <top/>
      <bottom/>
      <diagonal/>
    </border>
    <border>
      <start style="medium">
        <color theme="2" tint="-0.749992370372631"/>
      </start>
      <end style="medium">
        <color theme="2" tint="-0.749992370372631"/>
      </end>
      <top/>
      <bottom style="medium">
        <color theme="2" tint="-0.749992370372631"/>
      </bottom>
      <diagonal/>
    </border>
    <border>
      <start/>
      <end style="thin">
        <color theme="2" tint="-0.749992370372631"/>
      </end>
      <top style="medium">
        <color theme="2" tint="-0.749992370372631"/>
      </top>
      <bottom style="medium">
        <color theme="2" tint="-0.749992370372631"/>
      </bottom>
      <diagonal/>
    </border>
    <border>
      <start/>
      <end style="medium">
        <color theme="2" tint="-0.749992370372631"/>
      </end>
      <top/>
      <bottom style="thin">
        <color theme="2" tint="-0.749992370372631"/>
      </bottom>
      <diagonal/>
    </border>
    <border>
      <start style="medium">
        <color theme="2" tint="-0.749992370372631"/>
      </start>
      <end/>
      <top style="medium">
        <color theme="2" tint="-0.749992370372631"/>
      </top>
      <bottom style="medium">
        <color theme="2" tint="-0.749992370372631"/>
      </bottom>
      <diagonal/>
    </border>
    <border>
      <start/>
      <end style="medium">
        <color theme="2" tint="-0.749992370372631"/>
      </end>
      <top style="medium">
        <color theme="2" tint="-0.749992370372631"/>
      </top>
      <bottom style="medium">
        <color theme="2" tint="-0.749992370372631"/>
      </bottom>
      <diagonal/>
    </border>
    <border>
      <start style="thin">
        <color theme="2" tint="-0.749992370372631"/>
      </start>
      <end style="medium">
        <color theme="2" tint="-0.749992370372631"/>
      </end>
      <top/>
      <bottom style="thin">
        <color theme="2" tint="-0.749992370372631"/>
      </bottom>
      <diagonal/>
    </border>
    <border>
      <start style="medium">
        <color theme="2" tint="-0.749992370372631"/>
      </start>
      <end style="medium">
        <color theme="2" tint="-0.749992370372631"/>
      </end>
      <top style="thin">
        <color theme="2" tint="-0.749992370372631"/>
      </top>
      <bottom style="medium">
        <color theme="2" tint="-0.749992370372631"/>
      </bottom>
      <diagonal/>
    </border>
    <border>
      <start style="thin">
        <color theme="2" tint="-0.749992370372631"/>
      </start>
      <end style="thin">
        <color theme="2" tint="-0.749992370372631"/>
      </end>
      <top style="thin">
        <color theme="2" tint="-0.749992370372631"/>
      </top>
      <bottom style="medium">
        <color theme="2" tint="-0.749992370372631"/>
      </bottom>
      <diagonal/>
    </border>
    <border>
      <start/>
      <end style="thin">
        <color theme="2" tint="-0.749992370372631"/>
      </end>
      <top style="thin">
        <color theme="2" tint="-0.749992370372631"/>
      </top>
      <bottom style="medium">
        <color theme="2" tint="-0.749992370372631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theme="2" tint="-0.499984740745262"/>
      </start>
      <end/>
      <top/>
      <bottom style="thin">
        <color theme="2" tint="-0.499984740745262"/>
      </bottom>
      <diagonal/>
    </border>
    <border>
      <start style="thin">
        <color theme="2" tint="-0.499984740745262"/>
      </start>
      <end/>
      <top style="thin">
        <color theme="2" tint="-0.499984740745262"/>
      </top>
      <bottom style="thin">
        <color theme="2" tint="-0.499984740745262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rgb="FF1D3557"/>
      </start>
      <end style="medium">
        <color rgb="FF1D3557"/>
      </end>
      <top style="medium">
        <color rgb="FF1D3557"/>
      </top>
      <bottom style="medium">
        <color rgb="FF1D3557"/>
      </bottom>
      <diagonal/>
    </border>
    <border>
      <start style="medium">
        <color rgb="FF1D3557"/>
      </start>
      <end/>
      <top style="medium">
        <color rgb="FF1D3557"/>
      </top>
      <bottom/>
      <diagonal/>
    </border>
    <border>
      <start/>
      <end/>
      <top style="medium">
        <color rgb="FF1D3557"/>
      </top>
      <bottom/>
      <diagonal/>
    </border>
    <border>
      <start/>
      <end style="medium">
        <color rgb="FF1D3557"/>
      </end>
      <top style="medium">
        <color rgb="FF1D3557"/>
      </top>
      <bottom/>
      <diagonal/>
    </border>
    <border>
      <start style="medium">
        <color rgb="FF1D3557"/>
      </start>
      <end/>
      <top/>
      <bottom/>
      <diagonal/>
    </border>
    <border>
      <start/>
      <end style="medium">
        <color rgb="FF1D3557"/>
      </end>
      <top/>
      <bottom/>
      <diagonal/>
    </border>
    <border>
      <start style="medium">
        <color rgb="FF1D3557"/>
      </start>
      <end style="thin">
        <color theme="2" tint="-0.499984740745262"/>
      </end>
      <top/>
      <bottom style="thin">
        <color theme="2" tint="-0.499984740745262"/>
      </bottom>
      <diagonal/>
    </border>
    <border>
      <start/>
      <end style="medium">
        <color rgb="FF1D3557"/>
      </end>
      <top/>
      <bottom style="thin">
        <color theme="2" tint="-0.499984740745262"/>
      </bottom>
      <diagonal/>
    </border>
    <border>
      <start style="medium">
        <color rgb="FF1D3557"/>
      </start>
      <end style="thin">
        <color theme="2" tint="-0.499984740745262"/>
      </end>
      <top style="thin">
        <color theme="2" tint="-0.499984740745262"/>
      </top>
      <bottom style="thin">
        <color theme="2" tint="-0.499984740745262"/>
      </bottom>
      <diagonal/>
    </border>
    <border>
      <start style="medium">
        <color rgb="FF1D3557"/>
      </start>
      <end style="thin">
        <color theme="2" tint="-0.499984740745262"/>
      </end>
      <top style="thin">
        <color theme="2" tint="-0.499984740745262"/>
      </top>
      <bottom style="medium">
        <color rgb="FF1D3557"/>
      </bottom>
      <diagonal/>
    </border>
    <border>
      <start style="thin">
        <color theme="2" tint="-0.499984740745262"/>
      </start>
      <end style="thin">
        <color theme="2" tint="-0.499984740745262"/>
      </end>
      <top style="thin">
        <color theme="2" tint="-0.499984740745262"/>
      </top>
      <bottom style="medium">
        <color rgb="FF1D3557"/>
      </bottom>
      <diagonal/>
    </border>
    <border>
      <start style="thin">
        <color theme="2" tint="-0.499984740745262"/>
      </start>
      <end style="thin">
        <color theme="2" tint="-0.499984740745262"/>
      </end>
      <top/>
      <bottom style="medium">
        <color rgb="FF1D3557"/>
      </bottom>
      <diagonal/>
    </border>
    <border>
      <start style="thin">
        <color theme="2" tint="-0.499984740745262"/>
      </start>
      <end/>
      <top style="thin">
        <color theme="2" tint="-0.499984740745262"/>
      </top>
      <bottom style="medium">
        <color rgb="FF1D3557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rgb="FF1D3557"/>
      </bottom>
      <diagonal/>
    </border>
    <border>
      <start/>
      <end style="medium">
        <color rgb="FF1D3557"/>
      </end>
      <top/>
      <bottom style="medium">
        <color rgb="FF1D3557"/>
      </bottom>
      <diagonal/>
    </border>
    <border>
      <start/>
      <end/>
      <top/>
      <bottom style="medium">
        <color theme="2" tint="-0.749992370372631"/>
      </bottom>
      <diagonal/>
    </border>
    <border>
      <start style="medium">
        <color theme="2" tint="-0.749992370372631"/>
      </start>
      <end style="thin">
        <color theme="2" tint="-0.749992370372631"/>
      </end>
      <top style="thin">
        <color theme="2" tint="-0.749992370372631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8" borderId="28" xfId="0" applyFill="1" applyBorder="1"/>
    <xf numFmtId="0" fontId="0" fillId="8" borderId="29" xfId="0" applyFill="1" applyBorder="1"/>
    <xf numFmtId="0" fontId="0" fillId="8" borderId="30" xfId="0" applyFill="1" applyBorder="1"/>
    <xf numFmtId="0" fontId="0" fillId="8" borderId="31" xfId="0" applyFill="1" applyBorder="1"/>
    <xf numFmtId="0" fontId="0" fillId="8" borderId="0" xfId="0" applyFill="1" applyBorder="1"/>
    <xf numFmtId="0" fontId="0" fillId="8" borderId="32" xfId="0" applyFill="1" applyBorder="1"/>
    <xf numFmtId="0" fontId="0" fillId="8" borderId="0" xfId="0" applyFill="1" applyBorder="1" applyAlignment="1">
      <alignment horizontal="center"/>
    </xf>
    <xf numFmtId="0" fontId="2" fillId="3" borderId="27" xfId="0" applyFont="1" applyFill="1" applyBorder="1" applyAlignment="1">
      <alignment horizontal="center" vertical="center"/>
    </xf>
    <xf numFmtId="0" fontId="3" fillId="0" borderId="0" xfId="0" applyFont="1"/>
    <xf numFmtId="0" fontId="4" fillId="8" borderId="29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/>
    <xf numFmtId="0" fontId="5" fillId="0" borderId="1" xfId="0" applyFont="1" applyBorder="1"/>
    <xf numFmtId="0" fontId="5" fillId="0" borderId="24" xfId="0" applyFont="1" applyBorder="1"/>
    <xf numFmtId="0" fontId="5" fillId="0" borderId="22" xfId="0" applyFont="1" applyBorder="1" applyAlignment="1">
      <alignment horizontal="center" vertical="center"/>
    </xf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25" xfId="0" applyFont="1" applyBorder="1"/>
    <xf numFmtId="0" fontId="5" fillId="0" borderId="0" xfId="0" applyFont="1"/>
    <xf numFmtId="0" fontId="6" fillId="9" borderId="27" xfId="0" applyFont="1" applyFill="1" applyBorder="1" applyAlignment="1">
      <alignment horizontal="center" vertical="center" wrapText="1"/>
    </xf>
    <xf numFmtId="0" fontId="6" fillId="0" borderId="33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 vertical="center"/>
    </xf>
    <xf numFmtId="0" fontId="6" fillId="0" borderId="23" xfId="0" applyFont="1" applyBorder="1"/>
    <xf numFmtId="0" fontId="6" fillId="0" borderId="2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/>
    <xf numFmtId="0" fontId="6" fillId="0" borderId="1" xfId="0" applyFont="1" applyBorder="1"/>
    <xf numFmtId="0" fontId="6" fillId="0" borderId="24" xfId="0" applyFont="1" applyBorder="1"/>
    <xf numFmtId="0" fontId="6" fillId="0" borderId="22" xfId="0" applyFont="1" applyBorder="1" applyAlignment="1">
      <alignment horizontal="center" vertical="center"/>
    </xf>
    <xf numFmtId="0" fontId="7" fillId="8" borderId="0" xfId="0" applyFont="1" applyFill="1" applyBorder="1"/>
    <xf numFmtId="0" fontId="8" fillId="8" borderId="0" xfId="0" applyFont="1" applyFill="1" applyBorder="1" applyAlignment="1">
      <alignment horizontal="center"/>
    </xf>
    <xf numFmtId="0" fontId="8" fillId="10" borderId="0" xfId="0" applyFont="1" applyFill="1" applyBorder="1"/>
    <xf numFmtId="0" fontId="9" fillId="8" borderId="0" xfId="0" applyFont="1" applyFill="1" applyBorder="1"/>
    <xf numFmtId="0" fontId="8" fillId="8" borderId="0" xfId="0" applyFont="1" applyFill="1" applyBorder="1"/>
    <xf numFmtId="0" fontId="9" fillId="10" borderId="0" xfId="0" applyFont="1" applyFill="1" applyBorder="1"/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Border="1"/>
    <xf numFmtId="0" fontId="1" fillId="8" borderId="42" xfId="0" applyFont="1" applyFill="1" applyBorder="1" applyAlignment="1">
      <alignment vertical="center"/>
    </xf>
    <xf numFmtId="0" fontId="6" fillId="6" borderId="43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0" borderId="11" xfId="0" applyFont="1" applyBorder="1" applyAlignment="1">
      <alignment horizontal="center" vertical="center" textRotation="90"/>
    </xf>
    <xf numFmtId="0" fontId="10" fillId="0" borderId="12" xfId="0" applyFont="1" applyBorder="1" applyAlignment="1">
      <alignment horizontal="center" vertical="center" textRotation="90"/>
    </xf>
    <xf numFmtId="0" fontId="10" fillId="0" borderId="13" xfId="0" applyFont="1" applyBorder="1" applyAlignment="1">
      <alignment horizontal="center" vertical="center" textRotation="90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7" fillId="9" borderId="27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1" fillId="8" borderId="0" xfId="0" applyFont="1" applyFill="1" applyAlignment="1">
      <alignment horizontal="left"/>
    </xf>
    <xf numFmtId="0" fontId="1" fillId="8" borderId="4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0" borderId="2" xfId="0" applyFont="1" applyBorder="1" applyAlignment="1">
      <alignment vertical="top"/>
    </xf>
  </cellXfs>
  <cellStyles count="1">
    <cellStyle name="Normal" xfId="0" builtinId="0"/>
  </cellStyles>
  <dxfs count="8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A8DADC"/>
      <color rgb="FFF1FAEE"/>
      <color rgb="FF457B9D"/>
      <color rgb="FF1D3557"/>
      <color rgb="FF8EC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5A77-F2BD-874D-8038-76E07E5D166C}">
  <dimension ref="B1:AR25"/>
  <sheetViews>
    <sheetView tabSelected="1" zoomScale="35" zoomScaleNormal="67" workbookViewId="0">
      <selection activeCell="G13" sqref="G13"/>
    </sheetView>
  </sheetViews>
  <sheetFormatPr baseColWidth="10" defaultRowHeight="20"/>
  <cols>
    <col min="1" max="1" width="2.6640625" customWidth="1"/>
    <col min="2" max="2" width="20.1640625" style="29" customWidth="1"/>
    <col min="3" max="3" width="26" style="30" bestFit="1" customWidth="1"/>
    <col min="4" max="4" width="23.83203125" style="30" customWidth="1"/>
    <col min="5" max="5" width="21.83203125" style="30" customWidth="1"/>
    <col min="6" max="6" width="21" style="30" bestFit="1" customWidth="1"/>
    <col min="7" max="7" width="15.5" style="30" customWidth="1"/>
    <col min="8" max="8" width="18.6640625" style="30" customWidth="1"/>
    <col min="9" max="9" width="19.83203125" style="30" customWidth="1"/>
    <col min="10" max="10" width="29.1640625" style="30" bestFit="1" customWidth="1"/>
    <col min="11" max="11" width="17.5" style="30" customWidth="1"/>
    <col min="12" max="12" width="13.1640625" style="30" customWidth="1"/>
    <col min="13" max="13" width="19" style="30" customWidth="1"/>
    <col min="15" max="15" width="9.1640625" bestFit="1" customWidth="1"/>
    <col min="16" max="16" width="19.6640625" customWidth="1"/>
    <col min="17" max="17" width="26" customWidth="1"/>
    <col min="18" max="18" width="17.33203125" customWidth="1"/>
    <col min="19" max="19" width="17.83203125" customWidth="1"/>
    <col min="20" max="20" width="15.33203125" bestFit="1" customWidth="1"/>
    <col min="21" max="21" width="16.33203125" customWidth="1"/>
    <col min="23" max="23" width="18" customWidth="1"/>
    <col min="24" max="24" width="19.1640625" customWidth="1"/>
    <col min="25" max="25" width="20.6640625" customWidth="1"/>
    <col min="26" max="26" width="15" customWidth="1"/>
    <col min="27" max="27" width="15.1640625" customWidth="1"/>
    <col min="28" max="28" width="14.6640625" customWidth="1"/>
    <col min="29" max="29" width="15.83203125" customWidth="1"/>
    <col min="30" max="30" width="16.33203125" customWidth="1"/>
  </cols>
  <sheetData>
    <row r="1" spans="2:43">
      <c r="B1" s="70"/>
      <c r="E1" s="74" t="s">
        <v>31</v>
      </c>
      <c r="F1" s="74"/>
      <c r="G1" s="74"/>
      <c r="H1" s="74"/>
      <c r="I1" s="74"/>
    </row>
    <row r="2" spans="2:43">
      <c r="B2" s="70"/>
      <c r="E2" s="74"/>
      <c r="F2" s="74"/>
      <c r="G2" s="74"/>
      <c r="H2" s="74"/>
      <c r="I2" s="74"/>
    </row>
    <row r="3" spans="2:43" ht="41" customHeight="1" thickBot="1">
      <c r="B3"/>
      <c r="C3"/>
      <c r="D3" s="15"/>
      <c r="E3"/>
      <c r="F3"/>
      <c r="G3"/>
      <c r="H3"/>
      <c r="I3"/>
      <c r="J3"/>
      <c r="K3"/>
      <c r="L3"/>
      <c r="M3"/>
    </row>
    <row r="4" spans="2:43" ht="39">
      <c r="B4" s="7"/>
      <c r="C4" s="8"/>
      <c r="D4" s="8"/>
      <c r="E4" s="73"/>
      <c r="F4" s="73"/>
      <c r="G4" s="73"/>
      <c r="H4" s="16"/>
      <c r="I4" s="16"/>
      <c r="J4" s="16"/>
      <c r="K4" s="8"/>
      <c r="L4" s="8"/>
      <c r="M4" s="9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</row>
    <row r="5" spans="2:43" ht="26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</row>
    <row r="6" spans="2:43" ht="29">
      <c r="B6" s="10"/>
      <c r="C6" s="43" t="s">
        <v>0</v>
      </c>
      <c r="D6" s="44"/>
      <c r="E6" s="45"/>
      <c r="F6" s="46" t="s">
        <v>1</v>
      </c>
      <c r="G6" s="47"/>
      <c r="H6" s="47"/>
      <c r="I6" s="45"/>
      <c r="J6" s="46" t="s">
        <v>30</v>
      </c>
      <c r="K6" s="47"/>
      <c r="L6" s="11"/>
      <c r="M6" s="12"/>
      <c r="N6" s="48"/>
      <c r="O6" s="81" t="s">
        <v>25</v>
      </c>
      <c r="P6" s="81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</row>
    <row r="7" spans="2:43" ht="26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2:43" ht="27" thickBot="1">
      <c r="B8" s="10"/>
      <c r="C8" s="11"/>
      <c r="D8" s="11"/>
      <c r="E8" s="11"/>
      <c r="F8" s="13"/>
      <c r="G8" s="11"/>
      <c r="H8" s="11"/>
      <c r="I8" s="11"/>
      <c r="J8" s="11"/>
      <c r="K8" s="11"/>
      <c r="L8" s="11"/>
      <c r="M8" s="12"/>
      <c r="N8" s="48"/>
      <c r="O8" s="82" t="s">
        <v>24</v>
      </c>
      <c r="P8" s="82"/>
      <c r="Q8" s="48"/>
      <c r="R8" s="48"/>
      <c r="S8" s="48"/>
      <c r="T8" s="48"/>
      <c r="U8" s="48"/>
      <c r="V8" s="49"/>
      <c r="W8" s="48"/>
      <c r="X8" s="48"/>
      <c r="Y8" s="48"/>
      <c r="Z8" s="48"/>
      <c r="AA8" s="48"/>
      <c r="AB8" s="48"/>
      <c r="AC8" s="48"/>
      <c r="AD8" s="48"/>
    </row>
    <row r="9" spans="2:43" ht="31" customHeight="1" thickBot="1">
      <c r="B9" s="10"/>
      <c r="C9" s="11"/>
      <c r="D9" s="11"/>
      <c r="E9" s="11"/>
      <c r="F9" s="80" t="s">
        <v>28</v>
      </c>
      <c r="G9" s="80"/>
      <c r="H9" s="80"/>
      <c r="I9" s="42"/>
      <c r="J9" s="42"/>
      <c r="K9" s="80" t="s">
        <v>29</v>
      </c>
      <c r="L9" s="80"/>
      <c r="M9" s="80"/>
      <c r="N9" s="48"/>
      <c r="O9" s="48"/>
      <c r="P9" s="48"/>
      <c r="Q9" s="48"/>
      <c r="R9" s="48"/>
      <c r="S9" s="48"/>
      <c r="T9" s="48"/>
      <c r="U9" s="48"/>
      <c r="V9" s="49"/>
      <c r="W9" s="48"/>
      <c r="X9" s="48"/>
      <c r="Y9" s="48"/>
      <c r="Z9" s="48"/>
      <c r="AA9" s="48"/>
      <c r="AB9" s="48"/>
      <c r="AC9" s="48"/>
      <c r="AD9" s="48"/>
    </row>
    <row r="10" spans="2:43" s="1" customFormat="1" ht="72" customHeight="1" thickBot="1">
      <c r="B10" s="31" t="s">
        <v>2</v>
      </c>
      <c r="C10" s="31" t="s">
        <v>3</v>
      </c>
      <c r="D10" s="31" t="s">
        <v>4</v>
      </c>
      <c r="E10" s="31" t="s">
        <v>10</v>
      </c>
      <c r="F10" s="31" t="s">
        <v>5</v>
      </c>
      <c r="G10" s="31" t="s">
        <v>6</v>
      </c>
      <c r="H10" s="31" t="s">
        <v>7</v>
      </c>
      <c r="I10" s="31" t="s">
        <v>8</v>
      </c>
      <c r="J10" s="31" t="s">
        <v>9</v>
      </c>
      <c r="K10" s="31" t="s">
        <v>11</v>
      </c>
      <c r="L10" s="31" t="s">
        <v>12</v>
      </c>
      <c r="M10" s="31" t="s">
        <v>13</v>
      </c>
      <c r="N10" s="50"/>
      <c r="O10" s="78" t="s">
        <v>6</v>
      </c>
      <c r="P10" s="79"/>
      <c r="Q10" s="51" t="str">
        <f>X$11</f>
        <v>Very Low</v>
      </c>
      <c r="R10" s="52" t="str">
        <f>X$12</f>
        <v xml:space="preserve"> Low</v>
      </c>
      <c r="S10" s="52" t="str">
        <f>X$13</f>
        <v>Medium</v>
      </c>
      <c r="T10" s="52" t="str">
        <f>X$14</f>
        <v>High</v>
      </c>
      <c r="U10" s="53" t="str">
        <f>X$15</f>
        <v>Very High</v>
      </c>
      <c r="V10" s="54"/>
      <c r="W10" s="14" t="s">
        <v>5</v>
      </c>
      <c r="X10" s="14" t="s">
        <v>6</v>
      </c>
      <c r="Y10" s="50"/>
      <c r="Z10" s="50"/>
      <c r="AA10" s="50"/>
      <c r="AB10" s="50"/>
      <c r="AC10" s="50"/>
      <c r="AD10" s="50"/>
    </row>
    <row r="11" spans="2:43" ht="51" customHeight="1">
      <c r="B11" s="32"/>
      <c r="C11" s="84" t="s">
        <v>32</v>
      </c>
      <c r="D11" s="85"/>
      <c r="E11" s="33"/>
      <c r="F11" s="34" t="s">
        <v>16</v>
      </c>
      <c r="G11" s="34" t="s">
        <v>16</v>
      </c>
      <c r="H11" s="34" t="str">
        <f t="shared" ref="H11:H25" si="0">IFERROR(INDEX($Q$11:$U$15,MATCH(F11,$P$11:$P$15,0),MATCH(G11,$Q$10:$U$10,0)),"")</f>
        <v>Moderate</v>
      </c>
      <c r="I11" s="33"/>
      <c r="J11" s="35"/>
      <c r="K11" s="36" t="s">
        <v>14</v>
      </c>
      <c r="L11" s="36" t="s">
        <v>17</v>
      </c>
      <c r="M11" s="37" t="str">
        <f>IFERROR(INDEX($Q$11:$U$15,MATCH(K11,$P$11:$P$15,0),MATCH(L11,$Q$10:$U$10,0)),"")</f>
        <v>Severe</v>
      </c>
      <c r="N11" s="48"/>
      <c r="O11" s="75" t="s">
        <v>5</v>
      </c>
      <c r="P11" s="55" t="str">
        <f>W$11</f>
        <v>Very High</v>
      </c>
      <c r="Q11" s="56" t="s">
        <v>20</v>
      </c>
      <c r="R11" s="57" t="s">
        <v>22</v>
      </c>
      <c r="S11" s="57" t="s">
        <v>22</v>
      </c>
      <c r="T11" s="58" t="s">
        <v>23</v>
      </c>
      <c r="U11" s="59" t="s">
        <v>23</v>
      </c>
      <c r="V11" s="49"/>
      <c r="W11" s="60" t="s">
        <v>18</v>
      </c>
      <c r="X11" s="60" t="s">
        <v>15</v>
      </c>
      <c r="Y11" s="48"/>
      <c r="Z11" s="48"/>
      <c r="AA11" s="48"/>
      <c r="AB11" s="48"/>
      <c r="AC11" s="48"/>
      <c r="AD11" s="48"/>
    </row>
    <row r="12" spans="2:43" ht="52" customHeight="1">
      <c r="B12" s="38"/>
      <c r="C12" s="39"/>
      <c r="D12" s="39"/>
      <c r="E12" s="39"/>
      <c r="F12" s="34" t="s">
        <v>16</v>
      </c>
      <c r="G12" s="34" t="s">
        <v>17</v>
      </c>
      <c r="H12" s="34" t="str">
        <f t="shared" si="0"/>
        <v>Severe</v>
      </c>
      <c r="I12" s="39"/>
      <c r="J12" s="40"/>
      <c r="K12" s="41" t="s">
        <v>15</v>
      </c>
      <c r="L12" s="41" t="s">
        <v>19</v>
      </c>
      <c r="M12" s="37" t="str">
        <f>IFERROR(INDEX($Q$11:$U$15,MATCH(K12,$P$11:$P$15,0),MATCH(L12, $Q$10:$U$10,0)), "")</f>
        <v>Sustainable</v>
      </c>
      <c r="N12" s="48"/>
      <c r="O12" s="76"/>
      <c r="P12" s="55" t="str">
        <f>W$12</f>
        <v>High</v>
      </c>
      <c r="Q12" s="61" t="s">
        <v>21</v>
      </c>
      <c r="R12" s="62" t="s">
        <v>20</v>
      </c>
      <c r="S12" s="57" t="s">
        <v>22</v>
      </c>
      <c r="T12" s="58" t="s">
        <v>23</v>
      </c>
      <c r="U12" s="59" t="s">
        <v>23</v>
      </c>
      <c r="V12" s="49"/>
      <c r="W12" s="63" t="s">
        <v>17</v>
      </c>
      <c r="X12" s="63" t="s">
        <v>19</v>
      </c>
      <c r="Y12" s="48"/>
      <c r="Z12" s="48"/>
      <c r="AA12" s="48"/>
      <c r="AB12" s="48"/>
      <c r="AC12" s="48"/>
      <c r="AD12" s="48"/>
    </row>
    <row r="13" spans="2:43" ht="47" customHeight="1">
      <c r="B13" s="38"/>
      <c r="C13" s="39"/>
      <c r="D13" s="39"/>
      <c r="E13" s="39"/>
      <c r="F13" s="34" t="s">
        <v>16</v>
      </c>
      <c r="G13" s="34" t="s">
        <v>18</v>
      </c>
      <c r="H13" s="34" t="str">
        <f t="shared" si="0"/>
        <v>Critical</v>
      </c>
      <c r="I13" s="39"/>
      <c r="J13" s="40"/>
      <c r="K13" s="41" t="s">
        <v>15</v>
      </c>
      <c r="L13" s="41" t="s">
        <v>19</v>
      </c>
      <c r="M13" s="37" t="str">
        <f t="shared" ref="M13:M17" si="1">IFERROR(INDEX($Q$11:$U$15,MATCH(K13,$P$11:$P$15,0),MATCH(L13,$Q$10:$U$10,0)),"")</f>
        <v>Sustainable</v>
      </c>
      <c r="N13" s="48"/>
      <c r="O13" s="76"/>
      <c r="P13" s="55" t="str">
        <f>W$13</f>
        <v>Medium</v>
      </c>
      <c r="Q13" s="61" t="s">
        <v>21</v>
      </c>
      <c r="R13" s="62" t="s">
        <v>20</v>
      </c>
      <c r="S13" s="62" t="s">
        <v>20</v>
      </c>
      <c r="T13" s="57" t="s">
        <v>22</v>
      </c>
      <c r="U13" s="59" t="s">
        <v>23</v>
      </c>
      <c r="V13" s="49"/>
      <c r="W13" s="63" t="s">
        <v>16</v>
      </c>
      <c r="X13" s="63" t="s">
        <v>16</v>
      </c>
      <c r="Y13" s="48"/>
      <c r="Z13" s="48"/>
      <c r="AA13" s="48"/>
      <c r="AB13" s="48"/>
      <c r="AC13" s="48"/>
      <c r="AD13" s="48"/>
    </row>
    <row r="14" spans="2:43" ht="52" customHeight="1">
      <c r="B14" s="38"/>
      <c r="C14" s="39"/>
      <c r="D14" s="39"/>
      <c r="E14" s="39"/>
      <c r="F14" s="34"/>
      <c r="G14" s="34"/>
      <c r="H14" s="34" t="str">
        <f t="shared" si="0"/>
        <v/>
      </c>
      <c r="I14" s="39"/>
      <c r="J14" s="40"/>
      <c r="K14" s="41"/>
      <c r="L14" s="41"/>
      <c r="M14" s="37" t="str">
        <f t="shared" si="1"/>
        <v/>
      </c>
      <c r="N14" s="48"/>
      <c r="O14" s="76"/>
      <c r="P14" s="55" t="str">
        <f>W$14</f>
        <v>Low</v>
      </c>
      <c r="Q14" s="61" t="s">
        <v>21</v>
      </c>
      <c r="R14" s="61" t="s">
        <v>21</v>
      </c>
      <c r="S14" s="62" t="s">
        <v>20</v>
      </c>
      <c r="T14" s="57" t="s">
        <v>22</v>
      </c>
      <c r="U14" s="59" t="s">
        <v>23</v>
      </c>
      <c r="V14" s="49"/>
      <c r="W14" s="63" t="s">
        <v>14</v>
      </c>
      <c r="X14" s="63" t="s">
        <v>17</v>
      </c>
      <c r="Y14" s="48"/>
      <c r="Z14" s="48"/>
      <c r="AA14" s="48"/>
      <c r="AB14" s="48"/>
      <c r="AC14" s="48"/>
      <c r="AD14" s="48"/>
    </row>
    <row r="15" spans="2:43" ht="60" customHeight="1" thickBot="1">
      <c r="B15" s="38"/>
      <c r="C15" s="39"/>
      <c r="D15" s="39"/>
      <c r="E15" s="39"/>
      <c r="F15" s="34"/>
      <c r="G15" s="34"/>
      <c r="H15" s="34" t="str">
        <f t="shared" si="0"/>
        <v/>
      </c>
      <c r="I15" s="39"/>
      <c r="J15" s="40"/>
      <c r="K15" s="41"/>
      <c r="L15" s="41"/>
      <c r="M15" s="37" t="str">
        <f>IFERROR(INDEX($Q$11:$U$15,MATCH(K15,$P$11:$P$15,0),MATCH(L15,$Q$10:$U$10,0)),"")</f>
        <v/>
      </c>
      <c r="N15" s="48"/>
      <c r="O15" s="77"/>
      <c r="P15" s="64" t="str">
        <f>W$15</f>
        <v>Very Low</v>
      </c>
      <c r="Q15" s="65" t="s">
        <v>21</v>
      </c>
      <c r="R15" s="66" t="s">
        <v>21</v>
      </c>
      <c r="S15" s="66" t="s">
        <v>21</v>
      </c>
      <c r="T15" s="67" t="s">
        <v>20</v>
      </c>
      <c r="U15" s="68" t="s">
        <v>22</v>
      </c>
      <c r="V15" s="49"/>
      <c r="W15" s="69" t="s">
        <v>15</v>
      </c>
      <c r="X15" s="69" t="s">
        <v>18</v>
      </c>
      <c r="Y15" s="48"/>
      <c r="Z15" s="48"/>
      <c r="AA15" s="48"/>
      <c r="AB15" s="48"/>
      <c r="AC15" s="48"/>
      <c r="AD15" s="48"/>
    </row>
    <row r="16" spans="2:43" ht="53" customHeight="1">
      <c r="B16" s="38"/>
      <c r="C16" s="39"/>
      <c r="D16" s="39"/>
      <c r="E16" s="39"/>
      <c r="F16" s="34"/>
      <c r="G16" s="34"/>
      <c r="H16" s="34" t="str">
        <f t="shared" si="0"/>
        <v/>
      </c>
      <c r="I16" s="39"/>
      <c r="J16" s="40"/>
      <c r="K16" s="41"/>
      <c r="L16" s="41"/>
      <c r="M16" s="37" t="str">
        <f>IFERROR(INDEX($Q$11:$U$15,MATCH(K16,$P$11:$P$15,0),MATCH(L16,$Q$10:$U$10,0)),"")</f>
        <v/>
      </c>
      <c r="N16" s="48"/>
      <c r="O16" s="48"/>
      <c r="P16" s="48"/>
      <c r="Q16" s="48"/>
      <c r="R16" s="48"/>
      <c r="S16" s="48"/>
      <c r="T16" s="48"/>
      <c r="U16" s="48"/>
      <c r="V16" s="49"/>
      <c r="W16" s="48"/>
      <c r="X16" s="48"/>
      <c r="Y16" s="48"/>
      <c r="Z16" s="48"/>
      <c r="AA16" s="48"/>
      <c r="AB16" s="48"/>
      <c r="AC16" s="48"/>
      <c r="AD16" s="48"/>
      <c r="AQ16" s="2"/>
    </row>
    <row r="17" spans="2:44" ht="49" customHeight="1" thickBot="1">
      <c r="B17" s="38"/>
      <c r="C17" s="39"/>
      <c r="D17" s="39"/>
      <c r="E17" s="39"/>
      <c r="F17" s="34"/>
      <c r="G17" s="34"/>
      <c r="H17" s="34" t="str">
        <f t="shared" si="0"/>
        <v/>
      </c>
      <c r="I17" s="39"/>
      <c r="J17" s="40"/>
      <c r="K17" s="41"/>
      <c r="L17" s="41"/>
      <c r="M17" s="37" t="str">
        <f t="shared" si="1"/>
        <v/>
      </c>
      <c r="N17" s="48"/>
      <c r="O17" s="83" t="s">
        <v>26</v>
      </c>
      <c r="P17" s="83"/>
      <c r="Q17" s="83"/>
      <c r="R17" s="48"/>
      <c r="S17" s="48"/>
      <c r="T17" s="48"/>
      <c r="U17" s="48"/>
      <c r="V17" s="48"/>
      <c r="W17" s="71" t="s">
        <v>27</v>
      </c>
      <c r="X17" s="71"/>
      <c r="Y17" s="71"/>
      <c r="Z17" s="48"/>
      <c r="AA17" s="48"/>
      <c r="AB17" s="48"/>
      <c r="AC17" s="48"/>
      <c r="AQ17" s="3"/>
      <c r="AR17" s="6"/>
    </row>
    <row r="18" spans="2:44" ht="51" customHeight="1" thickBot="1">
      <c r="B18" s="19"/>
      <c r="C18" s="20"/>
      <c r="D18" s="20"/>
      <c r="E18" s="20"/>
      <c r="F18" s="17"/>
      <c r="G18" s="17"/>
      <c r="H18" s="17" t="str">
        <f t="shared" si="0"/>
        <v/>
      </c>
      <c r="I18" s="20"/>
      <c r="J18" s="21"/>
      <c r="K18" s="22"/>
      <c r="L18" s="22"/>
      <c r="M18" s="18" t="str">
        <f t="shared" ref="M18:M22" si="2">IFERROR(INDEX($Q$11:$U$15,MATCH(K18,$P$11:$P$15,0),MATCH(L18,$Q$10:$U$10,0)),"")</f>
        <v/>
      </c>
      <c r="N18" s="48"/>
      <c r="O18" s="78" t="s">
        <v>6</v>
      </c>
      <c r="P18" s="79"/>
      <c r="Q18" s="51" t="str">
        <f>$X$11</f>
        <v>Very Low</v>
      </c>
      <c r="R18" s="52" t="str">
        <f>$X$12</f>
        <v xml:space="preserve"> Low</v>
      </c>
      <c r="S18" s="52" t="str">
        <f>$X$13</f>
        <v>Medium</v>
      </c>
      <c r="T18" s="52" t="str">
        <f>$X$14</f>
        <v>High</v>
      </c>
      <c r="U18" s="53" t="str">
        <f>$X$15</f>
        <v>Very High</v>
      </c>
      <c r="V18" s="48"/>
      <c r="W18" s="78" t="s">
        <v>6</v>
      </c>
      <c r="X18" s="79"/>
      <c r="Y18" s="51" t="str">
        <f>$X$11</f>
        <v>Very Low</v>
      </c>
      <c r="Z18" s="52" t="str">
        <f>$X$12</f>
        <v xml:space="preserve"> Low</v>
      </c>
      <c r="AA18" s="52" t="str">
        <f>$X$13</f>
        <v>Medium</v>
      </c>
      <c r="AB18" s="52" t="str">
        <f>$X$14</f>
        <v>High</v>
      </c>
      <c r="AC18" s="53" t="str">
        <f>$X$15</f>
        <v>Very High</v>
      </c>
      <c r="AQ18" s="4"/>
    </row>
    <row r="19" spans="2:44" ht="65" customHeight="1">
      <c r="B19" s="19"/>
      <c r="C19" s="20"/>
      <c r="D19" s="20"/>
      <c r="E19" s="20"/>
      <c r="F19" s="17"/>
      <c r="G19" s="17"/>
      <c r="H19" s="17" t="str">
        <f t="shared" si="0"/>
        <v/>
      </c>
      <c r="I19" s="20"/>
      <c r="J19" s="21"/>
      <c r="K19" s="22"/>
      <c r="L19" s="22"/>
      <c r="M19" s="18" t="str">
        <f t="shared" si="2"/>
        <v/>
      </c>
      <c r="N19" s="48"/>
      <c r="O19" s="75" t="s">
        <v>5</v>
      </c>
      <c r="P19" s="55" t="str">
        <f>$W$11</f>
        <v>Very High</v>
      </c>
      <c r="Q19" s="56" t="str">
        <f>IF(COUNTIFS($F$11:$F$25,$W11,G$11:G$25,$X11)=0, "", COUNTIFS(F$11:F$25,$W11,G$11:G$25,$X11))</f>
        <v/>
      </c>
      <c r="R19" s="57" t="str">
        <f>IF(COUNTIFS($F$11:$F$25,$W11,$G$11:$G$25,$X12)=0, "", COUNTIFS($F$11:$F$25,$W11,$G$11:$G$25,$X12))</f>
        <v/>
      </c>
      <c r="S19" s="57" t="str">
        <f>IF(COUNTIFS($F$11:$F$25,$W11,$G$11:$G$25,$X13)=0, "", COUNTIFS($F$11:$F$25,$W11,$G$11:$G$25,$X13))</f>
        <v/>
      </c>
      <c r="T19" s="58" t="str">
        <f>IF(COUNTIFS($F$11:$F$25,$W11,$G$11:$G$25,$X$14)=0, "", COUNTIFS($F$11:$F$25,$W11,$G$11:$G$25,$X$14))</f>
        <v/>
      </c>
      <c r="U19" s="59" t="str">
        <f>IF(COUNTIFS($F$11:$F$25,$W11,$G$11:$G$25,$X$15)=0, "", COUNTIFS($F$11:$F$25,$W11,$G$11:$G$25,$X$15))</f>
        <v/>
      </c>
      <c r="V19" s="48"/>
      <c r="W19" s="75" t="s">
        <v>5</v>
      </c>
      <c r="X19" s="55" t="str">
        <f>$W$11</f>
        <v>Very High</v>
      </c>
      <c r="Y19" s="56" t="str">
        <f>IF(COUNTIFS($K$11:$K$25,$W11,$L$11:$L$25,$X$11)=0, "", COUNTIFS($K$11:$K$25,$W11,$L$11:$L$25,$X$11))</f>
        <v/>
      </c>
      <c r="Z19" s="56" t="str">
        <f>IF(COUNTIFS($K$11:$K$25,$W$11,$L$11:$L$25,$X12)=0, "", COUNTIFS($K$11:$K$25,$W$11,$L$11:$L$25,$X12))</f>
        <v/>
      </c>
      <c r="AA19" s="57" t="str">
        <f>IF(COUNTIFS($K$11:$K$25,$W$11,$L$11:$L$25,$X13)=0, "", COUNTIFS($K$11:$K$25,$W$11,$L$11:$L$25,$X13))</f>
        <v/>
      </c>
      <c r="AB19" s="58" t="str">
        <f>IF(COUNTIFS($K$11:$K$25,$W$11,$L$11:$L$25,$X14)=0, "", COUNTIFS($K$11:$K$25,$W$11,$L$11:$L$25,$X14))</f>
        <v/>
      </c>
      <c r="AC19" s="59" t="str">
        <f>IF(COUNTIFS($K$11:$K$25,$W$11,$L$11:$L$25,$X15)=0, "", COUNTIFS($K$11:$K$25,$W$11,$L$11:$L$25,$X15))</f>
        <v/>
      </c>
      <c r="AJ19" s="5"/>
    </row>
    <row r="20" spans="2:44" ht="69" customHeight="1">
      <c r="B20" s="19"/>
      <c r="C20" s="20"/>
      <c r="D20" s="20"/>
      <c r="E20" s="20"/>
      <c r="F20" s="17"/>
      <c r="G20" s="17"/>
      <c r="H20" s="17" t="str">
        <f t="shared" si="0"/>
        <v/>
      </c>
      <c r="I20" s="20"/>
      <c r="J20" s="21"/>
      <c r="K20" s="22"/>
      <c r="L20" s="22"/>
      <c r="M20" s="18" t="str">
        <f t="shared" si="2"/>
        <v/>
      </c>
      <c r="N20" s="48"/>
      <c r="O20" s="76"/>
      <c r="P20" s="55" t="str">
        <f>$W$12</f>
        <v>High</v>
      </c>
      <c r="Q20" s="56" t="str">
        <f>IF(COUNTIFS($F$11:$F$25,$W12,G$11:G$25,$X$11)=0, "", COUNTIFS(F$11:F$25,$W12,G$11:G$25,$X$11))</f>
        <v/>
      </c>
      <c r="R20" s="62" t="str">
        <f>IF(COUNTIFS($F$11:$F$25,$W12,$G$11:$G$25,$X$12)=0, "", COUNTIFS($F$11:$F$25,$W12,$G$11:$G$25,$X$12))</f>
        <v/>
      </c>
      <c r="S20" s="57" t="str">
        <f>IF(COUNTIFS($F$11:$F$25,$W12,$G$11:$G$25,$X$13)=0, "", COUNTIFS($F$11:$F$25,$W12,$G$11:$G$25,$X$13))</f>
        <v/>
      </c>
      <c r="T20" s="58" t="str">
        <f t="shared" ref="T20:T23" si="3">IF(COUNTIFS($F$11:$F$25,$W12,$G$11:$G$25,$X$14)=0, "", COUNTIFS($F$11:$F$25,$W12,$G$11:$G$25,$X$14))</f>
        <v/>
      </c>
      <c r="U20" s="59" t="str">
        <f t="shared" ref="U20:U23" si="4">IF(COUNTIFS($F$11:$F$25,$W12,$G$11:$G$25,$X$15)=0, "", COUNTIFS($F$11:$F$25,$W12,$G$11:$G$25,$X$15))</f>
        <v/>
      </c>
      <c r="V20" s="48"/>
      <c r="W20" s="76"/>
      <c r="X20" s="55" t="str">
        <f>$W$12</f>
        <v>High</v>
      </c>
      <c r="Y20" s="56" t="str">
        <f>IF(COUNTIFS($K$11:$K$25,$W12,$L$11:$L$25,$X$11)=0, "", COUNTIFS($K$11:$K$25,$W12,$L$11:$L$25,$X$11))</f>
        <v/>
      </c>
      <c r="Z20" s="62" t="str">
        <f>IF(COUNTIFS($K$11:$K$25,$W12,$L$11:$L$25,$X$12)=0, "", COUNTIFS($K$11:$K$25,$W12,$L$11:$L$25,$X$12))</f>
        <v/>
      </c>
      <c r="AA20" s="57" t="str">
        <f>IF(COUNTIFS($K$11:$K$25,$W12,$L$11:$L$25,$X$13)=0, "", COUNTIFS($K$11:$K$25,$W12,$L$11:$L$25,$X$13))</f>
        <v/>
      </c>
      <c r="AB20" s="58" t="str">
        <f>IF(COUNTIFS($K$11:$K$25,$W12,$L$11:$L$25,$X$14)=0, "", COUNTIFS($K$11:$K$25,$W12,$L$11:$L$25,$X$14))</f>
        <v/>
      </c>
      <c r="AC20" s="59" t="str">
        <f>IF(COUNTIFS($K$11:$K$25,$W12,$L$11:$L$25,$X$15)=0, "", COUNTIFS($K$11:$K$25,$W12,$L$11:$L$25,$X$15))</f>
        <v/>
      </c>
    </row>
    <row r="21" spans="2:44" ht="63" customHeight="1">
      <c r="B21" s="19"/>
      <c r="C21" s="20"/>
      <c r="D21" s="20"/>
      <c r="E21" s="20"/>
      <c r="F21" s="17"/>
      <c r="G21" s="17"/>
      <c r="H21" s="17" t="str">
        <f t="shared" si="0"/>
        <v/>
      </c>
      <c r="I21" s="20"/>
      <c r="J21" s="21"/>
      <c r="K21" s="22"/>
      <c r="L21" s="22"/>
      <c r="M21" s="18" t="str">
        <f t="shared" si="2"/>
        <v/>
      </c>
      <c r="N21" s="48"/>
      <c r="O21" s="76"/>
      <c r="P21" s="55" t="str">
        <f>$W$13</f>
        <v>Medium</v>
      </c>
      <c r="Q21" s="56" t="str">
        <f>IF(COUNTIFS($F$11:$F$25,$W13,G$11:G$25,$X$11)=0, "", COUNTIFS(F$11:F$25,$W13,G$11:G$25,$X$11))</f>
        <v/>
      </c>
      <c r="R21" s="62" t="str">
        <f t="shared" ref="R21:R23" si="5">IF(COUNTIFS($F$11:$F$25,$W13,$G$11:$G$25,$X$12)=0, "", COUNTIFS($F$11:$F$25,$W13,$G$11:$G$25,$X$12))</f>
        <v/>
      </c>
      <c r="S21" s="62">
        <f>IF(COUNTIFS($F$11:$F$25,$W13,$G$11:$G$25,$X$13)=0, "", COUNTIFS($F$11:$F$25,$W13,$G$11:$G$25,$X$13))</f>
        <v>1</v>
      </c>
      <c r="T21" s="57">
        <f t="shared" si="3"/>
        <v>1</v>
      </c>
      <c r="U21" s="59">
        <f t="shared" si="4"/>
        <v>1</v>
      </c>
      <c r="V21" s="48"/>
      <c r="W21" s="76"/>
      <c r="X21" s="55" t="str">
        <f>$W$13</f>
        <v>Medium</v>
      </c>
      <c r="Y21" s="56" t="str">
        <f>IF(COUNTIFS($K$11:$K$25,$W13,$L$11:$L$25,$X$11)=0, "", COUNTIFS($K$11:$K$25,$W13,$L$11:$L$25,$X$11))</f>
        <v/>
      </c>
      <c r="Z21" s="62" t="str">
        <f t="shared" ref="Z21:Z23" si="6">IF(COUNTIFS($K$11:$K$25,$W13,$L$11:$L$25,$X$12)=0, "", COUNTIFS($K$11:$K$25,$W13,$L$11:$L$25,$X$12))</f>
        <v/>
      </c>
      <c r="AA21" s="62" t="str">
        <f t="shared" ref="AA21:AA23" si="7">IF(COUNTIFS($K$11:$K$25,$W13,$L$11:$L$25,$X$13)=0, "", COUNTIFS($K$11:$K$25,$W13,$L$11:$L$25,$X$13))</f>
        <v/>
      </c>
      <c r="AB21" s="57" t="str">
        <f t="shared" ref="AB21:AB23" si="8">IF(COUNTIFS($K$11:$K$25,$W13,$L$11:$L$25,$X$14)=0, "", COUNTIFS($K$11:$K$25,$W13,$L$11:$L$25,$X$14))</f>
        <v/>
      </c>
      <c r="AC21" s="59" t="str">
        <f t="shared" ref="AC21:AC23" si="9">IF(COUNTIFS($K$11:$K$25,$W13,$L$11:$L$25,$X$15)=0, "", COUNTIFS($K$11:$K$25,$W13,$L$11:$L$25,$X$15))</f>
        <v/>
      </c>
    </row>
    <row r="22" spans="2:44" ht="69" customHeight="1">
      <c r="B22" s="19"/>
      <c r="C22" s="20"/>
      <c r="D22" s="20"/>
      <c r="E22" s="20"/>
      <c r="F22" s="17"/>
      <c r="G22" s="17"/>
      <c r="H22" s="17" t="str">
        <f t="shared" si="0"/>
        <v/>
      </c>
      <c r="I22" s="20"/>
      <c r="J22" s="21"/>
      <c r="K22" s="22"/>
      <c r="L22" s="22"/>
      <c r="M22" s="18" t="str">
        <f t="shared" si="2"/>
        <v/>
      </c>
      <c r="N22" s="48"/>
      <c r="O22" s="76"/>
      <c r="P22" s="55" t="str">
        <f>$W$14</f>
        <v>Low</v>
      </c>
      <c r="Q22" s="56" t="str">
        <f>IF(COUNTIFS($F$11:$F$25,$W14,G$11:G$25,$X$11)=0, "", COUNTIFS(F$11:F$25,$W14,G$11:G$25,$X$11))</f>
        <v/>
      </c>
      <c r="R22" s="61" t="str">
        <f t="shared" si="5"/>
        <v/>
      </c>
      <c r="S22" s="62" t="str">
        <f t="shared" ref="S22:S23" si="10">IF(COUNTIFS($F$11:$F$25,$W14,$G$11:$G$25,$X$13)=0, "", COUNTIFS($F$11:$F$25,$W14,$G$11:$G$25,$X$13))</f>
        <v/>
      </c>
      <c r="T22" s="57" t="str">
        <f t="shared" si="3"/>
        <v/>
      </c>
      <c r="U22" s="59" t="str">
        <f t="shared" si="4"/>
        <v/>
      </c>
      <c r="V22" s="48"/>
      <c r="W22" s="76"/>
      <c r="X22" s="55" t="str">
        <f>$W$14</f>
        <v>Low</v>
      </c>
      <c r="Y22" s="56" t="str">
        <f>IF(COUNTIFS($K$11:$K$25,$W14,$L$11:$L$25,$X$11)=0, "", COUNTIFS($K$11:$K$25,$W14,$L$11:$L$25,$X$11))</f>
        <v/>
      </c>
      <c r="Z22" s="61" t="str">
        <f t="shared" si="6"/>
        <v/>
      </c>
      <c r="AA22" s="62" t="str">
        <f t="shared" si="7"/>
        <v/>
      </c>
      <c r="AB22" s="57">
        <f t="shared" si="8"/>
        <v>1</v>
      </c>
      <c r="AC22" s="59" t="str">
        <f t="shared" si="9"/>
        <v/>
      </c>
    </row>
    <row r="23" spans="2:44" ht="76" customHeight="1" thickBot="1">
      <c r="B23" s="19"/>
      <c r="C23" s="20"/>
      <c r="D23" s="20"/>
      <c r="E23" s="20"/>
      <c r="F23" s="17"/>
      <c r="G23" s="17"/>
      <c r="H23" s="17" t="str">
        <f t="shared" si="0"/>
        <v/>
      </c>
      <c r="I23" s="20"/>
      <c r="J23" s="21"/>
      <c r="K23" s="22"/>
      <c r="L23" s="22"/>
      <c r="M23" s="18" t="str">
        <f>IFERROR(INDEX($Q$11:$U$15,MATCH(K23,$P$11:$P$15,0),MATCH(L23,$Q$10:$U$10,0)),"")</f>
        <v/>
      </c>
      <c r="N23" s="48"/>
      <c r="O23" s="77"/>
      <c r="P23" s="64" t="str">
        <f>$W$15</f>
        <v>Very Low</v>
      </c>
      <c r="Q23" s="72" t="str">
        <f>IF(COUNTIFS($F$11:$F$25,$W15,G$11:G$25,$X$11)=0, "", COUNTIFS(F$11:F$25,$W15,G$11:G$25,$X$11))</f>
        <v/>
      </c>
      <c r="R23" s="66" t="str">
        <f t="shared" si="5"/>
        <v/>
      </c>
      <c r="S23" s="66" t="str">
        <f t="shared" si="10"/>
        <v/>
      </c>
      <c r="T23" s="67" t="str">
        <f t="shared" si="3"/>
        <v/>
      </c>
      <c r="U23" s="68" t="str">
        <f t="shared" si="4"/>
        <v/>
      </c>
      <c r="V23" s="48"/>
      <c r="W23" s="77"/>
      <c r="X23" s="64" t="str">
        <f>$W$15</f>
        <v>Very Low</v>
      </c>
      <c r="Y23" s="72" t="str">
        <f>IF(COUNTIFS($K$11:$K$25,$W15,$L$11:$L$25,$X$11)=0, "", COUNTIFS($K$11:$K$25,$W15,$L$11:$L$25,$X$11))</f>
        <v/>
      </c>
      <c r="Z23" s="66">
        <f t="shared" si="6"/>
        <v>2</v>
      </c>
      <c r="AA23" s="66" t="str">
        <f t="shared" si="7"/>
        <v/>
      </c>
      <c r="AB23" s="67" t="str">
        <f t="shared" si="8"/>
        <v/>
      </c>
      <c r="AC23" s="68" t="str">
        <f t="shared" si="9"/>
        <v/>
      </c>
    </row>
    <row r="24" spans="2:44" ht="67" customHeight="1">
      <c r="B24" s="19"/>
      <c r="C24" s="20"/>
      <c r="D24" s="20"/>
      <c r="E24" s="20"/>
      <c r="F24" s="17"/>
      <c r="G24" s="17"/>
      <c r="H24" s="17" t="str">
        <f t="shared" si="0"/>
        <v/>
      </c>
      <c r="I24" s="20"/>
      <c r="J24" s="21"/>
      <c r="K24" s="22"/>
      <c r="L24" s="22"/>
      <c r="M24" s="18" t="str">
        <f>IFERROR(INDEX($Q$11:$U$15,MATCH(K24,$P$11:$P$15,0),MATCH(L24,$Q$10:$U$10,0)),"")</f>
        <v/>
      </c>
    </row>
    <row r="25" spans="2:44" ht="86" customHeight="1" thickBot="1">
      <c r="B25" s="23"/>
      <c r="C25" s="24"/>
      <c r="D25" s="24"/>
      <c r="E25" s="24"/>
      <c r="F25" s="25"/>
      <c r="G25" s="25"/>
      <c r="H25" s="25" t="str">
        <f t="shared" si="0"/>
        <v/>
      </c>
      <c r="I25" s="24"/>
      <c r="J25" s="26"/>
      <c r="K25" s="27"/>
      <c r="L25" s="27"/>
      <c r="M25" s="28" t="str">
        <f>IFERROR(INDEX($Q$11:$U$15,MATCH(K25,$P$11:$P$15,0),MATCH(L25,$Q$10:$U$10,0)),"")</f>
        <v/>
      </c>
    </row>
  </sheetData>
  <mergeCells count="13">
    <mergeCell ref="E4:G4"/>
    <mergeCell ref="E1:I2"/>
    <mergeCell ref="W19:W23"/>
    <mergeCell ref="W18:X18"/>
    <mergeCell ref="O10:P10"/>
    <mergeCell ref="O11:O15"/>
    <mergeCell ref="F9:H9"/>
    <mergeCell ref="K9:M9"/>
    <mergeCell ref="O6:P6"/>
    <mergeCell ref="O8:P8"/>
    <mergeCell ref="O18:P18"/>
    <mergeCell ref="O19:O23"/>
    <mergeCell ref="O17:Q17"/>
  </mergeCells>
  <conditionalFormatting sqref="H10:H1048576 H6:H8">
    <cfRule type="containsText" dxfId="7" priority="5" operator="containsText" text="Critical">
      <formula>NOT(ISERROR(SEARCH("Critical",H6)))</formula>
    </cfRule>
    <cfRule type="containsText" dxfId="6" priority="6" operator="containsText" text="Severe">
      <formula>NOT(ISERROR(SEARCH("Severe",H6)))</formula>
    </cfRule>
    <cfRule type="containsText" dxfId="5" priority="7" operator="containsText" text="Moderate">
      <formula>NOT(ISERROR(SEARCH("Moderate",H6)))</formula>
    </cfRule>
    <cfRule type="containsText" dxfId="4" priority="8" operator="containsText" text="Sustainable">
      <formula>NOT(ISERROR(SEARCH("Sustainable",H6)))</formula>
    </cfRule>
  </conditionalFormatting>
  <conditionalFormatting sqref="M5:M8 M10:M1048576">
    <cfRule type="containsText" dxfId="3" priority="1" operator="containsText" text="Moderate">
      <formula>NOT(ISERROR(SEARCH("Moderate",M5)))</formula>
    </cfRule>
    <cfRule type="containsText" dxfId="2" priority="2" operator="containsText" text="Severe">
      <formula>NOT(ISERROR(SEARCH("Severe",M5)))</formula>
    </cfRule>
    <cfRule type="containsText" dxfId="1" priority="3" operator="containsText" text="Critical">
      <formula>NOT(ISERROR(SEARCH("Critical",M5)))</formula>
    </cfRule>
    <cfRule type="containsText" dxfId="0" priority="4" operator="containsText" text="Sustainable">
      <formula>NOT(ISERROR(SEARCH("Sustainable",M5)))</formula>
    </cfRule>
  </conditionalFormatting>
  <dataValidations count="3">
    <dataValidation type="list" allowBlank="1" showInputMessage="1" showErrorMessage="1" sqref="F11:F25" xr:uid="{0A10BA61-C63E-C144-AB60-B9DFBF17CF31}">
      <formula1>$X$6:$X$9</formula1>
    </dataValidation>
    <dataValidation type="list" allowBlank="1" showInputMessage="1" showErrorMessage="1" sqref="G11:G25 L11:L25" xr:uid="{AE520C3E-3A51-E044-831B-4FADB7A7BEF5}">
      <formula1>$X$11:$X$15</formula1>
    </dataValidation>
    <dataValidation type="list" allowBlank="1" showInputMessage="1" showErrorMessage="1" sqref="K11:K25" xr:uid="{6738B49A-B7CA-F44B-A502-F3B51B35A8CA}">
      <formula1>$W$11:$W$15</formula1>
    </dataValidation>
  </dataValidations>
  <pageMargins left="0.7" right="0.7" top="0.75" bottom="0.75" header="0.3" footer="0.3"/>
  <ignoredErrors>
    <ignoredError sqref="M12" formula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2024-06-12T16:06:33Z</dcterms:created>
  <dcterms:modified xsi:type="dcterms:W3CDTF">2024-06-18T09:32:11Z</dcterms:modified>
</cp:coreProperties>
</file>