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20220321\Desktop\ls1c300_bsp\dts\"/>
    </mc:Choice>
  </mc:AlternateContent>
  <xr:revisionPtr revIDLastSave="0" documentId="8_{D0FDC488-848E-4D10-B0BC-0AB7E08F67FC}" xr6:coauthVersionLast="47" xr6:coauthVersionMax="47" xr10:uidLastSave="{00000000-0000-0000-0000-000000000000}"/>
  <bookViews>
    <workbookView xWindow="3495" yWindow="495" windowWidth="30765" windowHeight="17280" xr2:uid="{00000000-000D-0000-FFFF-FFFF00000000}"/>
  </bookViews>
  <sheets>
    <sheet name="shut_ctrl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8" i="1" l="1"/>
  <c r="O9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1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8" i="1" l="1"/>
  <c r="J39" i="1" s="1"/>
</calcChain>
</file>

<file path=xl/sharedStrings.xml><?xml version="1.0" encoding="utf-8"?>
<sst xmlns="http://schemas.openxmlformats.org/spreadsheetml/2006/main" count="65" uniqueCount="40">
  <si>
    <t>UART_split</t>
  </si>
  <si>
    <t>OUTPUT_CLK</t>
  </si>
  <si>
    <t>ADC_shut</t>
  </si>
  <si>
    <t>SDIO_shut</t>
  </si>
  <si>
    <t>DMA2_shut</t>
  </si>
  <si>
    <t>DMA1_shut</t>
  </si>
  <si>
    <t>DMA0_shut</t>
  </si>
  <si>
    <t>SPI1_shut</t>
  </si>
  <si>
    <t>SPI0_shut</t>
  </si>
  <si>
    <t>I2C2_shut</t>
  </si>
  <si>
    <t>I2C1_shut</t>
  </si>
  <si>
    <t>I2C0_shut</t>
  </si>
  <si>
    <t>AC97_shut</t>
  </si>
  <si>
    <t>I2S_shut</t>
  </si>
  <si>
    <t>UART3_shut</t>
  </si>
  <si>
    <t>UART2_shut</t>
  </si>
  <si>
    <t>UART1_shut</t>
  </si>
  <si>
    <t>UART0_shut</t>
  </si>
  <si>
    <t>CAN1_shut</t>
  </si>
  <si>
    <t>CAN0_shut</t>
  </si>
  <si>
    <t>ECC_shut</t>
  </si>
  <si>
    <t>MAC_shut</t>
  </si>
  <si>
    <t>USBHOST_shut</t>
  </si>
  <si>
    <t>USBOTG_shut</t>
  </si>
  <si>
    <t>SDRAM_shut</t>
  </si>
  <si>
    <t>SRAM_shut</t>
  </si>
  <si>
    <t>CAM_shut</t>
  </si>
  <si>
    <t>LCD_shut</t>
  </si>
  <si>
    <t xml:space="preserve">shut_ctrl </t>
  </si>
  <si>
    <t>H</t>
    <phoneticPr fontId="1" type="noConversion"/>
  </si>
  <si>
    <t>L</t>
    <phoneticPr fontId="1" type="noConversion"/>
  </si>
  <si>
    <t>#define</t>
    <phoneticPr fontId="1" type="noConversion"/>
  </si>
  <si>
    <t>0xbfd0_0420</t>
    <phoneticPr fontId="1" type="noConversion"/>
  </si>
  <si>
    <t>#ifndef</t>
    <phoneticPr fontId="1" type="noConversion"/>
  </si>
  <si>
    <t>#define</t>
    <phoneticPr fontId="1" type="noConversion"/>
  </si>
  <si>
    <t>_DT_BINDINGS_RESET_LS1C300_H</t>
    <phoneticPr fontId="1" type="noConversion"/>
  </si>
  <si>
    <t>#endif</t>
    <phoneticPr fontId="1" type="noConversion"/>
  </si>
  <si>
    <t>/* SPDX-License-Identifier: GPL-2.0+ */</t>
    <phoneticPr fontId="1" type="noConversion"/>
  </si>
  <si>
    <t>duhuanpeng</t>
    <phoneticPr fontId="1" type="noConversion"/>
  </si>
  <si>
    <t>dhu@hodcarrier.org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</si>
</sst>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47"/>
  <sheetViews>
    <sheetView tabSelected="1" topLeftCell="A7" workbookViewId="0">
      <selection activeCell="F49" sqref="F49"/>
    </sheetView>
  </sheetViews>
  <sheetFormatPr defaultRowHeight="13.5" x14ac:dyDescent="0.15"/>
  <cols>
    <col min="3" max="3" width="16.875" style="1" customWidth="1"/>
    <col min="4" max="4" width="3.625" style="1" customWidth="1"/>
    <col min="5" max="5" width="3.625" style="2" customWidth="1"/>
    <col min="7" max="7" width="4.625" customWidth="1"/>
    <col min="10" max="10" width="13" customWidth="1"/>
    <col min="14" max="14" width="9" style="22"/>
    <col min="15" max="15" width="15.5" style="22" customWidth="1"/>
    <col min="16" max="16" width="9" style="22"/>
  </cols>
  <sheetData>
    <row r="4" spans="3:16" x14ac:dyDescent="0.15">
      <c r="C4" s="1" t="s">
        <v>28</v>
      </c>
      <c r="E4" s="2" t="s">
        <v>32</v>
      </c>
    </row>
    <row r="5" spans="3:16" x14ac:dyDescent="0.15">
      <c r="N5" s="22" t="s">
        <v>37</v>
      </c>
    </row>
    <row r="7" spans="3:16" x14ac:dyDescent="0.15">
      <c r="D7" s="1" t="s">
        <v>29</v>
      </c>
      <c r="E7" s="2" t="s">
        <v>30</v>
      </c>
    </row>
    <row r="8" spans="3:16" x14ac:dyDescent="0.15">
      <c r="N8" s="22" t="s">
        <v>33</v>
      </c>
      <c r="O8" s="22" t="s">
        <v>35</v>
      </c>
    </row>
    <row r="9" spans="3:16" x14ac:dyDescent="0.15">
      <c r="C9" s="1" t="s">
        <v>0</v>
      </c>
      <c r="D9" s="14">
        <v>31</v>
      </c>
      <c r="E9" s="15">
        <v>30</v>
      </c>
      <c r="G9">
        <v>0</v>
      </c>
      <c r="J9" s="1">
        <f t="shared" ref="J9:J35" si="0">G9*2^E9</f>
        <v>0</v>
      </c>
      <c r="N9" s="22" t="s">
        <v>34</v>
      </c>
      <c r="O9" s="22" t="str">
        <f>O8</f>
        <v>_DT_BINDINGS_RESET_LS1C300_H</v>
      </c>
    </row>
    <row r="10" spans="3:16" ht="14.25" thickBot="1" x14ac:dyDescent="0.2">
      <c r="C10" s="1" t="s">
        <v>1</v>
      </c>
      <c r="D10" s="14">
        <v>29</v>
      </c>
      <c r="E10" s="15">
        <v>26</v>
      </c>
      <c r="G10">
        <v>0</v>
      </c>
      <c r="J10" s="1">
        <f t="shared" si="0"/>
        <v>0</v>
      </c>
    </row>
    <row r="11" spans="3:16" x14ac:dyDescent="0.15">
      <c r="C11" s="5" t="s">
        <v>2</v>
      </c>
      <c r="D11" s="16"/>
      <c r="E11" s="17">
        <v>25</v>
      </c>
      <c r="F11" s="6"/>
      <c r="G11" s="7">
        <v>1</v>
      </c>
      <c r="J11" s="1">
        <f t="shared" si="0"/>
        <v>33554432</v>
      </c>
      <c r="N11" s="22" t="s">
        <v>31</v>
      </c>
      <c r="O11" s="22" t="str">
        <f>UPPER(C11)</f>
        <v>ADC_SHUT</v>
      </c>
      <c r="P11" s="22">
        <v>25</v>
      </c>
    </row>
    <row r="12" spans="3:16" x14ac:dyDescent="0.15">
      <c r="C12" s="8" t="s">
        <v>3</v>
      </c>
      <c r="D12" s="18"/>
      <c r="E12" s="19">
        <v>24</v>
      </c>
      <c r="F12" s="4"/>
      <c r="G12" s="9">
        <v>0</v>
      </c>
      <c r="J12" s="1">
        <f t="shared" si="0"/>
        <v>0</v>
      </c>
      <c r="N12" s="22" t="s">
        <v>31</v>
      </c>
      <c r="O12" s="22" t="str">
        <f t="shared" ref="O12:O36" si="1">UPPER(C12)</f>
        <v>SDIO_SHUT</v>
      </c>
      <c r="P12" s="22">
        <v>24</v>
      </c>
    </row>
    <row r="13" spans="3:16" x14ac:dyDescent="0.15">
      <c r="C13" s="8" t="s">
        <v>4</v>
      </c>
      <c r="D13" s="18"/>
      <c r="E13" s="19">
        <v>23</v>
      </c>
      <c r="F13" s="4"/>
      <c r="G13" s="9">
        <v>1</v>
      </c>
      <c r="J13" s="1">
        <f t="shared" si="0"/>
        <v>8388608</v>
      </c>
      <c r="N13" s="22" t="s">
        <v>31</v>
      </c>
      <c r="O13" s="22" t="str">
        <f t="shared" si="1"/>
        <v>DMA2_SHUT</v>
      </c>
      <c r="P13" s="22">
        <v>23</v>
      </c>
    </row>
    <row r="14" spans="3:16" x14ac:dyDescent="0.15">
      <c r="C14" s="8" t="s">
        <v>5</v>
      </c>
      <c r="D14" s="18"/>
      <c r="E14" s="19">
        <v>22</v>
      </c>
      <c r="F14" s="4"/>
      <c r="G14" s="9">
        <v>0</v>
      </c>
      <c r="J14" s="1">
        <f t="shared" si="0"/>
        <v>0</v>
      </c>
      <c r="N14" s="22" t="s">
        <v>31</v>
      </c>
      <c r="O14" s="22" t="str">
        <f t="shared" si="1"/>
        <v>DMA1_SHUT</v>
      </c>
      <c r="P14" s="22">
        <v>22</v>
      </c>
    </row>
    <row r="15" spans="3:16" x14ac:dyDescent="0.15">
      <c r="C15" s="8" t="s">
        <v>6</v>
      </c>
      <c r="D15" s="18"/>
      <c r="E15" s="19">
        <v>21</v>
      </c>
      <c r="F15" s="4"/>
      <c r="G15" s="9">
        <v>1</v>
      </c>
      <c r="J15" s="1">
        <f t="shared" si="0"/>
        <v>2097152</v>
      </c>
      <c r="N15" s="22" t="s">
        <v>31</v>
      </c>
      <c r="O15" s="22" t="str">
        <f t="shared" si="1"/>
        <v>DMA0_SHUT</v>
      </c>
      <c r="P15" s="22">
        <v>21</v>
      </c>
    </row>
    <row r="16" spans="3:16" x14ac:dyDescent="0.15">
      <c r="C16" s="8" t="s">
        <v>7</v>
      </c>
      <c r="D16" s="18"/>
      <c r="E16" s="19">
        <v>20</v>
      </c>
      <c r="F16" s="4"/>
      <c r="G16" s="9">
        <v>1</v>
      </c>
      <c r="J16" s="1">
        <f t="shared" si="0"/>
        <v>1048576</v>
      </c>
      <c r="N16" s="22" t="s">
        <v>31</v>
      </c>
      <c r="O16" s="22" t="str">
        <f t="shared" si="1"/>
        <v>SPI1_SHUT</v>
      </c>
      <c r="P16" s="22">
        <v>20</v>
      </c>
    </row>
    <row r="17" spans="3:16" x14ac:dyDescent="0.15">
      <c r="C17" s="8" t="s">
        <v>8</v>
      </c>
      <c r="D17" s="18"/>
      <c r="E17" s="19">
        <v>19</v>
      </c>
      <c r="F17" s="4"/>
      <c r="G17" s="9">
        <v>0</v>
      </c>
      <c r="J17" s="1">
        <f t="shared" si="0"/>
        <v>0</v>
      </c>
      <c r="N17" s="22" t="s">
        <v>31</v>
      </c>
      <c r="O17" s="22" t="str">
        <f t="shared" si="1"/>
        <v>SPI0_SHUT</v>
      </c>
      <c r="P17" s="22">
        <v>19</v>
      </c>
    </row>
    <row r="18" spans="3:16" x14ac:dyDescent="0.15">
      <c r="C18" s="8" t="s">
        <v>9</v>
      </c>
      <c r="D18" s="18"/>
      <c r="E18" s="19">
        <v>18</v>
      </c>
      <c r="F18" s="4"/>
      <c r="G18" s="9">
        <v>0</v>
      </c>
      <c r="J18" s="1">
        <f t="shared" si="0"/>
        <v>0</v>
      </c>
      <c r="N18" s="22" t="s">
        <v>31</v>
      </c>
      <c r="O18" s="22" t="str">
        <f t="shared" si="1"/>
        <v>I2C2_SHUT</v>
      </c>
      <c r="P18" s="22">
        <v>18</v>
      </c>
    </row>
    <row r="19" spans="3:16" x14ac:dyDescent="0.15">
      <c r="C19" s="8" t="s">
        <v>10</v>
      </c>
      <c r="D19" s="18"/>
      <c r="E19" s="19">
        <v>17</v>
      </c>
      <c r="F19" s="4"/>
      <c r="G19" s="9">
        <v>0</v>
      </c>
      <c r="J19" s="1">
        <f t="shared" si="0"/>
        <v>0</v>
      </c>
      <c r="N19" s="22" t="s">
        <v>31</v>
      </c>
      <c r="O19" s="22" t="str">
        <f t="shared" si="1"/>
        <v>I2C1_SHUT</v>
      </c>
      <c r="P19" s="22">
        <v>17</v>
      </c>
    </row>
    <row r="20" spans="3:16" x14ac:dyDescent="0.15">
      <c r="C20" s="8" t="s">
        <v>11</v>
      </c>
      <c r="D20" s="18"/>
      <c r="E20" s="19">
        <v>16</v>
      </c>
      <c r="F20" s="4"/>
      <c r="G20" s="9">
        <v>0</v>
      </c>
      <c r="J20" s="1">
        <f t="shared" si="0"/>
        <v>0</v>
      </c>
      <c r="N20" s="22" t="s">
        <v>31</v>
      </c>
      <c r="O20" s="22" t="str">
        <f t="shared" si="1"/>
        <v>I2C0_SHUT</v>
      </c>
      <c r="P20" s="22">
        <v>16</v>
      </c>
    </row>
    <row r="21" spans="3:16" x14ac:dyDescent="0.15">
      <c r="C21" s="8" t="s">
        <v>12</v>
      </c>
      <c r="D21" s="18"/>
      <c r="E21" s="19">
        <v>15</v>
      </c>
      <c r="F21" s="4"/>
      <c r="G21" s="9">
        <v>0</v>
      </c>
      <c r="J21" s="1">
        <f t="shared" si="0"/>
        <v>0</v>
      </c>
      <c r="N21" s="22" t="s">
        <v>31</v>
      </c>
      <c r="O21" s="22" t="str">
        <f t="shared" si="1"/>
        <v>AC97_SHUT</v>
      </c>
      <c r="P21" s="22">
        <v>15</v>
      </c>
    </row>
    <row r="22" spans="3:16" x14ac:dyDescent="0.15">
      <c r="C22" s="8" t="s">
        <v>13</v>
      </c>
      <c r="D22" s="18"/>
      <c r="E22" s="19">
        <v>14</v>
      </c>
      <c r="F22" s="4"/>
      <c r="G22" s="9">
        <v>0</v>
      </c>
      <c r="J22" s="1">
        <f t="shared" si="0"/>
        <v>0</v>
      </c>
      <c r="N22" s="22" t="s">
        <v>31</v>
      </c>
      <c r="O22" s="22" t="str">
        <f t="shared" si="1"/>
        <v>I2S_SHUT</v>
      </c>
      <c r="P22" s="22">
        <v>14</v>
      </c>
    </row>
    <row r="23" spans="3:16" x14ac:dyDescent="0.15">
      <c r="C23" s="8" t="s">
        <v>14</v>
      </c>
      <c r="D23" s="18"/>
      <c r="E23" s="19">
        <v>13</v>
      </c>
      <c r="F23" s="4"/>
      <c r="G23" s="9">
        <v>0</v>
      </c>
      <c r="J23" s="1">
        <f t="shared" si="0"/>
        <v>0</v>
      </c>
      <c r="N23" s="22" t="s">
        <v>31</v>
      </c>
      <c r="O23" s="22" t="str">
        <f t="shared" si="1"/>
        <v>UART3_SHUT</v>
      </c>
      <c r="P23" s="22">
        <v>13</v>
      </c>
    </row>
    <row r="24" spans="3:16" x14ac:dyDescent="0.15">
      <c r="C24" s="8" t="s">
        <v>15</v>
      </c>
      <c r="D24" s="18"/>
      <c r="E24" s="19">
        <v>12</v>
      </c>
      <c r="F24" s="4"/>
      <c r="G24" s="9">
        <v>0</v>
      </c>
      <c r="J24" s="1">
        <f t="shared" si="0"/>
        <v>0</v>
      </c>
      <c r="N24" s="22" t="s">
        <v>31</v>
      </c>
      <c r="O24" s="22" t="str">
        <f t="shared" si="1"/>
        <v>UART2_SHUT</v>
      </c>
      <c r="P24" s="22">
        <v>12</v>
      </c>
    </row>
    <row r="25" spans="3:16" x14ac:dyDescent="0.15">
      <c r="C25" s="8" t="s">
        <v>16</v>
      </c>
      <c r="D25" s="18"/>
      <c r="E25" s="19">
        <v>11</v>
      </c>
      <c r="F25" s="4"/>
      <c r="G25" s="9">
        <v>0</v>
      </c>
      <c r="J25" s="1">
        <f t="shared" si="0"/>
        <v>0</v>
      </c>
      <c r="N25" s="22" t="s">
        <v>31</v>
      </c>
      <c r="O25" s="22" t="str">
        <f t="shared" si="1"/>
        <v>UART1_SHUT</v>
      </c>
      <c r="P25" s="22">
        <v>11</v>
      </c>
    </row>
    <row r="26" spans="3:16" x14ac:dyDescent="0.15">
      <c r="C26" s="8" t="s">
        <v>17</v>
      </c>
      <c r="D26" s="18"/>
      <c r="E26" s="19">
        <v>10</v>
      </c>
      <c r="F26" s="4"/>
      <c r="G26" s="9">
        <v>0</v>
      </c>
      <c r="J26" s="1">
        <f t="shared" si="0"/>
        <v>0</v>
      </c>
      <c r="N26" s="22" t="s">
        <v>31</v>
      </c>
      <c r="O26" s="22" t="str">
        <f t="shared" si="1"/>
        <v>UART0_SHUT</v>
      </c>
      <c r="P26" s="22">
        <v>10</v>
      </c>
    </row>
    <row r="27" spans="3:16" x14ac:dyDescent="0.15">
      <c r="C27" s="8" t="s">
        <v>18</v>
      </c>
      <c r="D27" s="18"/>
      <c r="E27" s="19">
        <v>9</v>
      </c>
      <c r="F27" s="4"/>
      <c r="G27" s="9">
        <v>0</v>
      </c>
      <c r="J27" s="1">
        <f t="shared" si="0"/>
        <v>0</v>
      </c>
      <c r="N27" s="22" t="s">
        <v>31</v>
      </c>
      <c r="O27" s="22" t="str">
        <f t="shared" si="1"/>
        <v>CAN1_SHUT</v>
      </c>
      <c r="P27" s="22">
        <v>9</v>
      </c>
    </row>
    <row r="28" spans="3:16" x14ac:dyDescent="0.15">
      <c r="C28" s="8" t="s">
        <v>19</v>
      </c>
      <c r="D28" s="18"/>
      <c r="E28" s="19">
        <v>8</v>
      </c>
      <c r="F28" s="4"/>
      <c r="G28" s="9">
        <v>0</v>
      </c>
      <c r="J28" s="1">
        <f t="shared" si="0"/>
        <v>0</v>
      </c>
      <c r="N28" s="22" t="s">
        <v>31</v>
      </c>
      <c r="O28" s="22" t="str">
        <f t="shared" si="1"/>
        <v>CAN0_SHUT</v>
      </c>
      <c r="P28" s="22">
        <v>8</v>
      </c>
    </row>
    <row r="29" spans="3:16" x14ac:dyDescent="0.15">
      <c r="C29" s="8" t="s">
        <v>20</v>
      </c>
      <c r="D29" s="18"/>
      <c r="E29" s="19">
        <v>7</v>
      </c>
      <c r="F29" s="4"/>
      <c r="G29" s="9">
        <v>0</v>
      </c>
      <c r="J29" s="1">
        <f t="shared" si="0"/>
        <v>0</v>
      </c>
      <c r="N29" s="22" t="s">
        <v>31</v>
      </c>
      <c r="O29" s="22" t="str">
        <f t="shared" si="1"/>
        <v>ECC_SHUT</v>
      </c>
      <c r="P29" s="22">
        <v>7</v>
      </c>
    </row>
    <row r="30" spans="3:16" x14ac:dyDescent="0.15">
      <c r="C30" s="8" t="s">
        <v>21</v>
      </c>
      <c r="D30" s="18"/>
      <c r="E30" s="19">
        <v>6</v>
      </c>
      <c r="F30" s="4"/>
      <c r="G30" s="9">
        <v>0</v>
      </c>
      <c r="J30" s="1">
        <f t="shared" si="0"/>
        <v>0</v>
      </c>
      <c r="N30" s="22" t="s">
        <v>31</v>
      </c>
      <c r="O30" s="22" t="str">
        <f t="shared" si="1"/>
        <v>MAC_SHUT</v>
      </c>
      <c r="P30" s="22">
        <v>6</v>
      </c>
    </row>
    <row r="31" spans="3:16" x14ac:dyDescent="0.15">
      <c r="C31" s="8" t="s">
        <v>22</v>
      </c>
      <c r="D31" s="18"/>
      <c r="E31" s="19">
        <v>5</v>
      </c>
      <c r="F31" s="4"/>
      <c r="G31" s="9">
        <v>0</v>
      </c>
      <c r="J31" s="1">
        <f t="shared" si="0"/>
        <v>0</v>
      </c>
      <c r="N31" s="22" t="s">
        <v>31</v>
      </c>
      <c r="O31" s="22" t="str">
        <f t="shared" si="1"/>
        <v>USBHOST_SHUT</v>
      </c>
      <c r="P31" s="22">
        <v>5</v>
      </c>
    </row>
    <row r="32" spans="3:16" x14ac:dyDescent="0.15">
      <c r="C32" s="8" t="s">
        <v>23</v>
      </c>
      <c r="D32" s="18"/>
      <c r="E32" s="19">
        <v>4</v>
      </c>
      <c r="F32" s="4"/>
      <c r="G32" s="9">
        <v>0</v>
      </c>
      <c r="J32" s="1">
        <f t="shared" si="0"/>
        <v>0</v>
      </c>
      <c r="N32" s="22" t="s">
        <v>31</v>
      </c>
      <c r="O32" s="22" t="str">
        <f t="shared" si="1"/>
        <v>USBOTG_SHUT</v>
      </c>
      <c r="P32" s="22">
        <v>4</v>
      </c>
    </row>
    <row r="33" spans="3:20" x14ac:dyDescent="0.15">
      <c r="C33" s="8" t="s">
        <v>24</v>
      </c>
      <c r="D33" s="18"/>
      <c r="E33" s="19">
        <v>3</v>
      </c>
      <c r="F33" s="4"/>
      <c r="G33" s="9">
        <v>0</v>
      </c>
      <c r="J33" s="1">
        <f t="shared" si="0"/>
        <v>0</v>
      </c>
      <c r="N33" s="22" t="s">
        <v>31</v>
      </c>
      <c r="O33" s="22" t="str">
        <f t="shared" si="1"/>
        <v>SDRAM_SHUT</v>
      </c>
      <c r="P33" s="22">
        <v>3</v>
      </c>
    </row>
    <row r="34" spans="3:20" x14ac:dyDescent="0.15">
      <c r="C34" s="8" t="s">
        <v>25</v>
      </c>
      <c r="D34" s="18"/>
      <c r="E34" s="19">
        <v>2</v>
      </c>
      <c r="F34" s="4"/>
      <c r="G34" s="9">
        <v>0</v>
      </c>
      <c r="J34" s="1">
        <f t="shared" si="0"/>
        <v>0</v>
      </c>
      <c r="N34" s="22" t="s">
        <v>31</v>
      </c>
      <c r="O34" s="22" t="str">
        <f t="shared" si="1"/>
        <v>SRAM_SHUT</v>
      </c>
      <c r="P34" s="22">
        <v>2</v>
      </c>
    </row>
    <row r="35" spans="3:20" x14ac:dyDescent="0.15">
      <c r="C35" s="8" t="s">
        <v>26</v>
      </c>
      <c r="D35" s="18"/>
      <c r="E35" s="19">
        <v>1</v>
      </c>
      <c r="F35" s="4"/>
      <c r="G35" s="9">
        <v>0</v>
      </c>
      <c r="J35" s="1">
        <f t="shared" si="0"/>
        <v>0</v>
      </c>
      <c r="N35" s="22" t="s">
        <v>31</v>
      </c>
      <c r="O35" s="22" t="str">
        <f t="shared" si="1"/>
        <v>CAM_SHUT</v>
      </c>
      <c r="P35" s="22">
        <v>1</v>
      </c>
    </row>
    <row r="36" spans="3:20" ht="14.25" thickBot="1" x14ac:dyDescent="0.2">
      <c r="C36" s="10" t="s">
        <v>27</v>
      </c>
      <c r="D36" s="20"/>
      <c r="E36" s="21">
        <v>0</v>
      </c>
      <c r="F36" s="11"/>
      <c r="G36" s="12">
        <v>0</v>
      </c>
      <c r="J36" s="1">
        <f>G36*2^E36</f>
        <v>0</v>
      </c>
      <c r="N36" s="22" t="s">
        <v>31</v>
      </c>
      <c r="O36" s="22" t="str">
        <f t="shared" si="1"/>
        <v>LCD_SHUT</v>
      </c>
      <c r="P36" s="22">
        <v>0</v>
      </c>
    </row>
    <row r="37" spans="3:20" x14ac:dyDescent="0.15">
      <c r="J37" s="1"/>
      <c r="Q37" s="23">
        <v>0</v>
      </c>
      <c r="R37" s="3">
        <v>1</v>
      </c>
      <c r="S37">
        <v>2</v>
      </c>
      <c r="T37">
        <v>3</v>
      </c>
    </row>
    <row r="38" spans="3:20" x14ac:dyDescent="0.15">
      <c r="J38" s="1">
        <f>SUM(J9:J36)</f>
        <v>45088768</v>
      </c>
      <c r="N38" s="22" t="s">
        <v>36</v>
      </c>
      <c r="O38" s="22" t="str">
        <f>"/* "&amp;O8&amp;" */"</f>
        <v>/* _DT_BINDINGS_RESET_LS1C300_H */</v>
      </c>
    </row>
    <row r="39" spans="3:20" ht="15" x14ac:dyDescent="0.15">
      <c r="J39" s="13" t="str">
        <f>"0x" &amp; DEC2HEX(J38,8)</f>
        <v>0x02B00000</v>
      </c>
    </row>
    <row r="46" spans="3:20" x14ac:dyDescent="0.15">
      <c r="C46" s="1" t="s">
        <v>38</v>
      </c>
    </row>
    <row r="47" spans="3:20" x14ac:dyDescent="0.15">
      <c r="C47" s="1" t="s">
        <v>39</v>
      </c>
    </row>
  </sheetData>
  <sheetProtection algorithmName="SHA-512" hashValue="3lQbp5zWX6oEuBzmkF7kFU6bcPiKFe9SNK3MZQQxgpcXhcVI87FVXkHtJtshgbvLMYA8sHkePvjWi0fl7P8Yyg==" saltValue="6opiGT4entXAIZJHMb1SJQ==" spinCount="100000" sheet="1" objects="1" scenarios="1" formatCells="0" formatColumns="0" formatRows="0"/>
  <phoneticPr fontId="1" type="noConversion"/>
  <dataValidations disablePrompts="1" count="2">
    <dataValidation type="list" allowBlank="1" showInputMessage="1" showErrorMessage="1" sqref="G11:G36 G9" xr:uid="{00000000-0002-0000-0000-000000000000}">
      <formula1>$Q$37:$R$37</formula1>
    </dataValidation>
    <dataValidation type="list" allowBlank="1" showInputMessage="1" showErrorMessage="1" sqref="G10" xr:uid="{00000000-0002-0000-0000-000002000000}">
      <formula1>$Q$37</formula1>
    </dataValidation>
  </dataValidation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shut_ctrl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v20210808</dc:creator>
  <cp:lastModifiedBy>v20220321</cp:lastModifiedBy>
  <dcterms:created xsi:type="dcterms:W3CDTF">2022-02-26T12:02:07Z</dcterms:created>
  <dcterms:modified xsi:type="dcterms:W3CDTF">2022-10-30T11:08:49Z</dcterms:modified>
</cp:coreProperties>
</file>