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d752026d41bb68d/Thesis 1920/Categories/train data combined/cached/"/>
    </mc:Choice>
  </mc:AlternateContent>
  <xr:revisionPtr revIDLastSave="101" documentId="11_AD4DB114E441178AC67DF455AE97F064693EDF18" xr6:coauthVersionLast="45" xr6:coauthVersionMax="45" xr10:uidLastSave="{962FBE6C-B5B7-4558-95B9-E8FE061FBE8C}"/>
  <bookViews>
    <workbookView xWindow="768" yWindow="768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0" i="1" l="1"/>
  <c r="Z10" i="1"/>
  <c r="U10" i="1"/>
  <c r="P10" i="1"/>
  <c r="K10" i="1"/>
  <c r="F10" i="1"/>
  <c r="AB18" i="1" l="1"/>
  <c r="AA18" i="1"/>
  <c r="AB17" i="1"/>
  <c r="AA17" i="1"/>
  <c r="AB16" i="1"/>
  <c r="AA16" i="1"/>
  <c r="AB15" i="1"/>
  <c r="AA15" i="1"/>
  <c r="AB14" i="1"/>
  <c r="AA14" i="1"/>
  <c r="W18" i="1"/>
  <c r="V18" i="1"/>
  <c r="W17" i="1"/>
  <c r="V17" i="1"/>
  <c r="W16" i="1"/>
  <c r="V16" i="1"/>
  <c r="W15" i="1"/>
  <c r="V15" i="1"/>
  <c r="W14" i="1"/>
  <c r="V14" i="1"/>
  <c r="R18" i="1"/>
  <c r="Q18" i="1"/>
  <c r="R17" i="1"/>
  <c r="Q17" i="1"/>
  <c r="R16" i="1"/>
  <c r="Q16" i="1"/>
  <c r="R15" i="1"/>
  <c r="Q15" i="1"/>
  <c r="R14" i="1"/>
  <c r="Q14" i="1"/>
  <c r="M18" i="1"/>
  <c r="L18" i="1"/>
  <c r="M17" i="1"/>
  <c r="L17" i="1"/>
  <c r="M16" i="1"/>
  <c r="L16" i="1"/>
  <c r="M15" i="1"/>
  <c r="L15" i="1"/>
  <c r="M14" i="1"/>
  <c r="L14" i="1"/>
  <c r="H18" i="1"/>
  <c r="G18" i="1"/>
  <c r="H17" i="1"/>
  <c r="G17" i="1"/>
  <c r="H16" i="1"/>
  <c r="G16" i="1"/>
  <c r="H15" i="1"/>
  <c r="G15" i="1"/>
  <c r="H14" i="1"/>
  <c r="G14" i="1"/>
  <c r="B15" i="1"/>
  <c r="B16" i="1"/>
  <c r="B17" i="1"/>
  <c r="B18" i="1"/>
  <c r="B14" i="1"/>
  <c r="G1" i="1" l="1"/>
  <c r="F2" i="1" s="1"/>
  <c r="B2" i="1" l="1"/>
  <c r="C2" i="1"/>
  <c r="D2" i="1"/>
  <c r="E2" i="1"/>
  <c r="C17" i="1" l="1"/>
  <c r="C18" i="1"/>
  <c r="C14" i="1"/>
  <c r="C15" i="1"/>
  <c r="C16" i="1"/>
</calcChain>
</file>

<file path=xl/sharedStrings.xml><?xml version="1.0" encoding="utf-8"?>
<sst xmlns="http://schemas.openxmlformats.org/spreadsheetml/2006/main" count="65" uniqueCount="19">
  <si>
    <t>BERT</t>
  </si>
  <si>
    <t>Logistic Regression</t>
  </si>
  <si>
    <t>RoBERTa</t>
  </si>
  <si>
    <t>XLNet</t>
  </si>
  <si>
    <t>People</t>
  </si>
  <si>
    <t>Animals</t>
  </si>
  <si>
    <t>Environment</t>
  </si>
  <si>
    <t>Politics</t>
  </si>
  <si>
    <t>Products &amp; Services</t>
  </si>
  <si>
    <t>2 epoch</t>
  </si>
  <si>
    <t>3 epoch</t>
  </si>
  <si>
    <t>4 epoch</t>
  </si>
  <si>
    <t>5 epoch</t>
  </si>
  <si>
    <t>6 epoch</t>
  </si>
  <si>
    <t>Classes</t>
  </si>
  <si>
    <t>DistilBERT</t>
  </si>
  <si>
    <t>Macro Average</t>
  </si>
  <si>
    <t>Weighted Average</t>
  </si>
  <si>
    <t>Logistic Regression mit OneVsRest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</si>
</sst>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Macro &amp; Weighted F1-Scores</a:t>
            </a:r>
            <a:r>
              <a:rPr lang="en-GB" baseline="0"/>
              <a:t> (Multi-Label Baseline)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Tabelle1!$A$14</c:f>
              <c:strCache>
                <c:ptCount val="1"/>
                <c:pt idx="0">
                  <c:v>2 epoch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Tabelle1!$B$12:$AB$13</c15:sqref>
                  </c15:fullRef>
                </c:ext>
              </c:extLst>
              <c:f>Tabelle1!$B$12:$AB$13</c:f>
              <c:multiLvlStrCache>
                <c:ptCount val="10"/>
                <c:lvl>
                  <c:pt idx="0">
                    <c:v>Macro Average</c:v>
                  </c:pt>
                  <c:pt idx="1">
                    <c:v>Weighted Average</c:v>
                  </c:pt>
                  <c:pt idx="2">
                    <c:v>Macro Average</c:v>
                  </c:pt>
                  <c:pt idx="3">
                    <c:v>Weighted Average</c:v>
                  </c:pt>
                  <c:pt idx="4">
                    <c:v>Macro Average</c:v>
                  </c:pt>
                  <c:pt idx="5">
                    <c:v>Weighted Average</c:v>
                  </c:pt>
                  <c:pt idx="6">
                    <c:v>Macro Average</c:v>
                  </c:pt>
                  <c:pt idx="7">
                    <c:v>Weighted Average</c:v>
                  </c:pt>
                  <c:pt idx="8">
                    <c:v>Macro Average</c:v>
                  </c:pt>
                  <c:pt idx="9">
                    <c:v>Weighted Average</c:v>
                  </c:pt>
                </c:lvl>
                <c:lvl>
                  <c:pt idx="0">
                    <c:v>BERT</c:v>
                  </c:pt>
                  <c:pt idx="2">
                    <c:v>DistilBERT</c:v>
                  </c:pt>
                  <c:pt idx="4">
                    <c:v>Logistic Regression mit OneVsRest</c:v>
                  </c:pt>
                  <c:pt idx="6">
                    <c:v>RoBERTa</c:v>
                  </c:pt>
                  <c:pt idx="8">
                    <c:v>XLNet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Tabelle1!$B$14:$AB$14</c15:sqref>
                  </c15:fullRef>
                </c:ext>
              </c:extLst>
              <c:f>(Tabelle1!$B$14:$C$14,Tabelle1!$G$14:$H$14,Tabelle1!$Q$14:$R$14,Tabelle1!$V$14:$W$14,Tabelle1!$AA$14:$AB$14)</c:f>
              <c:numCache>
                <c:formatCode>0.0000</c:formatCode>
                <c:ptCount val="10"/>
                <c:pt idx="0">
                  <c:v>6.5396984641074934E-2</c:v>
                </c:pt>
                <c:pt idx="1">
                  <c:v>6.1700205913236036E-2</c:v>
                </c:pt>
                <c:pt idx="2">
                  <c:v>1.9948519976999184E-2</c:v>
                </c:pt>
                <c:pt idx="3">
                  <c:v>1.7824386279180315E-2</c:v>
                </c:pt>
                <c:pt idx="4">
                  <c:v>0.31160357995944377</c:v>
                </c:pt>
                <c:pt idx="5">
                  <c:v>0.30113501732436293</c:v>
                </c:pt>
                <c:pt idx="6">
                  <c:v>0.13291093178603511</c:v>
                </c:pt>
                <c:pt idx="7">
                  <c:v>0.12859506092400161</c:v>
                </c:pt>
                <c:pt idx="8">
                  <c:v>0.1335269537595139</c:v>
                </c:pt>
                <c:pt idx="9">
                  <c:v>0.1323225082982383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C-4FD1-8F0C-3AFBA7FBFAF0}"/>
            </c:ext>
          </c:extLst>
        </c:ser>
        <c:ser>
          <c:idx val="1"/>
          <c:order val="1"/>
          <c:tx>
            <c:strRef>
              <c:f>Tabelle1!$A$15</c:f>
              <c:strCache>
                <c:ptCount val="1"/>
                <c:pt idx="0">
                  <c:v>3 epoch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Tabelle1!$B$12:$AB$13</c15:sqref>
                  </c15:fullRef>
                </c:ext>
              </c:extLst>
              <c:f>Tabelle1!$B$12:$AB$13</c:f>
              <c:multiLvlStrCache>
                <c:ptCount val="10"/>
                <c:lvl>
                  <c:pt idx="0">
                    <c:v>Macro Average</c:v>
                  </c:pt>
                  <c:pt idx="1">
                    <c:v>Weighted Average</c:v>
                  </c:pt>
                  <c:pt idx="2">
                    <c:v>Macro Average</c:v>
                  </c:pt>
                  <c:pt idx="3">
                    <c:v>Weighted Average</c:v>
                  </c:pt>
                  <c:pt idx="4">
                    <c:v>Macro Average</c:v>
                  </c:pt>
                  <c:pt idx="5">
                    <c:v>Weighted Average</c:v>
                  </c:pt>
                  <c:pt idx="6">
                    <c:v>Macro Average</c:v>
                  </c:pt>
                  <c:pt idx="7">
                    <c:v>Weighted Average</c:v>
                  </c:pt>
                  <c:pt idx="8">
                    <c:v>Macro Average</c:v>
                  </c:pt>
                  <c:pt idx="9">
                    <c:v>Weighted Average</c:v>
                  </c:pt>
                </c:lvl>
                <c:lvl>
                  <c:pt idx="0">
                    <c:v>BERT</c:v>
                  </c:pt>
                  <c:pt idx="2">
                    <c:v>DistilBERT</c:v>
                  </c:pt>
                  <c:pt idx="4">
                    <c:v>Logistic Regression mit OneVsRest</c:v>
                  </c:pt>
                  <c:pt idx="6">
                    <c:v>RoBERTa</c:v>
                  </c:pt>
                  <c:pt idx="8">
                    <c:v>XLNet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Tabelle1!$B$15:$AB$15</c15:sqref>
                  </c15:fullRef>
                </c:ext>
              </c:extLst>
              <c:f>(Tabelle1!$B$15:$C$15,Tabelle1!$G$15:$H$15,Tabelle1!$Q$15:$R$15,Tabelle1!$V$15:$W$15,Tabelle1!$AA$15:$AB$15)</c:f>
              <c:numCache>
                <c:formatCode>0.0000</c:formatCode>
                <c:ptCount val="10"/>
                <c:pt idx="0">
                  <c:v>0.11072490659741721</c:v>
                </c:pt>
                <c:pt idx="1">
                  <c:v>0.11016390881700544</c:v>
                </c:pt>
                <c:pt idx="2">
                  <c:v>8.760109204580882E-2</c:v>
                </c:pt>
                <c:pt idx="3">
                  <c:v>8.4241459964471535E-2</c:v>
                </c:pt>
                <c:pt idx="4">
                  <c:v>0.29261286216292026</c:v>
                </c:pt>
                <c:pt idx="5">
                  <c:v>0.28457656355240829</c:v>
                </c:pt>
                <c:pt idx="6">
                  <c:v>0.18129015301043191</c:v>
                </c:pt>
                <c:pt idx="7">
                  <c:v>0.18466626213419057</c:v>
                </c:pt>
                <c:pt idx="8">
                  <c:v>0.17872625128897129</c:v>
                </c:pt>
                <c:pt idx="9">
                  <c:v>0.18681728114810542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C-4FD1-8F0C-3AFBA7FBFAF0}"/>
            </c:ext>
          </c:extLst>
        </c:ser>
        <c:ser>
          <c:idx val="2"/>
          <c:order val="2"/>
          <c:tx>
            <c:strRef>
              <c:f>Tabelle1!$A$16</c:f>
              <c:strCache>
                <c:ptCount val="1"/>
                <c:pt idx="0">
                  <c:v>4 epoch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Tabelle1!$B$12:$AB$13</c15:sqref>
                  </c15:fullRef>
                </c:ext>
              </c:extLst>
              <c:f>Tabelle1!$B$12:$AB$13</c:f>
              <c:multiLvlStrCache>
                <c:ptCount val="10"/>
                <c:lvl>
                  <c:pt idx="0">
                    <c:v>Macro Average</c:v>
                  </c:pt>
                  <c:pt idx="1">
                    <c:v>Weighted Average</c:v>
                  </c:pt>
                  <c:pt idx="2">
                    <c:v>Macro Average</c:v>
                  </c:pt>
                  <c:pt idx="3">
                    <c:v>Weighted Average</c:v>
                  </c:pt>
                  <c:pt idx="4">
                    <c:v>Macro Average</c:v>
                  </c:pt>
                  <c:pt idx="5">
                    <c:v>Weighted Average</c:v>
                  </c:pt>
                  <c:pt idx="6">
                    <c:v>Macro Average</c:v>
                  </c:pt>
                  <c:pt idx="7">
                    <c:v>Weighted Average</c:v>
                  </c:pt>
                  <c:pt idx="8">
                    <c:v>Macro Average</c:v>
                  </c:pt>
                  <c:pt idx="9">
                    <c:v>Weighted Average</c:v>
                  </c:pt>
                </c:lvl>
                <c:lvl>
                  <c:pt idx="0">
                    <c:v>BERT</c:v>
                  </c:pt>
                  <c:pt idx="2">
                    <c:v>DistilBERT</c:v>
                  </c:pt>
                  <c:pt idx="4">
                    <c:v>Logistic Regression mit OneVsRest</c:v>
                  </c:pt>
                  <c:pt idx="6">
                    <c:v>RoBERTa</c:v>
                  </c:pt>
                  <c:pt idx="8">
                    <c:v>XLNet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Tabelle1!$B$16:$AB$16</c15:sqref>
                  </c15:fullRef>
                </c:ext>
              </c:extLst>
              <c:f>(Tabelle1!$B$16:$C$16,Tabelle1!$G$16:$H$16,Tabelle1!$Q$16:$R$16,Tabelle1!$V$16:$W$16,Tabelle1!$AA$16:$AB$16)</c:f>
              <c:numCache>
                <c:formatCode>0.0000</c:formatCode>
                <c:ptCount val="10"/>
                <c:pt idx="0">
                  <c:v>0.14339502658124725</c:v>
                </c:pt>
                <c:pt idx="1">
                  <c:v>0.14254497386720624</c:v>
                </c:pt>
                <c:pt idx="2">
                  <c:v>0.13954378311187227</c:v>
                </c:pt>
                <c:pt idx="3">
                  <c:v>0.14033369512378538</c:v>
                </c:pt>
                <c:pt idx="4">
                  <c:v>0.2963005780180778</c:v>
                </c:pt>
                <c:pt idx="5">
                  <c:v>0.2833893692190062</c:v>
                </c:pt>
                <c:pt idx="6">
                  <c:v>0.19025590482627239</c:v>
                </c:pt>
                <c:pt idx="7">
                  <c:v>0.19466016341379844</c:v>
                </c:pt>
                <c:pt idx="8">
                  <c:v>0.18943589367188612</c:v>
                </c:pt>
                <c:pt idx="9">
                  <c:v>0.19310461831361772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4C-4FD1-8F0C-3AFBA7FBFAF0}"/>
            </c:ext>
          </c:extLst>
        </c:ser>
        <c:ser>
          <c:idx val="3"/>
          <c:order val="3"/>
          <c:tx>
            <c:strRef>
              <c:f>Tabelle1!$A$17</c:f>
              <c:strCache>
                <c:ptCount val="1"/>
                <c:pt idx="0">
                  <c:v>5 epoch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Tabelle1!$B$12:$AB$13</c15:sqref>
                  </c15:fullRef>
                </c:ext>
              </c:extLst>
              <c:f>Tabelle1!$B$12:$AB$13</c:f>
              <c:multiLvlStrCache>
                <c:ptCount val="10"/>
                <c:lvl>
                  <c:pt idx="0">
                    <c:v>Macro Average</c:v>
                  </c:pt>
                  <c:pt idx="1">
                    <c:v>Weighted Average</c:v>
                  </c:pt>
                  <c:pt idx="2">
                    <c:v>Macro Average</c:v>
                  </c:pt>
                  <c:pt idx="3">
                    <c:v>Weighted Average</c:v>
                  </c:pt>
                  <c:pt idx="4">
                    <c:v>Macro Average</c:v>
                  </c:pt>
                  <c:pt idx="5">
                    <c:v>Weighted Average</c:v>
                  </c:pt>
                  <c:pt idx="6">
                    <c:v>Macro Average</c:v>
                  </c:pt>
                  <c:pt idx="7">
                    <c:v>Weighted Average</c:v>
                  </c:pt>
                  <c:pt idx="8">
                    <c:v>Macro Average</c:v>
                  </c:pt>
                  <c:pt idx="9">
                    <c:v>Weighted Average</c:v>
                  </c:pt>
                </c:lvl>
                <c:lvl>
                  <c:pt idx="0">
                    <c:v>BERT</c:v>
                  </c:pt>
                  <c:pt idx="2">
                    <c:v>DistilBERT</c:v>
                  </c:pt>
                  <c:pt idx="4">
                    <c:v>Logistic Regression mit OneVsRest</c:v>
                  </c:pt>
                  <c:pt idx="6">
                    <c:v>RoBERTa</c:v>
                  </c:pt>
                  <c:pt idx="8">
                    <c:v>XLNet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Tabelle1!$B$17:$AB$17</c15:sqref>
                  </c15:fullRef>
                </c:ext>
              </c:extLst>
              <c:f>(Tabelle1!$B$17:$C$17,Tabelle1!$G$17:$H$17,Tabelle1!$Q$17:$R$17,Tabelle1!$V$17:$W$17,Tabelle1!$AA$17:$AB$17)</c:f>
              <c:numCache>
                <c:formatCode>0.0000</c:formatCode>
                <c:ptCount val="10"/>
                <c:pt idx="0">
                  <c:v>0.15684500895367717</c:v>
                </c:pt>
                <c:pt idx="1">
                  <c:v>0.15916476088371825</c:v>
                </c:pt>
                <c:pt idx="2">
                  <c:v>0.16020398510265119</c:v>
                </c:pt>
                <c:pt idx="3">
                  <c:v>0.16139922494946182</c:v>
                </c:pt>
                <c:pt idx="4">
                  <c:v>0.28990468202048952</c:v>
                </c:pt>
                <c:pt idx="5">
                  <c:v>0.2800984425669274</c:v>
                </c:pt>
                <c:pt idx="6">
                  <c:v>0.18881517961126415</c:v>
                </c:pt>
                <c:pt idx="7">
                  <c:v>0.19450259317554086</c:v>
                </c:pt>
                <c:pt idx="8">
                  <c:v>0.19916583610788005</c:v>
                </c:pt>
                <c:pt idx="9">
                  <c:v>0.20508690899051985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4C-4FD1-8F0C-3AFBA7FBFAF0}"/>
            </c:ext>
          </c:extLst>
        </c:ser>
        <c:ser>
          <c:idx val="4"/>
          <c:order val="4"/>
          <c:tx>
            <c:strRef>
              <c:f>Tabelle1!$A$18</c:f>
              <c:strCache>
                <c:ptCount val="1"/>
                <c:pt idx="0">
                  <c:v>6 epoch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Tabelle1!$B$12:$AB$13</c15:sqref>
                  </c15:fullRef>
                </c:ext>
              </c:extLst>
              <c:f>Tabelle1!$B$12:$AB$13</c:f>
              <c:multiLvlStrCache>
                <c:ptCount val="10"/>
                <c:lvl>
                  <c:pt idx="0">
                    <c:v>Macro Average</c:v>
                  </c:pt>
                  <c:pt idx="1">
                    <c:v>Weighted Average</c:v>
                  </c:pt>
                  <c:pt idx="2">
                    <c:v>Macro Average</c:v>
                  </c:pt>
                  <c:pt idx="3">
                    <c:v>Weighted Average</c:v>
                  </c:pt>
                  <c:pt idx="4">
                    <c:v>Macro Average</c:v>
                  </c:pt>
                  <c:pt idx="5">
                    <c:v>Weighted Average</c:v>
                  </c:pt>
                  <c:pt idx="6">
                    <c:v>Macro Average</c:v>
                  </c:pt>
                  <c:pt idx="7">
                    <c:v>Weighted Average</c:v>
                  </c:pt>
                  <c:pt idx="8">
                    <c:v>Macro Average</c:v>
                  </c:pt>
                  <c:pt idx="9">
                    <c:v>Weighted Average</c:v>
                  </c:pt>
                </c:lvl>
                <c:lvl>
                  <c:pt idx="0">
                    <c:v>BERT</c:v>
                  </c:pt>
                  <c:pt idx="2">
                    <c:v>DistilBERT</c:v>
                  </c:pt>
                  <c:pt idx="4">
                    <c:v>Logistic Regression mit OneVsRest</c:v>
                  </c:pt>
                  <c:pt idx="6">
                    <c:v>RoBERTa</c:v>
                  </c:pt>
                  <c:pt idx="8">
                    <c:v>XLNet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Tabelle1!$B$18:$AB$18</c15:sqref>
                  </c15:fullRef>
                </c:ext>
              </c:extLst>
              <c:f>(Tabelle1!$B$18:$C$18,Tabelle1!$G$18:$H$18,Tabelle1!$Q$18:$R$18,Tabelle1!$V$18:$W$18,Tabelle1!$AA$18:$AB$18)</c:f>
              <c:numCache>
                <c:formatCode>0.0000</c:formatCode>
                <c:ptCount val="10"/>
                <c:pt idx="0">
                  <c:v>0.17379122315648723</c:v>
                </c:pt>
                <c:pt idx="1">
                  <c:v>0.17845259955658763</c:v>
                </c:pt>
                <c:pt idx="2">
                  <c:v>0.17488734119264016</c:v>
                </c:pt>
                <c:pt idx="3">
                  <c:v>0.17633135595330399</c:v>
                </c:pt>
                <c:pt idx="4">
                  <c:v>0.29901299110292034</c:v>
                </c:pt>
                <c:pt idx="5">
                  <c:v>0.29041066779966646</c:v>
                </c:pt>
                <c:pt idx="6">
                  <c:v>0.20720874080813481</c:v>
                </c:pt>
                <c:pt idx="7">
                  <c:v>0.21480826460939764</c:v>
                </c:pt>
                <c:pt idx="8">
                  <c:v>0.18412388208467306</c:v>
                </c:pt>
                <c:pt idx="9">
                  <c:v>0.191227314241353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4C-4FD1-8F0C-3AFBA7FBF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119888"/>
        <c:axId val="400903199"/>
      </c:barChart>
      <c:catAx>
        <c:axId val="187911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00903199"/>
        <c:crosses val="autoZero"/>
        <c:auto val="1"/>
        <c:lblAlgn val="ctr"/>
        <c:lblOffset val="100"/>
        <c:noMultiLvlLbl val="0"/>
      </c:catAx>
      <c:valAx>
        <c:axId val="4009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7911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F1-Score</a:t>
            </a:r>
            <a:r>
              <a:rPr lang="en-GB" baseline="0"/>
              <a:t> (Multi-Label Baseline)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Tabelle1!$A$5</c:f>
              <c:strCache>
                <c:ptCount val="1"/>
                <c:pt idx="0">
                  <c:v>2 epoch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Tabelle1!$B$3:$AE$4</c15:sqref>
                  </c15:fullRef>
                </c:ext>
              </c:extLst>
              <c:f>Tabelle1!$B$3:$AE$4</c:f>
              <c:multiLvlStrCache>
                <c:ptCount val="25"/>
                <c:lvl>
                  <c:pt idx="0">
                    <c:v>People</c:v>
                  </c:pt>
                  <c:pt idx="1">
                    <c:v>Animals</c:v>
                  </c:pt>
                  <c:pt idx="2">
                    <c:v>Environment</c:v>
                  </c:pt>
                  <c:pt idx="3">
                    <c:v>Politics</c:v>
                  </c:pt>
                  <c:pt idx="4">
                    <c:v>Products &amp; Services</c:v>
                  </c:pt>
                  <c:pt idx="5">
                    <c:v>People</c:v>
                  </c:pt>
                  <c:pt idx="6">
                    <c:v>Animals</c:v>
                  </c:pt>
                  <c:pt idx="7">
                    <c:v>Environment</c:v>
                  </c:pt>
                  <c:pt idx="8">
                    <c:v>Politics</c:v>
                  </c:pt>
                  <c:pt idx="9">
                    <c:v>Products &amp; Services</c:v>
                  </c:pt>
                  <c:pt idx="10">
                    <c:v>People</c:v>
                  </c:pt>
                  <c:pt idx="11">
                    <c:v>Animals</c:v>
                  </c:pt>
                  <c:pt idx="12">
                    <c:v>Environment</c:v>
                  </c:pt>
                  <c:pt idx="13">
                    <c:v>Politics</c:v>
                  </c:pt>
                  <c:pt idx="14">
                    <c:v>Products &amp; Services</c:v>
                  </c:pt>
                  <c:pt idx="15">
                    <c:v>People</c:v>
                  </c:pt>
                  <c:pt idx="16">
                    <c:v>Animals</c:v>
                  </c:pt>
                  <c:pt idx="17">
                    <c:v>Environment</c:v>
                  </c:pt>
                  <c:pt idx="18">
                    <c:v>Politics</c:v>
                  </c:pt>
                  <c:pt idx="19">
                    <c:v>Products &amp; Services</c:v>
                  </c:pt>
                  <c:pt idx="20">
                    <c:v>People</c:v>
                  </c:pt>
                  <c:pt idx="21">
                    <c:v>Animals</c:v>
                  </c:pt>
                  <c:pt idx="22">
                    <c:v>Environment</c:v>
                  </c:pt>
                  <c:pt idx="23">
                    <c:v>Politics</c:v>
                  </c:pt>
                  <c:pt idx="24">
                    <c:v>Products &amp; Services</c:v>
                  </c:pt>
                </c:lvl>
                <c:lvl>
                  <c:pt idx="0">
                    <c:v>BERT</c:v>
                  </c:pt>
                  <c:pt idx="5">
                    <c:v>DistilBERT</c:v>
                  </c:pt>
                  <c:pt idx="10">
                    <c:v>Logistic Regression mit OneVsRest</c:v>
                  </c:pt>
                  <c:pt idx="15">
                    <c:v>RoBERTa</c:v>
                  </c:pt>
                  <c:pt idx="20">
                    <c:v>XLNet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Tabelle1!$B$5:$AE$5</c15:sqref>
                  </c15:fullRef>
                </c:ext>
              </c:extLst>
              <c:f>(Tabelle1!$B$5:$K$5,Tabelle1!$Q$5:$AE$5)</c:f>
              <c:numCache>
                <c:formatCode>General</c:formatCode>
                <c:ptCount val="25"/>
                <c:pt idx="0">
                  <c:v>7.4568620245589814E-2</c:v>
                </c:pt>
                <c:pt idx="1">
                  <c:v>7.2376268883621669E-2</c:v>
                </c:pt>
                <c:pt idx="2">
                  <c:v>6.8860877684406921E-3</c:v>
                </c:pt>
                <c:pt idx="3">
                  <c:v>0.15351562844742192</c:v>
                </c:pt>
                <c:pt idx="4">
                  <c:v>1.963831786030058E-2</c:v>
                </c:pt>
                <c:pt idx="5">
                  <c:v>0</c:v>
                </c:pt>
                <c:pt idx="6">
                  <c:v>4.7486994684219207E-2</c:v>
                </c:pt>
                <c:pt idx="7">
                  <c:v>0</c:v>
                </c:pt>
                <c:pt idx="8">
                  <c:v>5.2255605200776711E-2</c:v>
                </c:pt>
                <c:pt idx="9">
                  <c:v>0</c:v>
                </c:pt>
                <c:pt idx="10">
                  <c:v>0.38927099278537497</c:v>
                </c:pt>
                <c:pt idx="11">
                  <c:v>0.51150062821221309</c:v>
                </c:pt>
                <c:pt idx="12">
                  <c:v>0.24481763625053835</c:v>
                </c:pt>
                <c:pt idx="13">
                  <c:v>0.34317688371102023</c:v>
                </c:pt>
                <c:pt idx="14">
                  <c:v>6.9251758838072441E-2</c:v>
                </c:pt>
                <c:pt idx="15">
                  <c:v>0.20150729501641668</c:v>
                </c:pt>
                <c:pt idx="16">
                  <c:v>9.3204175610803033E-2</c:v>
                </c:pt>
                <c:pt idx="17">
                  <c:v>3.5522341798924294E-2</c:v>
                </c:pt>
                <c:pt idx="18">
                  <c:v>0.30336586815593036</c:v>
                </c:pt>
                <c:pt idx="19">
                  <c:v>3.0954978348101247E-2</c:v>
                </c:pt>
                <c:pt idx="20">
                  <c:v>0.15757065177794854</c:v>
                </c:pt>
                <c:pt idx="21">
                  <c:v>0.11598376561821283</c:v>
                </c:pt>
                <c:pt idx="22">
                  <c:v>0.10114065930059071</c:v>
                </c:pt>
                <c:pt idx="23">
                  <c:v>0.23028861528228875</c:v>
                </c:pt>
                <c:pt idx="24">
                  <c:v>6.2651076818528606E-2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4-4231-A737-8B401DC9203F}"/>
            </c:ext>
          </c:extLst>
        </c:ser>
        <c:ser>
          <c:idx val="1"/>
          <c:order val="1"/>
          <c:tx>
            <c:strRef>
              <c:f>Tabelle1!$A$6</c:f>
              <c:strCache>
                <c:ptCount val="1"/>
                <c:pt idx="0">
                  <c:v>3 epoch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Tabelle1!$B$3:$AE$4</c15:sqref>
                  </c15:fullRef>
                </c:ext>
              </c:extLst>
              <c:f>Tabelle1!$B$3:$AE$4</c:f>
              <c:multiLvlStrCache>
                <c:ptCount val="25"/>
                <c:lvl>
                  <c:pt idx="0">
                    <c:v>People</c:v>
                  </c:pt>
                  <c:pt idx="1">
                    <c:v>Animals</c:v>
                  </c:pt>
                  <c:pt idx="2">
                    <c:v>Environment</c:v>
                  </c:pt>
                  <c:pt idx="3">
                    <c:v>Politics</c:v>
                  </c:pt>
                  <c:pt idx="4">
                    <c:v>Products &amp; Services</c:v>
                  </c:pt>
                  <c:pt idx="5">
                    <c:v>People</c:v>
                  </c:pt>
                  <c:pt idx="6">
                    <c:v>Animals</c:v>
                  </c:pt>
                  <c:pt idx="7">
                    <c:v>Environment</c:v>
                  </c:pt>
                  <c:pt idx="8">
                    <c:v>Politics</c:v>
                  </c:pt>
                  <c:pt idx="9">
                    <c:v>Products &amp; Services</c:v>
                  </c:pt>
                  <c:pt idx="10">
                    <c:v>People</c:v>
                  </c:pt>
                  <c:pt idx="11">
                    <c:v>Animals</c:v>
                  </c:pt>
                  <c:pt idx="12">
                    <c:v>Environment</c:v>
                  </c:pt>
                  <c:pt idx="13">
                    <c:v>Politics</c:v>
                  </c:pt>
                  <c:pt idx="14">
                    <c:v>Products &amp; Services</c:v>
                  </c:pt>
                  <c:pt idx="15">
                    <c:v>People</c:v>
                  </c:pt>
                  <c:pt idx="16">
                    <c:v>Animals</c:v>
                  </c:pt>
                  <c:pt idx="17">
                    <c:v>Environment</c:v>
                  </c:pt>
                  <c:pt idx="18">
                    <c:v>Politics</c:v>
                  </c:pt>
                  <c:pt idx="19">
                    <c:v>Products &amp; Services</c:v>
                  </c:pt>
                  <c:pt idx="20">
                    <c:v>People</c:v>
                  </c:pt>
                  <c:pt idx="21">
                    <c:v>Animals</c:v>
                  </c:pt>
                  <c:pt idx="22">
                    <c:v>Environment</c:v>
                  </c:pt>
                  <c:pt idx="23">
                    <c:v>Politics</c:v>
                  </c:pt>
                  <c:pt idx="24">
                    <c:v>Products &amp; Services</c:v>
                  </c:pt>
                </c:lvl>
                <c:lvl>
                  <c:pt idx="0">
                    <c:v>BERT</c:v>
                  </c:pt>
                  <c:pt idx="5">
                    <c:v>DistilBERT</c:v>
                  </c:pt>
                  <c:pt idx="10">
                    <c:v>Logistic Regression mit OneVsRest</c:v>
                  </c:pt>
                  <c:pt idx="15">
                    <c:v>RoBERTa</c:v>
                  </c:pt>
                  <c:pt idx="20">
                    <c:v>XLNet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Tabelle1!$B$6:$AE$6</c15:sqref>
                  </c15:fullRef>
                </c:ext>
              </c:extLst>
              <c:f>(Tabelle1!$B$6:$K$6,Tabelle1!$Q$6:$AE$6)</c:f>
              <c:numCache>
                <c:formatCode>General</c:formatCode>
                <c:ptCount val="25"/>
                <c:pt idx="0">
                  <c:v>0.1422573767952994</c:v>
                </c:pt>
                <c:pt idx="1">
                  <c:v>6.9222445947401637E-2</c:v>
                </c:pt>
                <c:pt idx="2">
                  <c:v>7.5099314664411332E-2</c:v>
                </c:pt>
                <c:pt idx="3">
                  <c:v>0.23117771593664421</c:v>
                </c:pt>
                <c:pt idx="4">
                  <c:v>3.5867679643329424E-2</c:v>
                </c:pt>
                <c:pt idx="5">
                  <c:v>0.10741269618209663</c:v>
                </c:pt>
                <c:pt idx="6">
                  <c:v>7.8974113223828663E-2</c:v>
                </c:pt>
                <c:pt idx="7">
                  <c:v>2.5150517819324383E-2</c:v>
                </c:pt>
                <c:pt idx="8">
                  <c:v>0.20066106865138095</c:v>
                </c:pt>
                <c:pt idx="9">
                  <c:v>2.5807064352413461E-2</c:v>
                </c:pt>
                <c:pt idx="10">
                  <c:v>0.3611886286337786</c:v>
                </c:pt>
                <c:pt idx="11">
                  <c:v>0.47641886447217424</c:v>
                </c:pt>
                <c:pt idx="12">
                  <c:v>0.25691244061452023</c:v>
                </c:pt>
                <c:pt idx="13">
                  <c:v>0.31170569578842883</c:v>
                </c:pt>
                <c:pt idx="14">
                  <c:v>5.6838681305699683E-2</c:v>
                </c:pt>
                <c:pt idx="15">
                  <c:v>0.21458685483415174</c:v>
                </c:pt>
                <c:pt idx="16">
                  <c:v>9.5979274961863856E-2</c:v>
                </c:pt>
                <c:pt idx="17">
                  <c:v>0.18724051173360634</c:v>
                </c:pt>
                <c:pt idx="18">
                  <c:v>0.25215618353887459</c:v>
                </c:pt>
                <c:pt idx="19">
                  <c:v>0.15648793998366306</c:v>
                </c:pt>
                <c:pt idx="20">
                  <c:v>0.1923036118445548</c:v>
                </c:pt>
                <c:pt idx="21">
                  <c:v>7.5117725809466476E-2</c:v>
                </c:pt>
                <c:pt idx="22">
                  <c:v>0.25114054882497577</c:v>
                </c:pt>
                <c:pt idx="23">
                  <c:v>0.24097114505750905</c:v>
                </c:pt>
                <c:pt idx="24">
                  <c:v>0.13409822490835041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4-4231-A737-8B401DC9203F}"/>
            </c:ext>
          </c:extLst>
        </c:ser>
        <c:ser>
          <c:idx val="2"/>
          <c:order val="2"/>
          <c:tx>
            <c:strRef>
              <c:f>Tabelle1!$A$7</c:f>
              <c:strCache>
                <c:ptCount val="1"/>
                <c:pt idx="0">
                  <c:v>4 epoch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Tabelle1!$B$3:$AE$4</c15:sqref>
                  </c15:fullRef>
                </c:ext>
              </c:extLst>
              <c:f>Tabelle1!$B$3:$AE$4</c:f>
              <c:multiLvlStrCache>
                <c:ptCount val="25"/>
                <c:lvl>
                  <c:pt idx="0">
                    <c:v>People</c:v>
                  </c:pt>
                  <c:pt idx="1">
                    <c:v>Animals</c:v>
                  </c:pt>
                  <c:pt idx="2">
                    <c:v>Environment</c:v>
                  </c:pt>
                  <c:pt idx="3">
                    <c:v>Politics</c:v>
                  </c:pt>
                  <c:pt idx="4">
                    <c:v>Products &amp; Services</c:v>
                  </c:pt>
                  <c:pt idx="5">
                    <c:v>People</c:v>
                  </c:pt>
                  <c:pt idx="6">
                    <c:v>Animals</c:v>
                  </c:pt>
                  <c:pt idx="7">
                    <c:v>Environment</c:v>
                  </c:pt>
                  <c:pt idx="8">
                    <c:v>Politics</c:v>
                  </c:pt>
                  <c:pt idx="9">
                    <c:v>Products &amp; Services</c:v>
                  </c:pt>
                  <c:pt idx="10">
                    <c:v>People</c:v>
                  </c:pt>
                  <c:pt idx="11">
                    <c:v>Animals</c:v>
                  </c:pt>
                  <c:pt idx="12">
                    <c:v>Environment</c:v>
                  </c:pt>
                  <c:pt idx="13">
                    <c:v>Politics</c:v>
                  </c:pt>
                  <c:pt idx="14">
                    <c:v>Products &amp; Services</c:v>
                  </c:pt>
                  <c:pt idx="15">
                    <c:v>People</c:v>
                  </c:pt>
                  <c:pt idx="16">
                    <c:v>Animals</c:v>
                  </c:pt>
                  <c:pt idx="17">
                    <c:v>Environment</c:v>
                  </c:pt>
                  <c:pt idx="18">
                    <c:v>Politics</c:v>
                  </c:pt>
                  <c:pt idx="19">
                    <c:v>Products &amp; Services</c:v>
                  </c:pt>
                  <c:pt idx="20">
                    <c:v>People</c:v>
                  </c:pt>
                  <c:pt idx="21">
                    <c:v>Animals</c:v>
                  </c:pt>
                  <c:pt idx="22">
                    <c:v>Environment</c:v>
                  </c:pt>
                  <c:pt idx="23">
                    <c:v>Politics</c:v>
                  </c:pt>
                  <c:pt idx="24">
                    <c:v>Products &amp; Services</c:v>
                  </c:pt>
                </c:lvl>
                <c:lvl>
                  <c:pt idx="0">
                    <c:v>BERT</c:v>
                  </c:pt>
                  <c:pt idx="5">
                    <c:v>DistilBERT</c:v>
                  </c:pt>
                  <c:pt idx="10">
                    <c:v>Logistic Regression mit OneVsRest</c:v>
                  </c:pt>
                  <c:pt idx="15">
                    <c:v>RoBERTa</c:v>
                  </c:pt>
                  <c:pt idx="20">
                    <c:v>XLNet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Tabelle1!$B$7:$AE$7</c15:sqref>
                  </c15:fullRef>
                </c:ext>
              </c:extLst>
              <c:f>(Tabelle1!$B$7:$K$7,Tabelle1!$Q$7:$AE$7)</c:f>
              <c:numCache>
                <c:formatCode>General</c:formatCode>
                <c:ptCount val="25"/>
                <c:pt idx="0">
                  <c:v>0.19680307874726907</c:v>
                </c:pt>
                <c:pt idx="1">
                  <c:v>9.3576649213011676E-2</c:v>
                </c:pt>
                <c:pt idx="2">
                  <c:v>9.9315628629647629E-2</c:v>
                </c:pt>
                <c:pt idx="3">
                  <c:v>0.2291395533151673</c:v>
                </c:pt>
                <c:pt idx="4">
                  <c:v>9.81402230011406E-2</c:v>
                </c:pt>
                <c:pt idx="5">
                  <c:v>0.16788009827822983</c:v>
                </c:pt>
                <c:pt idx="6">
                  <c:v>0.11532473339798509</c:v>
                </c:pt>
                <c:pt idx="7">
                  <c:v>0.13649943118269658</c:v>
                </c:pt>
                <c:pt idx="8">
                  <c:v>0.20035736567522403</c:v>
                </c:pt>
                <c:pt idx="9">
                  <c:v>7.7657287025225882E-2</c:v>
                </c:pt>
                <c:pt idx="10">
                  <c:v>0.39273714717952385</c:v>
                </c:pt>
                <c:pt idx="11">
                  <c:v>0.53319398487051184</c:v>
                </c:pt>
                <c:pt idx="12">
                  <c:v>0.21014284255864582</c:v>
                </c:pt>
                <c:pt idx="13">
                  <c:v>0.29977218359466135</c:v>
                </c:pt>
                <c:pt idx="14">
                  <c:v>4.5656731887046227E-2</c:v>
                </c:pt>
                <c:pt idx="15">
                  <c:v>0.19491344261481527</c:v>
                </c:pt>
                <c:pt idx="16">
                  <c:v>0.11353344291990698</c:v>
                </c:pt>
                <c:pt idx="17">
                  <c:v>0.21811149275234995</c:v>
                </c:pt>
                <c:pt idx="18">
                  <c:v>0.25731259743549667</c:v>
                </c:pt>
                <c:pt idx="19">
                  <c:v>0.16740854840879318</c:v>
                </c:pt>
                <c:pt idx="20">
                  <c:v>0.24044698560814454</c:v>
                </c:pt>
                <c:pt idx="21">
                  <c:v>0.12015336160886968</c:v>
                </c:pt>
                <c:pt idx="22">
                  <c:v>0.20836870613857103</c:v>
                </c:pt>
                <c:pt idx="23">
                  <c:v>0.24141731909478575</c:v>
                </c:pt>
                <c:pt idx="24">
                  <c:v>0.13679309590905958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C4-4231-A737-8B401DC9203F}"/>
            </c:ext>
          </c:extLst>
        </c:ser>
        <c:ser>
          <c:idx val="3"/>
          <c:order val="3"/>
          <c:tx>
            <c:strRef>
              <c:f>Tabelle1!$A$8</c:f>
              <c:strCache>
                <c:ptCount val="1"/>
                <c:pt idx="0">
                  <c:v>5 epoch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Tabelle1!$B$3:$AE$4</c15:sqref>
                  </c15:fullRef>
                </c:ext>
              </c:extLst>
              <c:f>Tabelle1!$B$3:$AE$4</c:f>
              <c:multiLvlStrCache>
                <c:ptCount val="25"/>
                <c:lvl>
                  <c:pt idx="0">
                    <c:v>People</c:v>
                  </c:pt>
                  <c:pt idx="1">
                    <c:v>Animals</c:v>
                  </c:pt>
                  <c:pt idx="2">
                    <c:v>Environment</c:v>
                  </c:pt>
                  <c:pt idx="3">
                    <c:v>Politics</c:v>
                  </c:pt>
                  <c:pt idx="4">
                    <c:v>Products &amp; Services</c:v>
                  </c:pt>
                  <c:pt idx="5">
                    <c:v>People</c:v>
                  </c:pt>
                  <c:pt idx="6">
                    <c:v>Animals</c:v>
                  </c:pt>
                  <c:pt idx="7">
                    <c:v>Environment</c:v>
                  </c:pt>
                  <c:pt idx="8">
                    <c:v>Politics</c:v>
                  </c:pt>
                  <c:pt idx="9">
                    <c:v>Products &amp; Services</c:v>
                  </c:pt>
                  <c:pt idx="10">
                    <c:v>People</c:v>
                  </c:pt>
                  <c:pt idx="11">
                    <c:v>Animals</c:v>
                  </c:pt>
                  <c:pt idx="12">
                    <c:v>Environment</c:v>
                  </c:pt>
                  <c:pt idx="13">
                    <c:v>Politics</c:v>
                  </c:pt>
                  <c:pt idx="14">
                    <c:v>Products &amp; Services</c:v>
                  </c:pt>
                  <c:pt idx="15">
                    <c:v>People</c:v>
                  </c:pt>
                  <c:pt idx="16">
                    <c:v>Animals</c:v>
                  </c:pt>
                  <c:pt idx="17">
                    <c:v>Environment</c:v>
                  </c:pt>
                  <c:pt idx="18">
                    <c:v>Politics</c:v>
                  </c:pt>
                  <c:pt idx="19">
                    <c:v>Products &amp; Services</c:v>
                  </c:pt>
                  <c:pt idx="20">
                    <c:v>People</c:v>
                  </c:pt>
                  <c:pt idx="21">
                    <c:v>Animals</c:v>
                  </c:pt>
                  <c:pt idx="22">
                    <c:v>Environment</c:v>
                  </c:pt>
                  <c:pt idx="23">
                    <c:v>Politics</c:v>
                  </c:pt>
                  <c:pt idx="24">
                    <c:v>Products &amp; Services</c:v>
                  </c:pt>
                </c:lvl>
                <c:lvl>
                  <c:pt idx="0">
                    <c:v>BERT</c:v>
                  </c:pt>
                  <c:pt idx="5">
                    <c:v>DistilBERT</c:v>
                  </c:pt>
                  <c:pt idx="10">
                    <c:v>Logistic Regression mit OneVsRest</c:v>
                  </c:pt>
                  <c:pt idx="15">
                    <c:v>RoBERTa</c:v>
                  </c:pt>
                  <c:pt idx="20">
                    <c:v>XLNet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Tabelle1!$B$8:$AE$8</c15:sqref>
                  </c15:fullRef>
                </c:ext>
              </c:extLst>
              <c:f>(Tabelle1!$B$8:$K$8,Tabelle1!$Q$8:$AE$8)</c:f>
              <c:numCache>
                <c:formatCode>General</c:formatCode>
                <c:ptCount val="25"/>
                <c:pt idx="0">
                  <c:v>0.18657703963684436</c:v>
                </c:pt>
                <c:pt idx="1">
                  <c:v>8.1024251783264917E-2</c:v>
                </c:pt>
                <c:pt idx="2">
                  <c:v>0.14966745336421386</c:v>
                </c:pt>
                <c:pt idx="3">
                  <c:v>0.26735637255770967</c:v>
                </c:pt>
                <c:pt idx="4">
                  <c:v>9.9599927426352999E-2</c:v>
                </c:pt>
                <c:pt idx="5">
                  <c:v>0.15628539554386808</c:v>
                </c:pt>
                <c:pt idx="6">
                  <c:v>0.13179065871512249</c:v>
                </c:pt>
                <c:pt idx="7">
                  <c:v>0.16272684230814957</c:v>
                </c:pt>
                <c:pt idx="8">
                  <c:v>0.21576538926874159</c:v>
                </c:pt>
                <c:pt idx="9">
                  <c:v>0.13445163967737431</c:v>
                </c:pt>
                <c:pt idx="10">
                  <c:v>0.37179379312252886</c:v>
                </c:pt>
                <c:pt idx="11">
                  <c:v>0.48178591893512457</c:v>
                </c:pt>
                <c:pt idx="12">
                  <c:v>0.22936446438171751</c:v>
                </c:pt>
                <c:pt idx="13">
                  <c:v>0.32122404807020044</c:v>
                </c:pt>
                <c:pt idx="14">
                  <c:v>4.5355185592876525E-2</c:v>
                </c:pt>
                <c:pt idx="15">
                  <c:v>0.2188772400161812</c:v>
                </c:pt>
                <c:pt idx="16">
                  <c:v>8.1780719280719061E-2</c:v>
                </c:pt>
                <c:pt idx="17">
                  <c:v>0.2199924379683865</c:v>
                </c:pt>
                <c:pt idx="18">
                  <c:v>0.27099337502318399</c:v>
                </c:pt>
                <c:pt idx="19">
                  <c:v>0.15243212576785004</c:v>
                </c:pt>
                <c:pt idx="20">
                  <c:v>0.20310091207893594</c:v>
                </c:pt>
                <c:pt idx="21">
                  <c:v>0.11972751165127646</c:v>
                </c:pt>
                <c:pt idx="22">
                  <c:v>0.25025300143507095</c:v>
                </c:pt>
                <c:pt idx="23">
                  <c:v>0.25174269769618002</c:v>
                </c:pt>
                <c:pt idx="24">
                  <c:v>0.17100505767793681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4-4231-A737-8B401DC9203F}"/>
            </c:ext>
          </c:extLst>
        </c:ser>
        <c:ser>
          <c:idx val="4"/>
          <c:order val="4"/>
          <c:tx>
            <c:strRef>
              <c:f>Tabelle1!$A$9</c:f>
              <c:strCache>
                <c:ptCount val="1"/>
                <c:pt idx="0">
                  <c:v>6 epoch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Tabelle1!$B$3:$AE$4</c15:sqref>
                  </c15:fullRef>
                </c:ext>
              </c:extLst>
              <c:f>Tabelle1!$B$3:$AE$4</c:f>
              <c:multiLvlStrCache>
                <c:ptCount val="25"/>
                <c:lvl>
                  <c:pt idx="0">
                    <c:v>People</c:v>
                  </c:pt>
                  <c:pt idx="1">
                    <c:v>Animals</c:v>
                  </c:pt>
                  <c:pt idx="2">
                    <c:v>Environment</c:v>
                  </c:pt>
                  <c:pt idx="3">
                    <c:v>Politics</c:v>
                  </c:pt>
                  <c:pt idx="4">
                    <c:v>Products &amp; Services</c:v>
                  </c:pt>
                  <c:pt idx="5">
                    <c:v>People</c:v>
                  </c:pt>
                  <c:pt idx="6">
                    <c:v>Animals</c:v>
                  </c:pt>
                  <c:pt idx="7">
                    <c:v>Environment</c:v>
                  </c:pt>
                  <c:pt idx="8">
                    <c:v>Politics</c:v>
                  </c:pt>
                  <c:pt idx="9">
                    <c:v>Products &amp; Services</c:v>
                  </c:pt>
                  <c:pt idx="10">
                    <c:v>People</c:v>
                  </c:pt>
                  <c:pt idx="11">
                    <c:v>Animals</c:v>
                  </c:pt>
                  <c:pt idx="12">
                    <c:v>Environment</c:v>
                  </c:pt>
                  <c:pt idx="13">
                    <c:v>Politics</c:v>
                  </c:pt>
                  <c:pt idx="14">
                    <c:v>Products &amp; Services</c:v>
                  </c:pt>
                  <c:pt idx="15">
                    <c:v>People</c:v>
                  </c:pt>
                  <c:pt idx="16">
                    <c:v>Animals</c:v>
                  </c:pt>
                  <c:pt idx="17">
                    <c:v>Environment</c:v>
                  </c:pt>
                  <c:pt idx="18">
                    <c:v>Politics</c:v>
                  </c:pt>
                  <c:pt idx="19">
                    <c:v>Products &amp; Services</c:v>
                  </c:pt>
                  <c:pt idx="20">
                    <c:v>People</c:v>
                  </c:pt>
                  <c:pt idx="21">
                    <c:v>Animals</c:v>
                  </c:pt>
                  <c:pt idx="22">
                    <c:v>Environment</c:v>
                  </c:pt>
                  <c:pt idx="23">
                    <c:v>Politics</c:v>
                  </c:pt>
                  <c:pt idx="24">
                    <c:v>Products &amp; Services</c:v>
                  </c:pt>
                </c:lvl>
                <c:lvl>
                  <c:pt idx="0">
                    <c:v>BERT</c:v>
                  </c:pt>
                  <c:pt idx="5">
                    <c:v>DistilBERT</c:v>
                  </c:pt>
                  <c:pt idx="10">
                    <c:v>Logistic Regression mit OneVsRest</c:v>
                  </c:pt>
                  <c:pt idx="15">
                    <c:v>RoBERTa</c:v>
                  </c:pt>
                  <c:pt idx="20">
                    <c:v>XLNet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Tabelle1!$B$9:$AE$9</c15:sqref>
                  </c15:fullRef>
                </c:ext>
              </c:extLst>
              <c:f>(Tabelle1!$B$9:$K$9,Tabelle1!$Q$9:$AE$9)</c:f>
              <c:numCache>
                <c:formatCode>General</c:formatCode>
                <c:ptCount val="25"/>
                <c:pt idx="0">
                  <c:v>0.19825742895541806</c:v>
                </c:pt>
                <c:pt idx="1">
                  <c:v>0.10097063699530477</c:v>
                </c:pt>
                <c:pt idx="2">
                  <c:v>0.20790782499128599</c:v>
                </c:pt>
                <c:pt idx="3">
                  <c:v>0.21652929217694469</c:v>
                </c:pt>
                <c:pt idx="4">
                  <c:v>0.14529093266348253</c:v>
                </c:pt>
                <c:pt idx="5">
                  <c:v>0.19598462414828743</c:v>
                </c:pt>
                <c:pt idx="6">
                  <c:v>0.16654856292364473</c:v>
                </c:pt>
                <c:pt idx="7">
                  <c:v>0.19229110523957044</c:v>
                </c:pt>
                <c:pt idx="8">
                  <c:v>0.18969003150709421</c:v>
                </c:pt>
                <c:pt idx="9">
                  <c:v>0.12992238214460405</c:v>
                </c:pt>
                <c:pt idx="10">
                  <c:v>0.36272914598837369</c:v>
                </c:pt>
                <c:pt idx="11">
                  <c:v>0.49758774197244204</c:v>
                </c:pt>
                <c:pt idx="12">
                  <c:v>0.26173625804091161</c:v>
                </c:pt>
                <c:pt idx="13">
                  <c:v>0.32927231525850614</c:v>
                </c:pt>
                <c:pt idx="14">
                  <c:v>4.3739494254368336E-2</c:v>
                </c:pt>
                <c:pt idx="15">
                  <c:v>0.2330794355285393</c:v>
                </c:pt>
                <c:pt idx="16">
                  <c:v>6.6105499438832607E-2</c:v>
                </c:pt>
                <c:pt idx="17">
                  <c:v>0.25239938176949434</c:v>
                </c:pt>
                <c:pt idx="18">
                  <c:v>0.25764131005094815</c:v>
                </c:pt>
                <c:pt idx="19">
                  <c:v>0.22681807725285952</c:v>
                </c:pt>
                <c:pt idx="20">
                  <c:v>0.20164784872047187</c:v>
                </c:pt>
                <c:pt idx="21">
                  <c:v>0.1017971036496952</c:v>
                </c:pt>
                <c:pt idx="22">
                  <c:v>0.25254707044593977</c:v>
                </c:pt>
                <c:pt idx="23">
                  <c:v>0.22210800067692257</c:v>
                </c:pt>
                <c:pt idx="24">
                  <c:v>0.14251938693033581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C4-4231-A737-8B401DC92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17599"/>
        <c:axId val="400887391"/>
      </c:barChart>
      <c:catAx>
        <c:axId val="13661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00887391"/>
        <c:crosses val="autoZero"/>
        <c:auto val="1"/>
        <c:lblAlgn val="ctr"/>
        <c:lblOffset val="100"/>
        <c:noMultiLvlLbl val="0"/>
      </c:catAx>
      <c:valAx>
        <c:axId val="4008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3661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169545</xdr:colOff>
      <xdr:row>19</xdr:row>
      <xdr:rowOff>65722</xdr:rowOff>
    </xdr:from>
    <xdr:to>
      <xdr:col>23</xdr:col>
      <xdr:colOff>321945</xdr:colOff>
      <xdr:row>42</xdr:row>
      <xdr:rowOff>179070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7C1CF38-5AE9-461F-806B-2F4382614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17144</xdr:colOff>
      <xdr:row>19</xdr:row>
      <xdr:rowOff>50482</xdr:rowOff>
    </xdr:from>
    <xdr:to>
      <xdr:col>13</xdr:col>
      <xdr:colOff>22859</xdr:colOff>
      <xdr:row>43</xdr:row>
      <xdr:rowOff>49530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830ECB7-3075-421A-984D-566608B40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workbookViewId="0">
      <selection activeCell="A3" sqref="A3:XFD3"/>
    </sheetView>
  </sheetViews>
  <sheetFormatPr baseColWidth="10" defaultColWidth="8.88671875" defaultRowHeight="14.4" x14ac:dyDescent="0.3"/>
  <sheetData>
    <row r="1" spans="1:31" x14ac:dyDescent="0.3">
      <c r="A1" t="s">
        <v>14</v>
      </c>
      <c r="B1">
        <v>90</v>
      </c>
      <c r="C1">
        <v>74</v>
      </c>
      <c r="D1">
        <v>118</v>
      </c>
      <c r="E1">
        <v>90</v>
      </c>
      <c r="F1">
        <v>89</v>
      </c>
      <c r="G1">
        <f>SUM(B1:F1)</f>
        <v>461</v>
      </c>
    </row>
    <row r="2" spans="1:31" x14ac:dyDescent="0.3">
      <c r="B2">
        <f>B1/$G$1</f>
        <v>0.19522776572668113</v>
      </c>
      <c r="C2">
        <f t="shared" ref="C2:F2" si="0">C1/$G$1</f>
        <v>0.16052060737527116</v>
      </c>
      <c r="D2">
        <f t="shared" si="0"/>
        <v>0.2559652928416486</v>
      </c>
      <c r="E2">
        <f t="shared" si="0"/>
        <v>0.19522776572668113</v>
      </c>
      <c r="F2">
        <f t="shared" si="0"/>
        <v>0.19305856832971802</v>
      </c>
    </row>
    <row r="3" spans="1:31" ht="13.8" customHeight="1" x14ac:dyDescent="0.3">
      <c r="B3" t="s">
        <v>0</v>
      </c>
      <c r="G3" t="s">
        <v>15</v>
      </c>
      <c r="L3" t="s">
        <v>1</v>
      </c>
      <c r="Q3" t="s">
        <v>18</v>
      </c>
      <c r="V3" t="s">
        <v>2</v>
      </c>
      <c r="AA3" t="s">
        <v>3</v>
      </c>
    </row>
    <row r="4" spans="1:31" x14ac:dyDescent="0.3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4</v>
      </c>
      <c r="M4" t="s">
        <v>5</v>
      </c>
      <c r="N4" t="s">
        <v>6</v>
      </c>
      <c r="O4" t="s">
        <v>7</v>
      </c>
      <c r="P4" t="s">
        <v>8</v>
      </c>
      <c r="Q4" t="s">
        <v>4</v>
      </c>
      <c r="R4" t="s">
        <v>5</v>
      </c>
      <c r="S4" t="s">
        <v>6</v>
      </c>
      <c r="T4" t="s">
        <v>7</v>
      </c>
      <c r="U4" t="s">
        <v>8</v>
      </c>
      <c r="V4" t="s">
        <v>4</v>
      </c>
      <c r="W4" t="s">
        <v>5</v>
      </c>
      <c r="X4" t="s">
        <v>6</v>
      </c>
      <c r="Y4" t="s">
        <v>7</v>
      </c>
      <c r="Z4" t="s">
        <v>8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</row>
    <row r="5" spans="1:31" x14ac:dyDescent="0.3">
      <c r="A5" t="s">
        <v>9</v>
      </c>
      <c r="B5">
        <v>7.4568620245589814E-2</v>
      </c>
      <c r="C5">
        <v>7.2376268883621669E-2</v>
      </c>
      <c r="D5">
        <v>6.8860877684406921E-3</v>
      </c>
      <c r="E5">
        <v>0.15351562844742192</v>
      </c>
      <c r="F5">
        <v>1.963831786030058E-2</v>
      </c>
      <c r="G5">
        <v>0</v>
      </c>
      <c r="H5">
        <v>4.7486994684219207E-2</v>
      </c>
      <c r="I5">
        <v>0</v>
      </c>
      <c r="J5">
        <v>5.2255605200776711E-2</v>
      </c>
      <c r="K5">
        <v>0</v>
      </c>
      <c r="L5">
        <v>0.34503839681035248</v>
      </c>
      <c r="M5">
        <v>0.13005762675544597</v>
      </c>
      <c r="N5">
        <v>0.17537888337129656</v>
      </c>
      <c r="O5">
        <v>0.68318702532859787</v>
      </c>
      <c r="P5">
        <v>6.7451970713410192E-2</v>
      </c>
      <c r="Q5">
        <v>0.38927099278537497</v>
      </c>
      <c r="R5">
        <v>0.51150062821221309</v>
      </c>
      <c r="S5">
        <v>0.24481763625053835</v>
      </c>
      <c r="T5">
        <v>0.34317688371102023</v>
      </c>
      <c r="U5">
        <v>6.9251758838072441E-2</v>
      </c>
      <c r="V5">
        <v>0.20150729501641668</v>
      </c>
      <c r="W5">
        <v>9.3204175610803033E-2</v>
      </c>
      <c r="X5">
        <v>3.5522341798924294E-2</v>
      </c>
      <c r="Y5">
        <v>0.30336586815593036</v>
      </c>
      <c r="Z5">
        <v>3.0954978348101247E-2</v>
      </c>
      <c r="AA5">
        <v>0.15757065177794854</v>
      </c>
      <c r="AB5">
        <v>0.11598376561821283</v>
      </c>
      <c r="AC5">
        <v>0.10114065930059071</v>
      </c>
      <c r="AD5">
        <v>0.23028861528228875</v>
      </c>
      <c r="AE5">
        <v>6.2651076818528606E-2</v>
      </c>
    </row>
    <row r="6" spans="1:31" x14ac:dyDescent="0.3">
      <c r="A6" t="s">
        <v>10</v>
      </c>
      <c r="B6">
        <v>0.1422573767952994</v>
      </c>
      <c r="C6">
        <v>6.9222445947401637E-2</v>
      </c>
      <c r="D6">
        <v>7.5099314664411332E-2</v>
      </c>
      <c r="E6">
        <v>0.23117771593664421</v>
      </c>
      <c r="F6">
        <v>3.5867679643329424E-2</v>
      </c>
      <c r="G6">
        <v>0.10741269618209663</v>
      </c>
      <c r="H6">
        <v>7.8974113223828663E-2</v>
      </c>
      <c r="I6">
        <v>2.5150517819324383E-2</v>
      </c>
      <c r="J6">
        <v>0.20066106865138095</v>
      </c>
      <c r="K6">
        <v>2.5807064352413461E-2</v>
      </c>
      <c r="L6">
        <v>0.3592193606444713</v>
      </c>
      <c r="M6">
        <v>9.5636725203089537E-2</v>
      </c>
      <c r="N6">
        <v>0.14412955437423813</v>
      </c>
      <c r="O6">
        <v>0.67417905065636163</v>
      </c>
      <c r="P6">
        <v>8.8093043929561785E-2</v>
      </c>
      <c r="Q6">
        <v>0.3611886286337786</v>
      </c>
      <c r="R6">
        <v>0.47641886447217424</v>
      </c>
      <c r="S6">
        <v>0.25691244061452023</v>
      </c>
      <c r="T6">
        <v>0.31170569578842883</v>
      </c>
      <c r="U6">
        <v>5.6838681305699683E-2</v>
      </c>
      <c r="V6">
        <v>0.21458685483415174</v>
      </c>
      <c r="W6">
        <v>9.5979274961863856E-2</v>
      </c>
      <c r="X6">
        <v>0.18724051173360634</v>
      </c>
      <c r="Y6">
        <v>0.25215618353887459</v>
      </c>
      <c r="Z6">
        <v>0.15648793998366306</v>
      </c>
      <c r="AA6">
        <v>0.1923036118445548</v>
      </c>
      <c r="AB6">
        <v>7.5117725809466476E-2</v>
      </c>
      <c r="AC6">
        <v>0.25114054882497577</v>
      </c>
      <c r="AD6">
        <v>0.24097114505750905</v>
      </c>
      <c r="AE6">
        <v>0.13409822490835041</v>
      </c>
    </row>
    <row r="7" spans="1:31" x14ac:dyDescent="0.3">
      <c r="A7" t="s">
        <v>11</v>
      </c>
      <c r="B7">
        <v>0.19680307874726907</v>
      </c>
      <c r="C7">
        <v>9.3576649213011676E-2</v>
      </c>
      <c r="D7">
        <v>9.9315628629647629E-2</v>
      </c>
      <c r="E7">
        <v>0.2291395533151673</v>
      </c>
      <c r="F7">
        <v>9.81402230011406E-2</v>
      </c>
      <c r="G7">
        <v>0.16788009827822983</v>
      </c>
      <c r="H7">
        <v>0.11532473339798509</v>
      </c>
      <c r="I7">
        <v>0.13649943118269658</v>
      </c>
      <c r="J7">
        <v>0.20035736567522403</v>
      </c>
      <c r="K7">
        <v>7.7657287025225882E-2</v>
      </c>
      <c r="L7">
        <v>0.34546672035539794</v>
      </c>
      <c r="M7">
        <v>9.7041657460515213E-2</v>
      </c>
      <c r="N7">
        <v>0.15465038044462126</v>
      </c>
      <c r="O7">
        <v>0.63256551122424698</v>
      </c>
      <c r="P7">
        <v>0.10469033853793587</v>
      </c>
      <c r="Q7">
        <v>0.39273714717952385</v>
      </c>
      <c r="R7">
        <v>0.53319398487051184</v>
      </c>
      <c r="S7">
        <v>0.21014284255864582</v>
      </c>
      <c r="T7">
        <v>0.29977218359466135</v>
      </c>
      <c r="U7">
        <v>4.5656731887046227E-2</v>
      </c>
      <c r="V7">
        <v>0.19491344261481527</v>
      </c>
      <c r="W7">
        <v>0.11353344291990698</v>
      </c>
      <c r="X7">
        <v>0.21811149275234995</v>
      </c>
      <c r="Y7">
        <v>0.25731259743549667</v>
      </c>
      <c r="Z7">
        <v>0.16740854840879318</v>
      </c>
      <c r="AA7">
        <v>0.24044698560814454</v>
      </c>
      <c r="AB7">
        <v>0.12015336160886968</v>
      </c>
      <c r="AC7">
        <v>0.20836870613857103</v>
      </c>
      <c r="AD7">
        <v>0.24141731909478575</v>
      </c>
      <c r="AE7">
        <v>0.13679309590905958</v>
      </c>
    </row>
    <row r="8" spans="1:31" x14ac:dyDescent="0.3">
      <c r="A8" t="s">
        <v>12</v>
      </c>
      <c r="B8">
        <v>0.18657703963684436</v>
      </c>
      <c r="C8">
        <v>8.1024251783264917E-2</v>
      </c>
      <c r="D8">
        <v>0.14966745336421386</v>
      </c>
      <c r="E8">
        <v>0.26735637255770967</v>
      </c>
      <c r="F8">
        <v>9.9599927426352999E-2</v>
      </c>
      <c r="G8">
        <v>0.15628539554386808</v>
      </c>
      <c r="H8">
        <v>0.13179065871512249</v>
      </c>
      <c r="I8">
        <v>0.16272684230814957</v>
      </c>
      <c r="J8">
        <v>0.21576538926874159</v>
      </c>
      <c r="K8">
        <v>0.13445163967737431</v>
      </c>
      <c r="L8">
        <v>0.40235689291074861</v>
      </c>
      <c r="M8">
        <v>0.10671061510860343</v>
      </c>
      <c r="N8">
        <v>0.16524757363267714</v>
      </c>
      <c r="O8">
        <v>0.65447948686540758</v>
      </c>
      <c r="P8">
        <v>9.263414283163908E-2</v>
      </c>
      <c r="Q8">
        <v>0.37179379312252886</v>
      </c>
      <c r="R8">
        <v>0.48178591893512457</v>
      </c>
      <c r="S8">
        <v>0.22936446438171751</v>
      </c>
      <c r="T8">
        <v>0.32122404807020044</v>
      </c>
      <c r="U8">
        <v>4.5355185592876525E-2</v>
      </c>
      <c r="V8">
        <v>0.2188772400161812</v>
      </c>
      <c r="W8">
        <v>8.1780719280719061E-2</v>
      </c>
      <c r="X8">
        <v>0.2199924379683865</v>
      </c>
      <c r="Y8">
        <v>0.27099337502318399</v>
      </c>
      <c r="Z8">
        <v>0.15243212576785004</v>
      </c>
      <c r="AA8">
        <v>0.20310091207893594</v>
      </c>
      <c r="AB8">
        <v>0.11972751165127646</v>
      </c>
      <c r="AC8">
        <v>0.25025300143507095</v>
      </c>
      <c r="AD8">
        <v>0.25174269769618002</v>
      </c>
      <c r="AE8">
        <v>0.17100505767793681</v>
      </c>
    </row>
    <row r="9" spans="1:31" x14ac:dyDescent="0.3">
      <c r="A9" t="s">
        <v>13</v>
      </c>
      <c r="B9">
        <v>0.19825742895541806</v>
      </c>
      <c r="C9">
        <v>0.10097063699530477</v>
      </c>
      <c r="D9">
        <v>0.20790782499128599</v>
      </c>
      <c r="E9">
        <v>0.21652929217694469</v>
      </c>
      <c r="F9">
        <v>0.14529093266348253</v>
      </c>
      <c r="G9">
        <v>0.19598462414828743</v>
      </c>
      <c r="H9">
        <v>0.16654856292364473</v>
      </c>
      <c r="I9">
        <v>0.19229110523957044</v>
      </c>
      <c r="J9">
        <v>0.18969003150709421</v>
      </c>
      <c r="K9">
        <v>0.12992238214460405</v>
      </c>
      <c r="L9">
        <v>0.32836880371046184</v>
      </c>
      <c r="M9">
        <v>6.1070109203101339E-2</v>
      </c>
      <c r="N9">
        <v>0.1733101924631813</v>
      </c>
      <c r="O9">
        <v>0.67689960598275312</v>
      </c>
      <c r="P9">
        <v>8.1360805860805643E-2</v>
      </c>
      <c r="Q9">
        <v>0.36272914598837369</v>
      </c>
      <c r="R9">
        <v>0.49758774197244204</v>
      </c>
      <c r="S9">
        <v>0.26173625804091161</v>
      </c>
      <c r="T9">
        <v>0.32927231525850614</v>
      </c>
      <c r="U9">
        <v>4.3739494254368336E-2</v>
      </c>
      <c r="V9">
        <v>0.2330794355285393</v>
      </c>
      <c r="W9">
        <v>6.6105499438832607E-2</v>
      </c>
      <c r="X9">
        <v>0.25239938176949434</v>
      </c>
      <c r="Y9">
        <v>0.25764131005094815</v>
      </c>
      <c r="Z9">
        <v>0.22681807725285952</v>
      </c>
      <c r="AA9">
        <v>0.20164784872047187</v>
      </c>
      <c r="AB9">
        <v>0.1017971036496952</v>
      </c>
      <c r="AC9">
        <v>0.25254707044593977</v>
      </c>
      <c r="AD9">
        <v>0.22210800067692257</v>
      </c>
      <c r="AE9">
        <v>0.14251938693033581</v>
      </c>
    </row>
    <row r="10" spans="1:31" x14ac:dyDescent="0.3">
      <c r="F10">
        <f>MAX(F5:F9)</f>
        <v>0.14529093266348253</v>
      </c>
      <c r="K10">
        <f>MAX(K5:K9)</f>
        <v>0.13445163967737431</v>
      </c>
      <c r="P10">
        <f>MAX(P5:P9)</f>
        <v>0.10469033853793587</v>
      </c>
      <c r="U10">
        <f>MAX(U5:U9)</f>
        <v>6.9251758838072441E-2</v>
      </c>
      <c r="Z10">
        <f>MAX(Z5:Z9)</f>
        <v>0.22681807725285952</v>
      </c>
      <c r="AE10">
        <f>MAX(AE5:AE9)</f>
        <v>0.17100505767793681</v>
      </c>
    </row>
    <row r="12" spans="1:31" x14ac:dyDescent="0.3">
      <c r="B12" t="s">
        <v>0</v>
      </c>
      <c r="G12" t="s">
        <v>15</v>
      </c>
      <c r="L12" t="s">
        <v>1</v>
      </c>
      <c r="Q12" t="s">
        <v>18</v>
      </c>
      <c r="V12" t="s">
        <v>2</v>
      </c>
      <c r="AA12" t="s">
        <v>3</v>
      </c>
    </row>
    <row r="13" spans="1:31" x14ac:dyDescent="0.3">
      <c r="B13" t="s">
        <v>16</v>
      </c>
      <c r="C13" t="s">
        <v>17</v>
      </c>
      <c r="G13" t="s">
        <v>16</v>
      </c>
      <c r="H13" t="s">
        <v>17</v>
      </c>
      <c r="L13" t="s">
        <v>16</v>
      </c>
      <c r="M13" t="s">
        <v>17</v>
      </c>
      <c r="Q13" t="s">
        <v>16</v>
      </c>
      <c r="R13" t="s">
        <v>17</v>
      </c>
      <c r="V13" t="s">
        <v>16</v>
      </c>
      <c r="W13" t="s">
        <v>17</v>
      </c>
      <c r="AA13" t="s">
        <v>16</v>
      </c>
      <c r="AB13" t="s">
        <v>17</v>
      </c>
    </row>
    <row r="14" spans="1:31" x14ac:dyDescent="0.3">
      <c r="A14" t="s">
        <v>9</v>
      </c>
      <c r="B14" s="1">
        <f>AVERAGE(B5:F5)</f>
        <v>6.5396984641074934E-2</v>
      </c>
      <c r="C14" s="1">
        <f>B5*$B$2+C5*$C$2+D5*$D$2+E5*$E$2+F5*$F$2</f>
        <v>6.1700205913236036E-2</v>
      </c>
      <c r="G14" s="1">
        <f>AVERAGE(G5:K5)</f>
        <v>1.9948519976999184E-2</v>
      </c>
      <c r="H14" s="1">
        <f>G5*$B$2+H5*$C$2+I5*$D$2+J5*$E$2+K5*$F$2</f>
        <v>1.7824386279180315E-2</v>
      </c>
      <c r="L14" s="1">
        <f>AVERAGE(L5:P5)</f>
        <v>0.28022278059582062</v>
      </c>
      <c r="M14" s="1">
        <f>L5*$B$2+M5*$C$2+N5*$D$2+O5*$E$2+P5*$F$2</f>
        <v>0.27952816920545565</v>
      </c>
      <c r="Q14" s="1">
        <f>AVERAGE(Q5:U5)</f>
        <v>0.31160357995944377</v>
      </c>
      <c r="R14" s="1">
        <f>Q5*$B$2+R5*$C$2+S5*$D$2+T5*$E$2+U5*$F$2</f>
        <v>0.30113501732436293</v>
      </c>
      <c r="V14" s="1">
        <f>AVERAGE(V5:Z5)</f>
        <v>0.13291093178603511</v>
      </c>
      <c r="W14" s="1">
        <f>V5*$B$2+W5*$C$2+X5*$D$2+Y5*$E$2+Z5*$F$2</f>
        <v>0.12859506092400161</v>
      </c>
      <c r="AA14" s="1">
        <f>AVERAGE(AA5:AE5)</f>
        <v>0.1335269537595139</v>
      </c>
      <c r="AB14" s="1">
        <f>AA5*$B$2+AB5*$C$2+AC5*$D$2+AD5*$E$2+AE5*$F$2</f>
        <v>0.1323225082982383</v>
      </c>
    </row>
    <row r="15" spans="1:31" x14ac:dyDescent="0.3">
      <c r="A15" t="s">
        <v>10</v>
      </c>
      <c r="B15" s="1">
        <f t="shared" ref="B15:B18" si="1">AVERAGE(B6:F6)</f>
        <v>0.11072490659741721</v>
      </c>
      <c r="C15" s="1">
        <f t="shared" ref="C15:C18" si="2">B6*$B$2+C6*$C$2+D6*$D$2+E6*$E$2+F6*$F$2</f>
        <v>0.11016390881700544</v>
      </c>
      <c r="G15" s="1">
        <f t="shared" ref="G15:G18" si="3">AVERAGE(G6:K6)</f>
        <v>8.760109204580882E-2</v>
      </c>
      <c r="H15" s="1">
        <f t="shared" ref="H15:H18" si="4">G6*$B$2+H6*$C$2+I6*$D$2+J6*$E$2+K6*$F$2</f>
        <v>8.4241459964471535E-2</v>
      </c>
      <c r="L15" s="1">
        <f t="shared" ref="L15:L18" si="5">AVERAGE(L6:P6)</f>
        <v>0.27225154696154447</v>
      </c>
      <c r="M15" s="1">
        <f t="shared" ref="M15:M18" si="6">L6*$B$2+M6*$C$2+N6*$D$2+O6*$E$2+P6*$F$2</f>
        <v>0.27099900869413168</v>
      </c>
      <c r="Q15" s="1">
        <f t="shared" ref="Q15:Q18" si="7">AVERAGE(Q6:U6)</f>
        <v>0.29261286216292026</v>
      </c>
      <c r="R15" s="1">
        <f t="shared" ref="R15:R18" si="8">Q6*$B$2+R6*$C$2+S6*$D$2+T6*$E$2+U6*$F$2</f>
        <v>0.28457656355240829</v>
      </c>
      <c r="V15" s="1">
        <f t="shared" ref="V15:V18" si="9">AVERAGE(V6:Z6)</f>
        <v>0.18129015301043191</v>
      </c>
      <c r="W15" s="1">
        <f t="shared" ref="W15:W18" si="10">V6*$B$2+W6*$C$2+X6*$D$2+Y6*$E$2+Z6*$F$2</f>
        <v>0.18466626213419057</v>
      </c>
      <c r="AA15" s="1">
        <f t="shared" ref="AA15:AA18" si="11">AVERAGE(AA6:AE6)</f>
        <v>0.17872625128897129</v>
      </c>
      <c r="AB15" s="1">
        <f t="shared" ref="AB15:AB18" si="12">AA6*$B$2+AB6*$C$2+AC6*$D$2+AD6*$E$2+AE6*$F$2</f>
        <v>0.18681728114810542</v>
      </c>
    </row>
    <row r="16" spans="1:31" x14ac:dyDescent="0.3">
      <c r="A16" t="s">
        <v>11</v>
      </c>
      <c r="B16" s="1">
        <f t="shared" si="1"/>
        <v>0.14339502658124725</v>
      </c>
      <c r="C16" s="1">
        <f t="shared" si="2"/>
        <v>0.14254497386720624</v>
      </c>
      <c r="G16" s="1">
        <f t="shared" si="3"/>
        <v>0.13954378311187227</v>
      </c>
      <c r="H16" s="1">
        <f t="shared" si="4"/>
        <v>0.14033369512378538</v>
      </c>
      <c r="L16" s="1">
        <f t="shared" si="5"/>
        <v>0.26688292160454347</v>
      </c>
      <c r="M16" s="1">
        <f t="shared" si="6"/>
        <v>0.26631272997090621</v>
      </c>
      <c r="Q16" s="1">
        <f t="shared" si="7"/>
        <v>0.2963005780180778</v>
      </c>
      <c r="R16" s="1">
        <f t="shared" si="8"/>
        <v>0.2833893692190062</v>
      </c>
      <c r="V16" s="1">
        <f t="shared" si="9"/>
        <v>0.19025590482627239</v>
      </c>
      <c r="W16" s="1">
        <f t="shared" si="10"/>
        <v>0.19466016341379844</v>
      </c>
      <c r="AA16" s="1">
        <f t="shared" si="11"/>
        <v>0.18943589367188612</v>
      </c>
      <c r="AB16" s="1">
        <f t="shared" si="12"/>
        <v>0.19310461831361772</v>
      </c>
    </row>
    <row r="17" spans="1:28" x14ac:dyDescent="0.3">
      <c r="A17" t="s">
        <v>12</v>
      </c>
      <c r="B17" s="1">
        <f t="shared" si="1"/>
        <v>0.15684500895367717</v>
      </c>
      <c r="C17" s="1">
        <f t="shared" si="2"/>
        <v>0.15916476088371825</v>
      </c>
      <c r="G17" s="1">
        <f t="shared" si="3"/>
        <v>0.16020398510265119</v>
      </c>
      <c r="H17" s="1">
        <f t="shared" si="4"/>
        <v>0.16139922494946182</v>
      </c>
      <c r="L17" s="1">
        <f t="shared" si="5"/>
        <v>0.28428574226981518</v>
      </c>
      <c r="M17" s="1">
        <f t="shared" si="6"/>
        <v>0.28363451648278204</v>
      </c>
      <c r="Q17" s="1">
        <f t="shared" si="7"/>
        <v>0.28990468202048952</v>
      </c>
      <c r="R17" s="1">
        <f t="shared" si="8"/>
        <v>0.2800984425669274</v>
      </c>
      <c r="V17" s="1">
        <f t="shared" si="9"/>
        <v>0.18881517961126415</v>
      </c>
      <c r="W17" s="1">
        <f t="shared" si="10"/>
        <v>0.19450259317554086</v>
      </c>
      <c r="AA17" s="1">
        <f t="shared" si="11"/>
        <v>0.19916583610788005</v>
      </c>
      <c r="AB17" s="1">
        <f t="shared" si="12"/>
        <v>0.20508690899051985</v>
      </c>
    </row>
    <row r="18" spans="1:28" x14ac:dyDescent="0.3">
      <c r="A18" t="s">
        <v>13</v>
      </c>
      <c r="B18" s="1">
        <f t="shared" si="1"/>
        <v>0.17379122315648723</v>
      </c>
      <c r="C18" s="1">
        <f t="shared" si="2"/>
        <v>0.17845259955658763</v>
      </c>
      <c r="G18" s="1">
        <f t="shared" si="3"/>
        <v>0.17488734119264016</v>
      </c>
      <c r="H18" s="1">
        <f t="shared" si="4"/>
        <v>0.17633135595330399</v>
      </c>
      <c r="L18" s="1">
        <f t="shared" si="5"/>
        <v>0.26420190344406069</v>
      </c>
      <c r="M18" s="1">
        <f t="shared" si="6"/>
        <v>0.2661281114656962</v>
      </c>
      <c r="Q18" s="1">
        <f t="shared" si="7"/>
        <v>0.29901299110292034</v>
      </c>
      <c r="R18" s="1">
        <f t="shared" si="8"/>
        <v>0.29041066779966646</v>
      </c>
      <c r="V18" s="1">
        <f t="shared" si="9"/>
        <v>0.20720874080813481</v>
      </c>
      <c r="W18" s="1">
        <f t="shared" si="10"/>
        <v>0.21480826460939764</v>
      </c>
      <c r="AA18" s="1">
        <f t="shared" si="11"/>
        <v>0.18412388208467306</v>
      </c>
      <c r="AB18" s="1">
        <f t="shared" si="12"/>
        <v>0.191227314241353</v>
      </c>
    </row>
  </sheetData>
  <phoneticPr fontId="1" type="noConversion"/>
  <conditionalFormatting sqref="B14:AB18">
    <cfRule type="top10" dxfId="1" priority="2" percent="1" rank="10"/>
  </conditionalFormatting>
  <conditionalFormatting sqref="B5:AE9">
    <cfRule type="top10" dxfId="0" priority="1" percent="1" rank="2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Köchli</dc:creator>
  <cp:lastModifiedBy>Pascal Köchli</cp:lastModifiedBy>
  <dcterms:created xsi:type="dcterms:W3CDTF">2015-06-05T18:19:34Z</dcterms:created>
  <dcterms:modified xsi:type="dcterms:W3CDTF">2020-03-15T09:30:20Z</dcterms:modified>
</cp:coreProperties>
</file>