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5-31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<sst xmlns="http://schemas.openxmlformats.org/spreadsheetml/2006/main" count="310" uniqueCount="112">
  <si>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</si>
  <si>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</si>
  <si>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</si>
  <si>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</si>
  <si>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</si>
  <si>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</si>
  <si>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</si>
  <si>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</si>
  <si>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</si>
  <si>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</si>
  <si>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</si>
  <si>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</si>
  <si>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</si>
  <si>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</si>
  <si>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Just Crow Things</t>
  </si>
  <si>
    <t>PS4</t>
  </si>
  <si>
    <t>Unbound Creations</t>
  </si>
  <si>
    <t>USA</t>
  </si>
  <si>
    <t>Techno Banter</t>
  </si>
  <si>
    <t>PS5</t>
  </si>
  <si>
    <t>Dexai Arts</t>
  </si>
  <si>
    <t>Germany</t>
  </si>
  <si>
    <t>Undying</t>
  </si>
  <si>
    <t>Vanimals</t>
  </si>
  <si>
    <t>China</t>
  </si>
  <si>
    <t>Medievil 2</t>
  </si>
  <si>
    <t>PS1</t>
  </si>
  <si>
    <t>Guerrilla Cambridge (SCE Studio Cambridge)</t>
  </si>
  <si>
    <t>England</t>
  </si>
  <si>
    <t>Bad Cheese</t>
  </si>
  <si>
    <t>TBR 2025</t>
  </si>
  <si>
    <t>TBC</t>
  </si>
  <si>
    <t>NULL</t>
  </si>
  <si>
    <t>Simon Lukasik</t>
  </si>
  <si>
    <t>Bo: Path of the Teal Lotus</t>
  </si>
  <si>
    <t>Squid Shock Studios</t>
  </si>
  <si>
    <t>Thailand</t>
  </si>
  <si>
    <t>Borderlands 4</t>
  </si>
  <si>
    <t>Gearbox Software</t>
  </si>
  <si>
    <t>Coffee Talk: Tokyo</t>
  </si>
  <si>
    <t>Toge Productions</t>
  </si>
  <si>
    <t>Indonesia</t>
  </si>
  <si>
    <t>Croc: Legend of the Gobbos</t>
  </si>
  <si>
    <t>Argonaut Games</t>
  </si>
  <si>
    <t>Demon's Souls (2020)</t>
  </si>
  <si>
    <t>Team Asobi (Japan Studio)</t>
  </si>
  <si>
    <t>Japan</t>
  </si>
  <si>
    <t>Dino Crisis</t>
  </si>
  <si>
    <t>Capcom</t>
  </si>
  <si>
    <t>G-Police</t>
  </si>
  <si>
    <t>Studio Liverpool (Psygnosis)</t>
  </si>
  <si>
    <t>N/A</t>
  </si>
  <si>
    <t>Gex Trilogy</t>
  </si>
  <si>
    <t>Crystal Dynamics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</si>
  <si>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</si>
  <si>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</si>
  <si>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</si>
  <si>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</si>
  <si>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</si>
  <si>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</si>
  <si>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</si>
  <si>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</si>
  <si>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Intergalactic: The Heretic Prophet</t>
  </si>
  <si>
    <t>Naughty Dog</t>
  </si>
  <si>
    <t>Legacy of Kain: Soul Reaver</t>
  </si>
  <si>
    <t>Legacy of Kain: Soul Reaver 2</t>
  </si>
  <si>
    <t>PS2</t>
  </si>
  <si>
    <t>LISA: The Painful</t>
  </si>
  <si>
    <t>Dingaling Productions</t>
  </si>
  <si>
    <t>LISA: The Joyful</t>
  </si>
  <si>
    <t>Marvel's Wolverine</t>
  </si>
  <si>
    <t>Insomniac Games</t>
  </si>
  <si>
    <t>Monster Prom 2: Monster Camp: XXL</t>
  </si>
  <si>
    <t>Beautiful Glitch</t>
  </si>
  <si>
    <t>Spain</t>
  </si>
  <si>
    <t>Monster Prom 3: Monster Roadtrip: XXL</t>
  </si>
  <si>
    <t>Secret Agent Clank</t>
  </si>
  <si>
    <t>PSP</t>
  </si>
  <si>
    <t>High Impact Games</t>
  </si>
  <si>
    <t>Spyro 4: Mystery of the Dragon</t>
  </si>
  <si>
    <t>Toys for Bob</t>
  </si>
  <si>
    <t>Tails of Iron 2: Whiskers of Winter</t>
  </si>
  <si>
    <t>Odd Bug Studio</t>
  </si>
  <si>
    <t>Tales of the Shire</t>
  </si>
  <si>
    <t>Weta Workshop Game Studio</t>
  </si>
  <si>
    <t>New Zealand</t>
  </si>
  <si>
    <t>The Midnight Walk</t>
  </si>
  <si>
    <t>MoonHood</t>
  </si>
  <si>
    <t>Sweden</t>
  </si>
  <si>
    <t>The Wolf Among Us Season 2 TTG</t>
  </si>
  <si>
    <t>Telltale Games</t>
  </si>
  <si>
    <t>Time Flies</t>
  </si>
  <si>
    <t>Playables</t>
  </si>
  <si>
    <t>Switzerland</t>
  </si>
  <si>
    <t>Tony Hawk`s Pro Skater 3 (2025)</t>
  </si>
  <si>
    <t>Iron Galaxy Studios</t>
  </si>
  <si>
    <t>Tony Hawk`s Pro Skater 4 (2025)</t>
  </si>
  <si>
    <t>Two Point Museum</t>
  </si>
  <si>
    <t>Two Point Studios</t>
  </si>
  <si>
    <t>Unbeatable</t>
  </si>
  <si>
    <t>D-CELL</t>
  </si>
  <si>
    <t>Under a Rock</t>
  </si>
  <si>
    <t>Nordic Trolls</t>
  </si>
  <si>
    <t>Wanderstop</t>
  </si>
  <si>
    <t>Ivy Road</t>
  </si>
  <si>
    <t>Wheel World</t>
  </si>
  <si>
    <t>Messhof Games (Mark Essen)</t>
  </si>
  <si>
    <t>Witchbrook</t>
  </si>
  <si>
    <t>Chucklefish</t>
  </si>
  <si>
    <t>Wreckfest 2</t>
  </si>
  <si>
    <t>Bugbear Entertainment</t>
  </si>
  <si>
    <t>Finland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</si>
</sst>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€&quot;#,##0.00"/>
    <numFmt numFmtId="166" formatCode="[$€]#,##0.00"/>
  </numFmts>
  <fonts count="7">
    <font>
      <sz val="10.0"/>
      <color rgb="FF000000"/>
      <name val="Arial"/>
      <scheme val="minor"/>
    </font>
    <font>
      <b/>
      <sz val="6.0"/>
      <color rgb="FFFFFFFF"/>
      <name val="Press Start 2P"/>
    </font>
    <font>
      <b/>
      <sz val="6.0"/>
      <color rgb="FFCC0000"/>
      <name val="Press Start 2P"/>
    </font>
    <font>
      <b/>
      <color theme="1"/>
      <name val="Arial"/>
      <scheme val="minor"/>
    </font>
    <font>
      <b/>
      <sz val="6.0"/>
      <color theme="1"/>
      <name val="Press Start 2P"/>
    </font>
    <font>
      <b/>
      <sz val="6.0"/>
      <color rgb="FF000000"/>
      <name val="Press Start 2P"/>
    </font>
    <font>
      <sz val="6.0"/>
      <color theme="1"/>
      <name val="Press Start 2P"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3" fontId="2" numFmtId="165" xfId="0" applyAlignment="1" applyBorder="1" applyFill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164" xfId="0" applyAlignment="1" applyBorder="1" applyFont="1" applyNumberFormat="1">
      <alignment horizontal="center" readingOrder="0" vertical="center"/>
    </xf>
    <xf borderId="1" fillId="4" fontId="1" numFmtId="165" xfId="0" applyAlignment="1" applyBorder="1" applyFont="1" applyNumberForma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4" fontId="1" numFmtId="165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1" fillId="5" fontId="1" numFmtId="164" xfId="0" applyAlignment="1" applyBorder="1" applyFont="1" applyNumberFormat="1">
      <alignment horizontal="center" readingOrder="0" vertical="center"/>
    </xf>
    <xf borderId="1" fillId="5" fontId="1" numFmtId="165" xfId="0" applyAlignment="1" applyBorder="1" applyFont="1" applyNumberFormat="1">
      <alignment horizontal="center" readingOrder="0" vertical="center"/>
    </xf>
    <xf borderId="1" fillId="5" fontId="1" numFmtId="0" xfId="0" applyAlignment="1" applyBorder="1" applyFont="1">
      <alignment horizontal="center" vertical="center"/>
    </xf>
    <xf borderId="1" fillId="5" fontId="1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Font="1"/>
    <xf borderId="1" fillId="0" fontId="4" numFmtId="0" xfId="0" applyAlignment="1" applyBorder="1" applyFont="1">
      <alignment horizontal="center" readingOrder="0" vertical="center"/>
    </xf>
    <xf borderId="1" fillId="6" fontId="4" numFmtId="165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horizontal="center" vertical="center"/>
    </xf>
    <xf borderId="1" fillId="7" fontId="4" numFmtId="0" xfId="0" applyAlignment="1" applyBorder="1" applyFill="1" applyFont="1">
      <alignment horizontal="center" readingOrder="0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164" xfId="0" applyAlignment="1" applyBorder="1" applyFont="1" applyNumberForma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5" numFmtId="165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3" fontId="4" numFmtId="164" xfId="0" applyAlignment="1" applyBorder="1" applyFont="1" applyNumberFormat="1">
      <alignment horizontal="center" readingOrder="0" vertical="center"/>
    </xf>
    <xf borderId="1" fillId="3" fontId="4" numFmtId="165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1" fillId="0" fontId="6" numFmtId="166" xfId="0" applyAlignment="1" applyBorder="1" applyFont="1" applyNumberFormat="1">
      <alignment horizontal="center" readingOrder="0" vertical="center"/>
    </xf>
    <xf borderId="2" fillId="0" fontId="6" numFmtId="166" xfId="0" applyAlignment="1" applyBorder="1" applyFont="1" applyNumberFormat="1">
      <alignment horizontal="center" readingOrder="0" vertical="center"/>
    </xf>
    <xf borderId="2" fillId="6" fontId="6" numFmtId="166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2" fillId="0" fontId="6" numFmtId="166" xfId="0" applyAlignment="1" applyBorder="1" applyFont="1" applyNumberFormat="1">
      <alignment horizontal="center" vertical="center"/>
    </xf>
    <xf borderId="3" fillId="7" fontId="4" numFmtId="0" xfId="0" applyAlignment="1" applyBorder="1" applyFont="1">
      <alignment horizontal="center" readingOrder="0" vertical="center"/>
    </xf>
    <xf borderId="3" fillId="0" fontId="6" numFmtId="166" xfId="0" applyAlignment="1" applyBorder="1" applyFont="1" applyNumberFormat="1">
      <alignment horizontal="center" readingOrder="0" vertical="center"/>
    </xf>
    <xf borderId="4" fillId="0" fontId="6" numFmtId="166" xfId="0" applyAlignment="1" applyBorder="1" applyFont="1" applyNumberFormat="1">
      <alignment horizontal="center" readingOrder="0" vertical="center"/>
    </xf>
    <xf borderId="4" fillId="6" fontId="6" numFmtId="166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horizontal="center" readingOrder="0" vertical="center"/>
    </xf>
    <xf borderId="4" fillId="0" fontId="6" numFmtId="166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vertical="center"/>
    </xf>
    <xf borderId="1" fillId="7" fontId="6" numFmtId="0" xfId="0" applyAlignment="1" applyBorder="1" applyFont="1">
      <alignment horizontal="center" vertical="center"/>
    </xf>
    <xf borderId="1" fillId="7" fontId="4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3.25"/>
    <col customWidth="1" min="3" max="3" width="8.13"/>
    <col customWidth="1" min="4" max="4" width="13.63"/>
    <col customWidth="1" min="5" max="5" width="13.88"/>
    <col customWidth="1" min="6" max="6" width="12.75"/>
    <col customWidth="1" min="7" max="7" width="12.63"/>
    <col customWidth="1" min="8" max="8" width="11.5"/>
    <col customWidth="1" min="9" max="9" width="11.13"/>
    <col customWidth="1" min="10" max="10" width="9.13"/>
    <col customWidth="1" min="11" max="11" width="6.88"/>
    <col customWidth="1" min="12" max="12" width="7.13"/>
    <col customWidth="1" min="13" max="13" width="42.88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4">
        <v>1083.0</v>
      </c>
      <c r="B2" s="4" t="s">
        <v>14</v>
      </c>
      <c r="C2" s="4" t="s">
        <v>15</v>
      </c>
      <c r="D2" s="5">
        <v>45735.0</v>
      </c>
      <c r="E2" s="5">
        <v>45800.0</v>
      </c>
      <c r="F2" s="5">
        <v>45800.0</v>
      </c>
      <c r="G2" s="5">
        <v>45800.0</v>
      </c>
      <c r="H2" s="6">
        <v>21.99</v>
      </c>
      <c r="I2" s="6">
        <v>17.59</v>
      </c>
      <c r="J2" s="7">
        <f t="shared" ref="J2:J5" si="1">H2-I2</f>
        <v>4.4</v>
      </c>
      <c r="K2" s="8">
        <v>1.0</v>
      </c>
      <c r="L2" s="9">
        <f t="shared" ref="L2:L5" si="2">I2/K2</f>
        <v>17.59</v>
      </c>
      <c r="M2" s="10" t="s">
        <v>16</v>
      </c>
      <c r="N2" s="10" t="s">
        <v>17</v>
      </c>
    </row>
    <row r="3">
      <c r="A3" s="11">
        <v>1084.0</v>
      </c>
      <c r="B3" s="11" t="s">
        <v>18</v>
      </c>
      <c r="C3" s="11" t="s">
        <v>19</v>
      </c>
      <c r="D3" s="12">
        <v>45687.0</v>
      </c>
      <c r="E3" s="12">
        <v>45800.0</v>
      </c>
      <c r="F3" s="12">
        <v>45800.0</v>
      </c>
      <c r="G3" s="12">
        <v>45800.0</v>
      </c>
      <c r="H3" s="13">
        <v>19.99</v>
      </c>
      <c r="I3" s="13">
        <v>13.99</v>
      </c>
      <c r="J3" s="13">
        <f t="shared" si="1"/>
        <v>6</v>
      </c>
      <c r="K3" s="14">
        <v>1.0</v>
      </c>
      <c r="L3" s="15">
        <f t="shared" si="2"/>
        <v>13.99</v>
      </c>
      <c r="M3" s="11" t="s">
        <v>20</v>
      </c>
      <c r="N3" s="11" t="s">
        <v>21</v>
      </c>
    </row>
    <row r="4">
      <c r="A4" s="16">
        <v>1085.0</v>
      </c>
      <c r="B4" s="16" t="s">
        <v>22</v>
      </c>
      <c r="C4" s="16" t="s">
        <v>19</v>
      </c>
      <c r="D4" s="17">
        <v>45699.0</v>
      </c>
      <c r="E4" s="17">
        <v>45800.0</v>
      </c>
      <c r="F4" s="17">
        <v>45800.0</v>
      </c>
      <c r="G4" s="17">
        <v>45800.0</v>
      </c>
      <c r="H4" s="18">
        <v>16.99</v>
      </c>
      <c r="I4" s="18">
        <v>11.04</v>
      </c>
      <c r="J4" s="18">
        <f t="shared" si="1"/>
        <v>5.95</v>
      </c>
      <c r="K4" s="19">
        <v>1.0</v>
      </c>
      <c r="L4" s="20">
        <f t="shared" si="2"/>
        <v>11.04</v>
      </c>
      <c r="M4" s="16" t="s">
        <v>23</v>
      </c>
      <c r="N4" s="16" t="s">
        <v>24</v>
      </c>
    </row>
    <row r="5">
      <c r="A5" s="4">
        <v>1086.0</v>
      </c>
      <c r="B5" s="4" t="s">
        <v>25</v>
      </c>
      <c r="C5" s="4" t="s">
        <v>26</v>
      </c>
      <c r="D5" s="5">
        <v>36637.0</v>
      </c>
      <c r="E5" s="5">
        <v>45800.0</v>
      </c>
      <c r="F5" s="5">
        <v>45800.0</v>
      </c>
      <c r="G5" s="5">
        <v>45800.0</v>
      </c>
      <c r="H5" s="7">
        <v>9.99</v>
      </c>
      <c r="I5" s="7">
        <v>4.99</v>
      </c>
      <c r="J5" s="7">
        <f t="shared" si="1"/>
        <v>5</v>
      </c>
      <c r="K5" s="21">
        <v>1.0</v>
      </c>
      <c r="L5" s="22">
        <f t="shared" si="2"/>
        <v>4.99</v>
      </c>
      <c r="M5" s="4" t="s">
        <v>27</v>
      </c>
      <c r="N5" s="4" t="s">
        <v>28</v>
      </c>
    </row>
    <row r="6">
      <c r="H6" s="23"/>
      <c r="I6" s="23"/>
      <c r="J6" s="23"/>
    </row>
    <row r="7">
      <c r="A7" s="24"/>
      <c r="B7" s="24"/>
      <c r="C7" s="24"/>
      <c r="D7" s="24"/>
      <c r="E7" s="24"/>
      <c r="F7" s="24"/>
      <c r="G7" s="24"/>
      <c r="H7" s="23"/>
      <c r="I7" s="23"/>
      <c r="J7" s="23"/>
      <c r="K7" s="24"/>
      <c r="L7" s="24"/>
      <c r="M7" s="24"/>
      <c r="N7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9.88"/>
    <col customWidth="1" min="3" max="3" width="8.63"/>
    <col customWidth="1" min="4" max="4" width="13.88"/>
    <col customWidth="1" min="5" max="5" width="14.38"/>
    <col customWidth="1" min="6" max="6" width="11.63"/>
    <col customWidth="1" min="7" max="7" width="12.5"/>
    <col customWidth="1" min="8" max="8" width="11.0"/>
    <col customWidth="1" min="9" max="9" width="11.5"/>
    <col customWidth="1" min="10" max="10" width="8.5"/>
    <col customWidth="1" min="11" max="11" width="6.63"/>
    <col customWidth="1" min="12" max="12" width="7.5"/>
    <col customWidth="1" min="13" max="13" width="43.0"/>
    <col customWidth="1" min="14" max="14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</row>
    <row r="2">
      <c r="A2" s="25">
        <v>1087.0</v>
      </c>
      <c r="B2" s="16" t="s">
        <v>29</v>
      </c>
      <c r="C2" s="16" t="s">
        <v>19</v>
      </c>
      <c r="D2" s="16" t="s">
        <v>30</v>
      </c>
      <c r="E2" s="16" t="s">
        <v>31</v>
      </c>
      <c r="F2" s="25" t="s">
        <v>32</v>
      </c>
      <c r="G2" s="25" t="s">
        <v>32</v>
      </c>
      <c r="H2" s="18">
        <v>0.0</v>
      </c>
      <c r="I2" s="18">
        <v>0.0</v>
      </c>
      <c r="J2" s="26">
        <f t="shared" ref="J2:J38" si="1">H2-I2</f>
        <v>0</v>
      </c>
      <c r="K2" s="27">
        <v>1.0</v>
      </c>
      <c r="L2" s="28">
        <f t="shared" ref="L2:L37" si="2">I2/K2</f>
        <v>0</v>
      </c>
      <c r="M2" s="25" t="s">
        <v>33</v>
      </c>
      <c r="N2" s="25" t="s">
        <v>17</v>
      </c>
    </row>
    <row r="3">
      <c r="A3" s="29">
        <v>1088.0</v>
      </c>
      <c r="B3" s="29" t="s">
        <v>34</v>
      </c>
      <c r="C3" s="25" t="s">
        <v>19</v>
      </c>
      <c r="D3" s="30">
        <v>45490.0</v>
      </c>
      <c r="E3" s="25" t="s">
        <v>31</v>
      </c>
      <c r="F3" s="25" t="s">
        <v>32</v>
      </c>
      <c r="G3" s="25" t="s">
        <v>32</v>
      </c>
      <c r="H3" s="31">
        <v>19.99</v>
      </c>
      <c r="I3" s="31">
        <v>19.99</v>
      </c>
      <c r="J3" s="26">
        <f t="shared" si="1"/>
        <v>0</v>
      </c>
      <c r="K3" s="27">
        <v>1.0</v>
      </c>
      <c r="L3" s="28">
        <f t="shared" si="2"/>
        <v>19.99</v>
      </c>
      <c r="M3" s="25" t="s">
        <v>35</v>
      </c>
      <c r="N3" s="25" t="s">
        <v>36</v>
      </c>
    </row>
    <row r="4">
      <c r="A4" s="25">
        <v>1089.0</v>
      </c>
      <c r="B4" s="16" t="s">
        <v>37</v>
      </c>
      <c r="C4" s="16" t="s">
        <v>19</v>
      </c>
      <c r="D4" s="17">
        <v>45912.0</v>
      </c>
      <c r="E4" s="16" t="s">
        <v>31</v>
      </c>
      <c r="F4" s="25" t="s">
        <v>32</v>
      </c>
      <c r="G4" s="25" t="s">
        <v>32</v>
      </c>
      <c r="H4" s="18">
        <v>0.0</v>
      </c>
      <c r="I4" s="18">
        <v>0.0</v>
      </c>
      <c r="J4" s="26">
        <f t="shared" si="1"/>
        <v>0</v>
      </c>
      <c r="K4" s="27">
        <v>1.0</v>
      </c>
      <c r="L4" s="28">
        <f t="shared" si="2"/>
        <v>0</v>
      </c>
      <c r="M4" s="25" t="s">
        <v>38</v>
      </c>
      <c r="N4" s="25" t="s">
        <v>17</v>
      </c>
    </row>
    <row r="5">
      <c r="A5" s="25">
        <v>1090.0</v>
      </c>
      <c r="B5" s="16" t="s">
        <v>39</v>
      </c>
      <c r="C5" s="16" t="s">
        <v>19</v>
      </c>
      <c r="D5" s="16" t="s">
        <v>30</v>
      </c>
      <c r="E5" s="16" t="s">
        <v>31</v>
      </c>
      <c r="F5" s="25" t="s">
        <v>32</v>
      </c>
      <c r="G5" s="25" t="s">
        <v>32</v>
      </c>
      <c r="H5" s="18">
        <v>0.0</v>
      </c>
      <c r="I5" s="18">
        <v>0.0</v>
      </c>
      <c r="J5" s="26">
        <f t="shared" si="1"/>
        <v>0</v>
      </c>
      <c r="K5" s="27">
        <v>1.0</v>
      </c>
      <c r="L5" s="28">
        <f t="shared" si="2"/>
        <v>0</v>
      </c>
      <c r="M5" s="25" t="s">
        <v>40</v>
      </c>
      <c r="N5" s="25" t="s">
        <v>41</v>
      </c>
    </row>
    <row r="6">
      <c r="A6" s="29">
        <v>1091.0</v>
      </c>
      <c r="B6" s="29" t="s">
        <v>42</v>
      </c>
      <c r="C6" s="25" t="s">
        <v>26</v>
      </c>
      <c r="D6" s="30">
        <v>35699.0</v>
      </c>
      <c r="E6" s="25" t="s">
        <v>31</v>
      </c>
      <c r="F6" s="25" t="s">
        <v>32</v>
      </c>
      <c r="G6" s="25" t="s">
        <v>32</v>
      </c>
      <c r="H6" s="31">
        <v>29.99</v>
      </c>
      <c r="I6" s="31">
        <v>29.99</v>
      </c>
      <c r="J6" s="26">
        <f t="shared" si="1"/>
        <v>0</v>
      </c>
      <c r="K6" s="27">
        <v>1.0</v>
      </c>
      <c r="L6" s="28">
        <f t="shared" si="2"/>
        <v>29.99</v>
      </c>
      <c r="M6" s="25" t="s">
        <v>43</v>
      </c>
      <c r="N6" s="25" t="s">
        <v>28</v>
      </c>
    </row>
    <row r="7">
      <c r="A7" s="25">
        <v>1092.0</v>
      </c>
      <c r="B7" s="25" t="s">
        <v>44</v>
      </c>
      <c r="C7" s="25" t="s">
        <v>19</v>
      </c>
      <c r="D7" s="30">
        <v>44154.0</v>
      </c>
      <c r="E7" s="25" t="s">
        <v>31</v>
      </c>
      <c r="F7" s="25" t="s">
        <v>32</v>
      </c>
      <c r="G7" s="25" t="s">
        <v>32</v>
      </c>
      <c r="H7" s="31">
        <v>79.99</v>
      </c>
      <c r="I7" s="31">
        <v>79.99</v>
      </c>
      <c r="J7" s="26">
        <f t="shared" si="1"/>
        <v>0</v>
      </c>
      <c r="K7" s="27">
        <v>1.0</v>
      </c>
      <c r="L7" s="28">
        <f t="shared" si="2"/>
        <v>79.99</v>
      </c>
      <c r="M7" s="25" t="s">
        <v>45</v>
      </c>
      <c r="N7" s="25" t="s">
        <v>46</v>
      </c>
    </row>
    <row r="8">
      <c r="A8" s="25">
        <v>1093.0</v>
      </c>
      <c r="B8" s="32" t="s">
        <v>47</v>
      </c>
      <c r="C8" s="32" t="s">
        <v>26</v>
      </c>
      <c r="D8" s="33">
        <v>36462.0</v>
      </c>
      <c r="E8" s="32" t="s">
        <v>31</v>
      </c>
      <c r="F8" s="32" t="s">
        <v>32</v>
      </c>
      <c r="G8" s="32" t="s">
        <v>32</v>
      </c>
      <c r="H8" s="34">
        <v>9.99</v>
      </c>
      <c r="I8" s="34">
        <v>9.99</v>
      </c>
      <c r="J8" s="26">
        <f t="shared" si="1"/>
        <v>0</v>
      </c>
      <c r="K8" s="35">
        <v>1.0</v>
      </c>
      <c r="L8" s="36">
        <f t="shared" si="2"/>
        <v>9.99</v>
      </c>
      <c r="M8" s="32" t="s">
        <v>48</v>
      </c>
      <c r="N8" s="32" t="s">
        <v>46</v>
      </c>
    </row>
    <row r="9">
      <c r="A9" s="25">
        <v>1094.0</v>
      </c>
      <c r="B9" s="32" t="s">
        <v>49</v>
      </c>
      <c r="C9" s="32" t="s">
        <v>26</v>
      </c>
      <c r="D9" s="33">
        <v>35727.0</v>
      </c>
      <c r="E9" s="32" t="s">
        <v>31</v>
      </c>
      <c r="F9" s="32" t="s">
        <v>32</v>
      </c>
      <c r="G9" s="32" t="s">
        <v>32</v>
      </c>
      <c r="H9" s="34">
        <v>9.99</v>
      </c>
      <c r="I9" s="34">
        <v>9.99</v>
      </c>
      <c r="J9" s="26">
        <f t="shared" si="1"/>
        <v>0</v>
      </c>
      <c r="K9" s="37">
        <v>1.0</v>
      </c>
      <c r="L9" s="38">
        <f t="shared" si="2"/>
        <v>9.99</v>
      </c>
      <c r="M9" s="39" t="s">
        <v>50</v>
      </c>
      <c r="N9" s="39" t="s">
        <v>28</v>
      </c>
    </row>
    <row r="10">
      <c r="A10" s="29" t="s">
        <v>51</v>
      </c>
      <c r="B10" s="29" t="s">
        <v>52</v>
      </c>
      <c r="C10" s="16" t="s">
        <v>26</v>
      </c>
      <c r="D10" s="17">
        <v>45824.0</v>
      </c>
      <c r="E10" s="16" t="s">
        <v>31</v>
      </c>
      <c r="F10" s="25" t="s">
        <v>32</v>
      </c>
      <c r="G10" s="25" t="s">
        <v>32</v>
      </c>
      <c r="H10" s="18">
        <v>0.0</v>
      </c>
      <c r="I10" s="18">
        <v>0.0</v>
      </c>
      <c r="J10" s="26">
        <f t="shared" si="1"/>
        <v>0</v>
      </c>
      <c r="K10" s="27">
        <v>1.0</v>
      </c>
      <c r="L10" s="28">
        <f t="shared" si="2"/>
        <v>0</v>
      </c>
      <c r="M10" s="25" t="s">
        <v>53</v>
      </c>
      <c r="N10" s="25" t="s">
        <v>17</v>
      </c>
    </row>
    <row r="11">
      <c r="A11" s="25">
        <v>1095.0</v>
      </c>
      <c r="B11" s="25" t="s">
        <v>54</v>
      </c>
      <c r="C11" s="25" t="s">
        <v>19</v>
      </c>
      <c r="D11" s="30">
        <v>45932.0</v>
      </c>
      <c r="E11" s="25" t="s">
        <v>31</v>
      </c>
      <c r="F11" s="25" t="s">
        <v>32</v>
      </c>
      <c r="G11" s="25" t="s">
        <v>32</v>
      </c>
      <c r="H11" s="31">
        <v>79.99</v>
      </c>
      <c r="I11" s="31">
        <v>79.99</v>
      </c>
      <c r="J11" s="26">
        <f t="shared" si="1"/>
        <v>0</v>
      </c>
      <c r="K11" s="27">
        <v>1.0</v>
      </c>
      <c r="L11" s="28">
        <f t="shared" si="2"/>
        <v>79.99</v>
      </c>
      <c r="M11" s="25" t="s">
        <v>55</v>
      </c>
      <c r="N11" s="25" t="s">
        <v>17</v>
      </c>
    </row>
    <row r="12">
      <c r="A12" s="25">
        <v>1096.0</v>
      </c>
      <c r="B12" s="16" t="s">
        <v>56</v>
      </c>
      <c r="C12" s="16" t="s">
        <v>19</v>
      </c>
      <c r="D12" s="17">
        <v>46168.0</v>
      </c>
      <c r="E12" s="16" t="s">
        <v>31</v>
      </c>
      <c r="F12" s="25" t="s">
        <v>32</v>
      </c>
      <c r="G12" s="25" t="s">
        <v>32</v>
      </c>
      <c r="H12" s="18">
        <v>0.0</v>
      </c>
      <c r="I12" s="18">
        <v>0.0</v>
      </c>
      <c r="J12" s="26">
        <f t="shared" si="1"/>
        <v>0</v>
      </c>
      <c r="K12" s="27">
        <v>1.0</v>
      </c>
      <c r="L12" s="28">
        <f t="shared" si="2"/>
        <v>0</v>
      </c>
      <c r="M12" s="25" t="s">
        <v>57</v>
      </c>
      <c r="N12" s="25" t="s">
        <v>58</v>
      </c>
    </row>
    <row r="13">
      <c r="A13" s="25">
        <v>1097.0</v>
      </c>
      <c r="B13" s="16" t="s">
        <v>59</v>
      </c>
      <c r="C13" s="16" t="s">
        <v>19</v>
      </c>
      <c r="D13" s="16" t="s">
        <v>60</v>
      </c>
      <c r="E13" s="16" t="s">
        <v>31</v>
      </c>
      <c r="F13" s="25" t="s">
        <v>32</v>
      </c>
      <c r="G13" s="25" t="s">
        <v>32</v>
      </c>
      <c r="H13" s="18">
        <v>0.0</v>
      </c>
      <c r="I13" s="18">
        <v>0.0</v>
      </c>
      <c r="J13" s="26">
        <f t="shared" si="1"/>
        <v>0</v>
      </c>
      <c r="K13" s="27">
        <v>1.0</v>
      </c>
      <c r="L13" s="28">
        <f t="shared" si="2"/>
        <v>0</v>
      </c>
      <c r="M13" s="25" t="s">
        <v>61</v>
      </c>
      <c r="N13" s="25" t="s">
        <v>17</v>
      </c>
    </row>
    <row r="14">
      <c r="A14" s="25">
        <v>1098.0</v>
      </c>
      <c r="B14" s="16" t="s">
        <v>62</v>
      </c>
      <c r="C14" s="16" t="s">
        <v>19</v>
      </c>
      <c r="D14" s="16" t="s">
        <v>30</v>
      </c>
      <c r="E14" s="16" t="s">
        <v>31</v>
      </c>
      <c r="F14" s="25" t="s">
        <v>32</v>
      </c>
      <c r="G14" s="25" t="s">
        <v>32</v>
      </c>
      <c r="H14" s="18">
        <v>0.0</v>
      </c>
      <c r="I14" s="18">
        <v>0.0</v>
      </c>
      <c r="J14" s="26">
        <f t="shared" si="1"/>
        <v>0</v>
      </c>
      <c r="K14" s="27">
        <v>1.0</v>
      </c>
      <c r="L14" s="28">
        <f t="shared" si="2"/>
        <v>0</v>
      </c>
      <c r="M14" s="25" t="s">
        <v>63</v>
      </c>
      <c r="N14" s="25" t="s">
        <v>17</v>
      </c>
    </row>
    <row r="15">
      <c r="A15" s="25">
        <v>1099.0</v>
      </c>
      <c r="B15" s="25" t="s">
        <v>64</v>
      </c>
      <c r="C15" s="39" t="s">
        <v>26</v>
      </c>
      <c r="D15" s="40">
        <v>36406.0</v>
      </c>
      <c r="E15" s="39" t="s">
        <v>31</v>
      </c>
      <c r="F15" s="39" t="s">
        <v>32</v>
      </c>
      <c r="G15" s="39" t="s">
        <v>32</v>
      </c>
      <c r="H15" s="41">
        <v>15.0</v>
      </c>
      <c r="I15" s="41">
        <v>15.0</v>
      </c>
      <c r="J15" s="26">
        <f t="shared" si="1"/>
        <v>0</v>
      </c>
      <c r="K15" s="37">
        <v>1.0</v>
      </c>
      <c r="L15" s="38">
        <f t="shared" si="2"/>
        <v>15</v>
      </c>
      <c r="M15" s="39" t="s">
        <v>53</v>
      </c>
      <c r="N15" s="39" t="s">
        <v>17</v>
      </c>
    </row>
    <row r="16">
      <c r="A16" s="25">
        <v>1100.0</v>
      </c>
      <c r="B16" s="25" t="s">
        <v>65</v>
      </c>
      <c r="C16" s="39" t="s">
        <v>66</v>
      </c>
      <c r="D16" s="40">
        <v>37218.0</v>
      </c>
      <c r="E16" s="39" t="s">
        <v>31</v>
      </c>
      <c r="F16" s="39" t="s">
        <v>32</v>
      </c>
      <c r="G16" s="39" t="s">
        <v>32</v>
      </c>
      <c r="H16" s="41">
        <v>14.99</v>
      </c>
      <c r="I16" s="41">
        <v>14.99</v>
      </c>
      <c r="J16" s="26">
        <f t="shared" si="1"/>
        <v>0</v>
      </c>
      <c r="K16" s="37">
        <v>1.0</v>
      </c>
      <c r="L16" s="38">
        <f t="shared" si="2"/>
        <v>14.99</v>
      </c>
      <c r="M16" s="39" t="s">
        <v>53</v>
      </c>
      <c r="N16" s="39" t="s">
        <v>17</v>
      </c>
    </row>
    <row r="17">
      <c r="A17" s="25">
        <v>1101.0</v>
      </c>
      <c r="B17" s="42" t="s">
        <v>67</v>
      </c>
      <c r="C17" s="32" t="s">
        <v>15</v>
      </c>
      <c r="D17" s="33">
        <v>45125.0</v>
      </c>
      <c r="E17" s="32" t="s">
        <v>31</v>
      </c>
      <c r="F17" s="32" t="s">
        <v>32</v>
      </c>
      <c r="G17" s="32" t="s">
        <v>32</v>
      </c>
      <c r="H17" s="34">
        <v>12.5</v>
      </c>
      <c r="I17" s="34">
        <v>12.5</v>
      </c>
      <c r="J17" s="26">
        <f t="shared" si="1"/>
        <v>0</v>
      </c>
      <c r="K17" s="37">
        <v>1.0</v>
      </c>
      <c r="L17" s="38">
        <f t="shared" si="2"/>
        <v>12.5</v>
      </c>
      <c r="M17" s="39" t="s">
        <v>68</v>
      </c>
      <c r="N17" s="39" t="s">
        <v>17</v>
      </c>
    </row>
    <row r="18">
      <c r="A18" s="25">
        <v>1102.0</v>
      </c>
      <c r="B18" s="42" t="s">
        <v>69</v>
      </c>
      <c r="C18" s="32" t="s">
        <v>15</v>
      </c>
      <c r="D18" s="33">
        <v>45125.0</v>
      </c>
      <c r="E18" s="32" t="s">
        <v>31</v>
      </c>
      <c r="F18" s="32" t="s">
        <v>32</v>
      </c>
      <c r="G18" s="32" t="s">
        <v>32</v>
      </c>
      <c r="H18" s="34">
        <v>12.49</v>
      </c>
      <c r="I18" s="34">
        <v>12.49</v>
      </c>
      <c r="J18" s="26">
        <f t="shared" si="1"/>
        <v>0</v>
      </c>
      <c r="K18" s="37">
        <v>1.0</v>
      </c>
      <c r="L18" s="38">
        <f t="shared" si="2"/>
        <v>12.49</v>
      </c>
      <c r="M18" s="39" t="s">
        <v>68</v>
      </c>
      <c r="N18" s="39" t="s">
        <v>17</v>
      </c>
    </row>
    <row r="19">
      <c r="A19" s="25">
        <v>1103.0</v>
      </c>
      <c r="B19" s="16" t="s">
        <v>70</v>
      </c>
      <c r="C19" s="16" t="s">
        <v>19</v>
      </c>
      <c r="D19" s="16" t="s">
        <v>30</v>
      </c>
      <c r="E19" s="16" t="s">
        <v>31</v>
      </c>
      <c r="F19" s="25" t="s">
        <v>32</v>
      </c>
      <c r="G19" s="25" t="s">
        <v>32</v>
      </c>
      <c r="H19" s="18">
        <v>0.0</v>
      </c>
      <c r="I19" s="18">
        <v>0.0</v>
      </c>
      <c r="J19" s="26">
        <f t="shared" si="1"/>
        <v>0</v>
      </c>
      <c r="K19" s="27">
        <v>1.0</v>
      </c>
      <c r="L19" s="28">
        <f t="shared" si="2"/>
        <v>0</v>
      </c>
      <c r="M19" s="25" t="s">
        <v>71</v>
      </c>
      <c r="N19" s="25" t="s">
        <v>17</v>
      </c>
    </row>
    <row r="20">
      <c r="A20" s="25">
        <v>1104.0</v>
      </c>
      <c r="B20" s="25" t="s">
        <v>72</v>
      </c>
      <c r="C20" s="25" t="s">
        <v>15</v>
      </c>
      <c r="D20" s="30">
        <v>45611.0</v>
      </c>
      <c r="E20" s="25" t="s">
        <v>31</v>
      </c>
      <c r="F20" s="25" t="s">
        <v>32</v>
      </c>
      <c r="G20" s="25" t="s">
        <v>32</v>
      </c>
      <c r="H20" s="31">
        <v>17.99</v>
      </c>
      <c r="I20" s="31">
        <v>17.99</v>
      </c>
      <c r="J20" s="26">
        <f t="shared" si="1"/>
        <v>0</v>
      </c>
      <c r="K20" s="27">
        <v>1.0</v>
      </c>
      <c r="L20" s="28">
        <f t="shared" si="2"/>
        <v>17.99</v>
      </c>
      <c r="M20" s="43" t="s">
        <v>73</v>
      </c>
      <c r="N20" s="43" t="s">
        <v>74</v>
      </c>
    </row>
    <row r="21">
      <c r="A21" s="25">
        <v>1105.0</v>
      </c>
      <c r="B21" s="25" t="s">
        <v>75</v>
      </c>
      <c r="C21" s="25" t="s">
        <v>15</v>
      </c>
      <c r="D21" s="30">
        <v>45611.0</v>
      </c>
      <c r="E21" s="25" t="s">
        <v>31</v>
      </c>
      <c r="F21" s="25" t="s">
        <v>32</v>
      </c>
      <c r="G21" s="25" t="s">
        <v>32</v>
      </c>
      <c r="H21" s="31">
        <v>19.99</v>
      </c>
      <c r="I21" s="31">
        <v>19.99</v>
      </c>
      <c r="J21" s="26">
        <f t="shared" si="1"/>
        <v>0</v>
      </c>
      <c r="K21" s="27">
        <v>1.0</v>
      </c>
      <c r="L21" s="28">
        <f t="shared" si="2"/>
        <v>19.99</v>
      </c>
      <c r="M21" s="43" t="s">
        <v>73</v>
      </c>
      <c r="N21" s="43" t="s">
        <v>74</v>
      </c>
    </row>
    <row r="22">
      <c r="A22" s="29">
        <v>1106.0</v>
      </c>
      <c r="B22" s="29" t="s">
        <v>76</v>
      </c>
      <c r="C22" s="25" t="s">
        <v>77</v>
      </c>
      <c r="D22" s="30">
        <v>39640.0</v>
      </c>
      <c r="E22" s="25" t="s">
        <v>31</v>
      </c>
      <c r="F22" s="25" t="s">
        <v>32</v>
      </c>
      <c r="G22" s="25" t="s">
        <v>32</v>
      </c>
      <c r="H22" s="31">
        <v>9.99</v>
      </c>
      <c r="I22" s="31">
        <v>9.99</v>
      </c>
      <c r="J22" s="26">
        <f t="shared" si="1"/>
        <v>0</v>
      </c>
      <c r="K22" s="37">
        <v>1.0</v>
      </c>
      <c r="L22" s="38">
        <f t="shared" si="2"/>
        <v>9.99</v>
      </c>
      <c r="M22" s="39" t="s">
        <v>78</v>
      </c>
      <c r="N22" s="39" t="s">
        <v>17</v>
      </c>
    </row>
    <row r="23">
      <c r="A23" s="25">
        <v>1107.0</v>
      </c>
      <c r="B23" s="16" t="s">
        <v>79</v>
      </c>
      <c r="C23" s="16" t="s">
        <v>19</v>
      </c>
      <c r="D23" s="16" t="s">
        <v>30</v>
      </c>
      <c r="E23" s="16" t="s">
        <v>31</v>
      </c>
      <c r="F23" s="25" t="s">
        <v>32</v>
      </c>
      <c r="G23" s="25" t="s">
        <v>32</v>
      </c>
      <c r="H23" s="18">
        <v>0.0</v>
      </c>
      <c r="I23" s="18">
        <v>0.0</v>
      </c>
      <c r="J23" s="26">
        <f t="shared" si="1"/>
        <v>0</v>
      </c>
      <c r="K23" s="37">
        <v>1.0</v>
      </c>
      <c r="L23" s="38">
        <f t="shared" si="2"/>
        <v>0</v>
      </c>
      <c r="M23" s="39" t="s">
        <v>80</v>
      </c>
      <c r="N23" s="39" t="s">
        <v>17</v>
      </c>
    </row>
    <row r="24">
      <c r="A24" s="25">
        <v>1108.0</v>
      </c>
      <c r="B24" s="25" t="s">
        <v>81</v>
      </c>
      <c r="C24" s="32" t="s">
        <v>15</v>
      </c>
      <c r="D24" s="33">
        <v>45685.0</v>
      </c>
      <c r="E24" s="25" t="s">
        <v>31</v>
      </c>
      <c r="F24" s="25" t="s">
        <v>32</v>
      </c>
      <c r="G24" s="25" t="s">
        <v>32</v>
      </c>
      <c r="H24" s="41">
        <v>24.99</v>
      </c>
      <c r="I24" s="41">
        <v>24.99</v>
      </c>
      <c r="J24" s="26">
        <f t="shared" si="1"/>
        <v>0</v>
      </c>
      <c r="K24" s="37">
        <v>1.0</v>
      </c>
      <c r="L24" s="38">
        <f t="shared" si="2"/>
        <v>24.99</v>
      </c>
      <c r="M24" s="39" t="s">
        <v>82</v>
      </c>
      <c r="N24" s="39" t="s">
        <v>28</v>
      </c>
    </row>
    <row r="25">
      <c r="A25" s="29">
        <v>1109.0</v>
      </c>
      <c r="B25" s="29" t="s">
        <v>83</v>
      </c>
      <c r="C25" s="16" t="s">
        <v>19</v>
      </c>
      <c r="D25" s="17">
        <v>45867.0</v>
      </c>
      <c r="E25" s="16" t="s">
        <v>31</v>
      </c>
      <c r="F25" s="39" t="s">
        <v>32</v>
      </c>
      <c r="G25" s="39" t="s">
        <v>32</v>
      </c>
      <c r="H25" s="18">
        <v>0.0</v>
      </c>
      <c r="I25" s="18">
        <v>0.0</v>
      </c>
      <c r="J25" s="26">
        <f t="shared" si="1"/>
        <v>0</v>
      </c>
      <c r="K25" s="37">
        <v>1.0</v>
      </c>
      <c r="L25" s="38">
        <f t="shared" si="2"/>
        <v>0</v>
      </c>
      <c r="M25" s="39" t="s">
        <v>84</v>
      </c>
      <c r="N25" s="39" t="s">
        <v>85</v>
      </c>
    </row>
    <row r="26">
      <c r="A26" s="25">
        <v>1110.0</v>
      </c>
      <c r="B26" s="25" t="s">
        <v>86</v>
      </c>
      <c r="C26" s="25" t="s">
        <v>19</v>
      </c>
      <c r="D26" s="30">
        <v>45785.0</v>
      </c>
      <c r="E26" s="25" t="s">
        <v>31</v>
      </c>
      <c r="F26" s="25" t="s">
        <v>32</v>
      </c>
      <c r="G26" s="25" t="s">
        <v>32</v>
      </c>
      <c r="H26" s="31">
        <v>39.99</v>
      </c>
      <c r="I26" s="31">
        <v>39.99</v>
      </c>
      <c r="J26" s="26">
        <f t="shared" si="1"/>
        <v>0</v>
      </c>
      <c r="K26" s="37">
        <v>1.0</v>
      </c>
      <c r="L26" s="38">
        <f t="shared" si="2"/>
        <v>39.99</v>
      </c>
      <c r="M26" s="39" t="s">
        <v>87</v>
      </c>
      <c r="N26" s="39" t="s">
        <v>88</v>
      </c>
    </row>
    <row r="27">
      <c r="A27" s="25">
        <v>1111.0</v>
      </c>
      <c r="B27" s="16" t="s">
        <v>89</v>
      </c>
      <c r="C27" s="16" t="s">
        <v>19</v>
      </c>
      <c r="D27" s="16" t="s">
        <v>30</v>
      </c>
      <c r="E27" s="16" t="s">
        <v>31</v>
      </c>
      <c r="F27" s="25" t="s">
        <v>32</v>
      </c>
      <c r="G27" s="25" t="s">
        <v>32</v>
      </c>
      <c r="H27" s="18">
        <v>0.0</v>
      </c>
      <c r="I27" s="18">
        <v>0.0</v>
      </c>
      <c r="J27" s="26">
        <f t="shared" si="1"/>
        <v>0</v>
      </c>
      <c r="K27" s="37">
        <v>1.0</v>
      </c>
      <c r="L27" s="38">
        <f t="shared" si="2"/>
        <v>0</v>
      </c>
      <c r="M27" s="39" t="s">
        <v>90</v>
      </c>
      <c r="N27" s="39" t="s">
        <v>17</v>
      </c>
    </row>
    <row r="28">
      <c r="A28" s="25">
        <v>1112.0</v>
      </c>
      <c r="B28" s="16" t="s">
        <v>91</v>
      </c>
      <c r="C28" s="16" t="s">
        <v>19</v>
      </c>
      <c r="D28" s="17" t="s">
        <v>30</v>
      </c>
      <c r="E28" s="16" t="s">
        <v>31</v>
      </c>
      <c r="F28" s="39" t="s">
        <v>32</v>
      </c>
      <c r="G28" s="39" t="s">
        <v>32</v>
      </c>
      <c r="H28" s="18">
        <v>0.0</v>
      </c>
      <c r="I28" s="18">
        <v>0.0</v>
      </c>
      <c r="J28" s="26">
        <f t="shared" si="1"/>
        <v>0</v>
      </c>
      <c r="K28" s="37">
        <v>1.0</v>
      </c>
      <c r="L28" s="38">
        <f t="shared" si="2"/>
        <v>0</v>
      </c>
      <c r="M28" s="39" t="s">
        <v>92</v>
      </c>
      <c r="N28" s="39" t="s">
        <v>93</v>
      </c>
    </row>
    <row r="29">
      <c r="A29" s="29">
        <v>1113.0</v>
      </c>
      <c r="B29" s="44" t="s">
        <v>94</v>
      </c>
      <c r="C29" s="25" t="s">
        <v>15</v>
      </c>
      <c r="D29" s="30">
        <v>45849.0</v>
      </c>
      <c r="E29" s="25" t="s">
        <v>31</v>
      </c>
      <c r="F29" s="39" t="s">
        <v>32</v>
      </c>
      <c r="G29" s="39" t="s">
        <v>32</v>
      </c>
      <c r="H29" s="45">
        <v>25.0</v>
      </c>
      <c r="I29" s="46">
        <v>25.0</v>
      </c>
      <c r="J29" s="47">
        <f t="shared" si="1"/>
        <v>0</v>
      </c>
      <c r="K29" s="48">
        <v>1.0</v>
      </c>
      <c r="L29" s="49">
        <f t="shared" si="2"/>
        <v>25</v>
      </c>
      <c r="M29" s="39" t="s">
        <v>95</v>
      </c>
      <c r="N29" s="39" t="s">
        <v>17</v>
      </c>
    </row>
    <row r="30">
      <c r="A30" s="29">
        <v>1114.0</v>
      </c>
      <c r="B30" s="50" t="s">
        <v>96</v>
      </c>
      <c r="C30" s="25" t="s">
        <v>15</v>
      </c>
      <c r="D30" s="30">
        <v>45849.0</v>
      </c>
      <c r="E30" s="25" t="s">
        <v>31</v>
      </c>
      <c r="F30" s="39" t="s">
        <v>32</v>
      </c>
      <c r="G30" s="39" t="s">
        <v>32</v>
      </c>
      <c r="H30" s="51">
        <v>24.99</v>
      </c>
      <c r="I30" s="52">
        <v>24.99</v>
      </c>
      <c r="J30" s="53">
        <f t="shared" si="1"/>
        <v>0</v>
      </c>
      <c r="K30" s="54">
        <v>1.0</v>
      </c>
      <c r="L30" s="55">
        <f t="shared" si="2"/>
        <v>24.99</v>
      </c>
      <c r="M30" s="39" t="s">
        <v>95</v>
      </c>
      <c r="N30" s="39" t="s">
        <v>17</v>
      </c>
    </row>
    <row r="31">
      <c r="A31" s="25">
        <v>1115.0</v>
      </c>
      <c r="B31" s="25" t="s">
        <v>97</v>
      </c>
      <c r="C31" s="25" t="s">
        <v>19</v>
      </c>
      <c r="D31" s="30">
        <v>45720.0</v>
      </c>
      <c r="E31" s="25" t="s">
        <v>31</v>
      </c>
      <c r="F31" s="25" t="s">
        <v>32</v>
      </c>
      <c r="G31" s="25" t="s">
        <v>32</v>
      </c>
      <c r="H31" s="31">
        <v>29.99</v>
      </c>
      <c r="I31" s="31">
        <v>29.99</v>
      </c>
      <c r="J31" s="26">
        <f t="shared" si="1"/>
        <v>0</v>
      </c>
      <c r="K31" s="37">
        <v>1.0</v>
      </c>
      <c r="L31" s="38">
        <f t="shared" si="2"/>
        <v>29.99</v>
      </c>
      <c r="M31" s="39" t="s">
        <v>98</v>
      </c>
      <c r="N31" s="39" t="s">
        <v>28</v>
      </c>
    </row>
    <row r="32">
      <c r="A32" s="25">
        <v>1116.0</v>
      </c>
      <c r="B32" s="16" t="s">
        <v>99</v>
      </c>
      <c r="C32" s="16" t="s">
        <v>19</v>
      </c>
      <c r="D32" s="17" t="s">
        <v>30</v>
      </c>
      <c r="E32" s="16" t="s">
        <v>31</v>
      </c>
      <c r="F32" s="32" t="s">
        <v>32</v>
      </c>
      <c r="G32" s="32" t="s">
        <v>32</v>
      </c>
      <c r="H32" s="18">
        <v>0.0</v>
      </c>
      <c r="I32" s="18">
        <v>0.0</v>
      </c>
      <c r="J32" s="26">
        <f t="shared" si="1"/>
        <v>0</v>
      </c>
      <c r="K32" s="37">
        <v>1.0</v>
      </c>
      <c r="L32" s="38">
        <f t="shared" si="2"/>
        <v>0</v>
      </c>
      <c r="M32" s="39" t="s">
        <v>100</v>
      </c>
      <c r="N32" s="39" t="s">
        <v>17</v>
      </c>
    </row>
    <row r="33">
      <c r="A33" s="25">
        <v>1117.0</v>
      </c>
      <c r="B33" s="16" t="s">
        <v>101</v>
      </c>
      <c r="C33" s="16" t="s">
        <v>19</v>
      </c>
      <c r="D33" s="16" t="s">
        <v>60</v>
      </c>
      <c r="E33" s="16" t="s">
        <v>31</v>
      </c>
      <c r="F33" s="32" t="s">
        <v>32</v>
      </c>
      <c r="G33" s="32" t="s">
        <v>32</v>
      </c>
      <c r="H33" s="18">
        <v>0.0</v>
      </c>
      <c r="I33" s="18">
        <v>0.0</v>
      </c>
      <c r="J33" s="26">
        <f t="shared" si="1"/>
        <v>0</v>
      </c>
      <c r="K33" s="37">
        <v>1.0</v>
      </c>
      <c r="L33" s="38">
        <f t="shared" si="2"/>
        <v>0</v>
      </c>
      <c r="M33" s="39" t="s">
        <v>102</v>
      </c>
      <c r="N33" s="39" t="s">
        <v>24</v>
      </c>
    </row>
    <row r="34">
      <c r="A34" s="29">
        <v>1118.0</v>
      </c>
      <c r="B34" s="29" t="s">
        <v>103</v>
      </c>
      <c r="C34" s="25" t="s">
        <v>19</v>
      </c>
      <c r="D34" s="30">
        <v>45727.0</v>
      </c>
      <c r="E34" s="25" t="s">
        <v>31</v>
      </c>
      <c r="F34" s="32" t="s">
        <v>32</v>
      </c>
      <c r="G34" s="32" t="s">
        <v>32</v>
      </c>
      <c r="H34" s="34">
        <v>24.99</v>
      </c>
      <c r="I34" s="34">
        <v>24.99</v>
      </c>
      <c r="J34" s="26">
        <f t="shared" si="1"/>
        <v>0</v>
      </c>
      <c r="K34" s="37">
        <v>1.0</v>
      </c>
      <c r="L34" s="38">
        <f t="shared" si="2"/>
        <v>24.99</v>
      </c>
      <c r="M34" s="39" t="s">
        <v>104</v>
      </c>
      <c r="N34" s="39" t="s">
        <v>17</v>
      </c>
    </row>
    <row r="35">
      <c r="A35" s="25">
        <v>1119.0</v>
      </c>
      <c r="B35" s="16" t="s">
        <v>105</v>
      </c>
      <c r="C35" s="16" t="s">
        <v>15</v>
      </c>
      <c r="D35" s="16" t="s">
        <v>30</v>
      </c>
      <c r="E35" s="16" t="s">
        <v>31</v>
      </c>
      <c r="F35" s="32" t="s">
        <v>32</v>
      </c>
      <c r="G35" s="32" t="s">
        <v>32</v>
      </c>
      <c r="H35" s="18">
        <v>0.0</v>
      </c>
      <c r="I35" s="18">
        <v>0.0</v>
      </c>
      <c r="J35" s="26">
        <f t="shared" si="1"/>
        <v>0</v>
      </c>
      <c r="K35" s="37">
        <v>1.0</v>
      </c>
      <c r="L35" s="38">
        <f t="shared" si="2"/>
        <v>0</v>
      </c>
      <c r="M35" s="39" t="s">
        <v>106</v>
      </c>
      <c r="N35" s="39" t="s">
        <v>17</v>
      </c>
    </row>
    <row r="36">
      <c r="A36" s="25">
        <v>1120.0</v>
      </c>
      <c r="B36" s="16" t="s">
        <v>107</v>
      </c>
      <c r="C36" s="16" t="s">
        <v>19</v>
      </c>
      <c r="D36" s="16" t="s">
        <v>30</v>
      </c>
      <c r="E36" s="16" t="s">
        <v>31</v>
      </c>
      <c r="F36" s="25" t="s">
        <v>32</v>
      </c>
      <c r="G36" s="25" t="s">
        <v>32</v>
      </c>
      <c r="H36" s="18">
        <v>0.0</v>
      </c>
      <c r="I36" s="18">
        <v>0.0</v>
      </c>
      <c r="J36" s="26">
        <f t="shared" si="1"/>
        <v>0</v>
      </c>
      <c r="K36" s="27">
        <v>1.0</v>
      </c>
      <c r="L36" s="28">
        <f t="shared" si="2"/>
        <v>0</v>
      </c>
      <c r="M36" s="25" t="s">
        <v>108</v>
      </c>
      <c r="N36" s="25" t="s">
        <v>28</v>
      </c>
    </row>
    <row r="37">
      <c r="A37" s="25">
        <v>1121.0</v>
      </c>
      <c r="B37" s="16" t="s">
        <v>109</v>
      </c>
      <c r="C37" s="16" t="s">
        <v>19</v>
      </c>
      <c r="D37" s="16" t="s">
        <v>60</v>
      </c>
      <c r="E37" s="16" t="s">
        <v>31</v>
      </c>
      <c r="F37" s="39" t="s">
        <v>32</v>
      </c>
      <c r="G37" s="39" t="s">
        <v>32</v>
      </c>
      <c r="H37" s="18">
        <v>0.0</v>
      </c>
      <c r="I37" s="18">
        <v>0.0</v>
      </c>
      <c r="J37" s="26">
        <f t="shared" si="1"/>
        <v>0</v>
      </c>
      <c r="K37" s="37">
        <v>1.0</v>
      </c>
      <c r="L37" s="38">
        <f t="shared" si="2"/>
        <v>0</v>
      </c>
      <c r="M37" s="39" t="s">
        <v>110</v>
      </c>
      <c r="N37" s="39" t="s">
        <v>111</v>
      </c>
    </row>
    <row r="38">
      <c r="A38" s="25"/>
      <c r="B38" s="56"/>
      <c r="C38" s="27"/>
      <c r="D38" s="56"/>
      <c r="E38" s="57"/>
      <c r="F38" s="57"/>
      <c r="G38" s="58">
        <f>COUNTA(A2:A37)</f>
        <v>36</v>
      </c>
      <c r="H38" s="59">
        <f t="shared" ref="H38:I38" si="3">SUM(H2:H37)</f>
        <v>502.84</v>
      </c>
      <c r="I38" s="59">
        <f t="shared" si="3"/>
        <v>502.84</v>
      </c>
      <c r="J38" s="59">
        <f t="shared" si="1"/>
        <v>0</v>
      </c>
      <c r="K38" s="57"/>
      <c r="L38" s="57"/>
      <c r="M38" s="57"/>
      <c r="N38" s="57"/>
    </row>
  </sheetData>
  <drawing r:id="rId1"/>
</worksheet>
</file>