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-03-31" sheetId="1" r:id="rId4"/>
    <sheet state="visible" name="wishlist" sheetId="2" r:id="rId5"/>
  </sheets>
  <definedNames/>
  <calcPr/>
</workbook>
</file>

<file path=xl/sharedStrings.xml><?xml version="1.0" encoding="utf-8"?>
<sst xmlns="http://schemas.openxmlformats.org/spreadsheetml/2006/main" count="437" uniqueCount="136">
  <si>
    <t>ID</t>
  </si>
  <si>
    <t>Game</t>
  </si>
  <si>
    <t>Console</t>
  </si>
  <si>
    <t>Release_Date</t>
  </si>
  <si>
    <t>Purchase_Date</t>
  </si>
  <si>
    <t>Start_Date</t>
  </si>
  <si>
    <t>Finish_Date</t>
  </si>
  <si>
    <t>Full_Price</t>
  </si>
  <si>
    <t>Paid_Price</t>
  </si>
  <si>
    <t>Savings</t>
  </si>
  <si>
    <t>Hours</t>
  </si>
  <si>
    <t>Value</t>
  </si>
  <si>
    <t>Developer</t>
  </si>
  <si>
    <t>Country</t>
  </si>
  <si>
    <t>Bad Cheese</t>
  </si>
  <si>
    <t>PS5</t>
  </si>
  <si>
    <t>TBR 2025</t>
  </si>
  <si>
    <t>TBC</t>
  </si>
  <si>
    <t>NULL</t>
  </si>
  <si>
    <t>Simon Lukasik</t>
  </si>
  <si>
    <t>USA</t>
  </si>
  <si>
    <t>Bo: Path of the Teal Lotus</t>
  </si>
  <si>
    <t>Squid Shock Studios</t>
  </si>
  <si>
    <t>Thailand</t>
  </si>
  <si>
    <t>Borderlands 4</t>
  </si>
  <si>
    <t>Gearbox Software</t>
  </si>
  <si>
    <t>Coffee Talk: Tokyo</t>
  </si>
  <si>
    <t>Toge Productions</t>
  </si>
  <si>
    <t>Indonesia</t>
  </si>
  <si>
    <t>Croc: Legend of the Gobbos</t>
  </si>
  <si>
    <t>PS1</t>
  </si>
  <si>
    <t>Argonaut Games</t>
  </si>
  <si>
    <t>England</t>
  </si>
  <si>
    <t>Demon's Souls (2020)</t>
  </si>
  <si>
    <t>Team Asobi (Japan Studio)</t>
  </si>
  <si>
    <t>Japan</t>
  </si>
  <si>
    <t>Dino Crisis</t>
  </si>
  <si>
    <t>Capcom</t>
  </si>
  <si>
    <t>Fantavision</t>
  </si>
  <si>
    <t>PS2</t>
  </si>
  <si>
    <t>G-Police</t>
  </si>
  <si>
    <t>Studio Liverpool (Psygnosis)</t>
  </si>
  <si>
    <t>Gex Trilogy</t>
  </si>
  <si>
    <t>SUMMER 2025</t>
  </si>
  <si>
    <t>Crystal Dynamics</t>
  </si>
  <si>
    <t>Ghost of Yotei</t>
  </si>
  <si>
    <t>Sucker Punch Productions</t>
  </si>
  <si>
    <t>Grand Theft Auto VI</t>
  </si>
  <si>
    <t>SEP-NOV 2025</t>
  </si>
  <si>
    <t>Rockstar North</t>
  </si>
  <si>
    <t>Scotland</t>
  </si>
  <si>
    <t>Haunted Chocolatier</t>
  </si>
  <si>
    <t>TBR 2026</t>
  </si>
  <si>
    <t>ConcernedApe (Eric Barone)</t>
  </si>
  <si>
    <t>Intergalactic: The Heretic Prophet</t>
  </si>
  <si>
    <t>Naughty Dog</t>
  </si>
  <si>
    <t>Just Crow Things</t>
  </si>
  <si>
    <t>Unbound Creations</t>
  </si>
  <si>
    <t>Legacy of Kain: Soul Reaver</t>
  </si>
  <si>
    <t>Legacy of Kain: Soul Reaver 2</t>
  </si>
  <si>
    <t>LISA: The Painful</t>
  </si>
  <si>
    <t>PS4</t>
  </si>
  <si>
    <t>Dingaling Productions</t>
  </si>
  <si>
    <t>LISA: The Joyful</t>
  </si>
  <si>
    <t>Marvel's Wolverine</t>
  </si>
  <si>
    <t>Insomniac Games</t>
  </si>
  <si>
    <t>Medievil 2</t>
  </si>
  <si>
    <t>Guerrilla Cambridge (SCE Studio Cambridge)</t>
  </si>
  <si>
    <t>Monster Prom 2: Monster Camp: XXL</t>
  </si>
  <si>
    <t>Beautiful Glitch</t>
  </si>
  <si>
    <t>Spain</t>
  </si>
  <si>
    <t>Monster Prom 3: Monster Roadtrip: XXL</t>
  </si>
  <si>
    <t>Patapon</t>
  </si>
  <si>
    <t>PSP</t>
  </si>
  <si>
    <t>Pyramid Inc</t>
  </si>
  <si>
    <t>Patapon 2</t>
  </si>
  <si>
    <t>Ridge Racer Type 4</t>
  </si>
  <si>
    <t>Bandai Namco Studios</t>
  </si>
  <si>
    <t>Rise of the Kasai</t>
  </si>
  <si>
    <t>BottleRocket Entertainment</t>
  </si>
  <si>
    <t>Secret Agent Clank</t>
  </si>
  <si>
    <t>High Impact Games</t>
  </si>
  <si>
    <t>Spyro 4: Mystery of the Dragon</t>
  </si>
  <si>
    <t>Toys for Bob</t>
  </si>
  <si>
    <t>Tails of Iron 2: Whiskers of Winter</t>
  </si>
  <si>
    <t>Odd Bug Studio</t>
  </si>
  <si>
    <t>Tales of the Shire</t>
  </si>
  <si>
    <t>Weta Workshop Game Studio</t>
  </si>
  <si>
    <t>New Zealand</t>
  </si>
  <si>
    <t>Techno Banter</t>
  </si>
  <si>
    <t>Dexai Arts</t>
  </si>
  <si>
    <t>Germany</t>
  </si>
  <si>
    <t>The Mark of Kri</t>
  </si>
  <si>
    <t>San Diego Studio</t>
  </si>
  <si>
    <t>The Midnight Walk</t>
  </si>
  <si>
    <t>MoonHood</t>
  </si>
  <si>
    <t>Sweden</t>
  </si>
  <si>
    <t>The Wolf Among Us Season 2 TTG</t>
  </si>
  <si>
    <t>Telltale Games</t>
  </si>
  <si>
    <t>Time Flies</t>
  </si>
  <si>
    <t>Playables</t>
  </si>
  <si>
    <t>Switzerland</t>
  </si>
  <si>
    <t>Tony Hawk`s Pro Skater 3 (2025)</t>
  </si>
  <si>
    <t>Iron Galaxy Studios</t>
  </si>
  <si>
    <t>Tony Hawk`s Pro Skater 4 (2025)</t>
  </si>
  <si>
    <t>Two Point Museum</t>
  </si>
  <si>
    <t>Two Point Studios</t>
  </si>
  <si>
    <t>Unbeatable</t>
  </si>
  <si>
    <t>D-CELL</t>
  </si>
  <si>
    <t>Under a Rock</t>
  </si>
  <si>
    <t>Nordic Trolls</t>
  </si>
  <si>
    <t>China</t>
  </si>
  <si>
    <t>Undying</t>
  </si>
  <si>
    <t>Vanimals</t>
  </si>
  <si>
    <t>Wanderstop</t>
  </si>
  <si>
    <t>Ivy Road</t>
  </si>
  <si>
    <t>Wheel World</t>
  </si>
  <si>
    <t>Messhof Games (Mark Essen)</t>
  </si>
  <si>
    <t>Witchbrook</t>
  </si>
  <si>
    <t>Chucklefish</t>
  </si>
  <si>
    <t>Wreckfest 2</t>
  </si>
  <si>
    <t>Bugbear Entertainment</t>
  </si>
  <si>
    <t>Finland</t>
  </si>
  <si>
    <t>N/A</t>
  </si>
  <si>
    <t>The Sims 4: Growing Together Expansion</t>
  </si>
  <si>
    <t>DLC</t>
  </si>
  <si>
    <t>The Sims 4: Horse Ranch Expansion</t>
  </si>
  <si>
    <t>Killer Frequency</t>
  </si>
  <si>
    <t>Team17</t>
  </si>
  <si>
    <t>Legend of Zelda: Tears of the Kingdom</t>
  </si>
  <si>
    <t>Switch</t>
  </si>
  <si>
    <t>Nintendo</t>
  </si>
  <si>
    <t>Pikmin 1 &amp; 2: Remastered</t>
  </si>
  <si>
    <t>Super Mario 3D World + Bowser's Fury</t>
  </si>
  <si>
    <t>Super Mario Bros Wonder</t>
  </si>
  <si>
    <t xml:space="preserve">Super Mario RPG (2023)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</si>
</sst>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€&quot;#,##0.00"/>
    <numFmt numFmtId="165" formatCode="yyyy-mm-dd"/>
    <numFmt numFmtId="166" formatCode="[$€]#,##0.00"/>
  </numFmts>
  <fonts count="6">
    <font>
      <sz val="10.0"/>
      <color rgb="FF000000"/>
      <name val="Arial"/>
      <scheme val="minor"/>
    </font>
    <font>
      <b/>
      <sz val="6.0"/>
      <color rgb="FFFFFFFF"/>
      <name val="Press Start 2P"/>
    </font>
    <font>
      <b/>
      <sz val="6.0"/>
      <color theme="1"/>
      <name val="Press Start 2P"/>
    </font>
    <font>
      <b/>
      <sz val="6.0"/>
      <color rgb="FF000000"/>
      <name val="Press Start 2P"/>
    </font>
    <font>
      <sz val="6.0"/>
      <color theme="1"/>
      <name val="Press Start 2P"/>
    </font>
    <font>
      <b/>
      <sz val="6.0"/>
      <color rgb="FFCC0000"/>
      <name val="Press Start 2P"/>
    </font>
  </fonts>
  <fills count="11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980000"/>
        <bgColor rgb="FF9800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C0000"/>
        <bgColor rgb="FFCC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3" fontId="1" numFmtId="164" xfId="0" applyAlignment="1" applyBorder="1" applyFont="1" applyNumberFormat="1">
      <alignment horizontal="center" readingOrder="0" vertical="center"/>
    </xf>
    <xf borderId="1" fillId="4" fontId="2" numFmtId="164" xfId="0" applyAlignment="1" applyBorder="1" applyFill="1" applyFont="1" applyNumberForma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horizontal="center" vertical="center"/>
    </xf>
    <xf borderId="1" fillId="0" fontId="2" numFmtId="165" xfId="0" applyAlignment="1" applyBorder="1" applyFont="1" applyNumberForma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vertical="center"/>
    </xf>
    <xf borderId="1" fillId="3" fontId="1" numFmtId="165" xfId="0" applyAlignment="1" applyBorder="1" applyFont="1" applyNumberFormat="1">
      <alignment horizontal="center" readingOrder="0" vertical="center"/>
    </xf>
    <xf borderId="1" fillId="5" fontId="3" numFmtId="0" xfId="0" applyAlignment="1" applyBorder="1" applyFill="1" applyFont="1">
      <alignment horizontal="center" readingOrder="0" vertical="center"/>
    </xf>
    <xf borderId="1" fillId="5" fontId="3" numFmtId="165" xfId="0" applyAlignment="1" applyBorder="1" applyFont="1" applyNumberFormat="1">
      <alignment horizontal="center" readingOrder="0" vertical="center"/>
    </xf>
    <xf borderId="1" fillId="5" fontId="3" numFmtId="164" xfId="0" applyAlignment="1" applyBorder="1" applyFont="1" applyNumberFormat="1">
      <alignment horizontal="center" readingOrder="0" vertical="center"/>
    </xf>
    <xf borderId="1" fillId="5" fontId="3" numFmtId="0" xfId="0" applyAlignment="1" applyBorder="1" applyFont="1">
      <alignment horizontal="center" vertical="center"/>
    </xf>
    <xf borderId="1" fillId="5" fontId="3" numFmtId="164" xfId="0" applyAlignment="1" applyBorder="1" applyFont="1" applyNumberFormat="1">
      <alignment horizontal="center" vertical="center"/>
    </xf>
    <xf borderId="1" fillId="5" fontId="2" numFmtId="0" xfId="0" applyAlignment="1" applyBorder="1" applyFont="1">
      <alignment horizontal="center" vertical="center"/>
    </xf>
    <xf borderId="1" fillId="5" fontId="2" numFmtId="164" xfId="0" applyAlignment="1" applyBorder="1" applyFont="1" applyNumberFormat="1">
      <alignment horizontal="center" vertical="center"/>
    </xf>
    <xf borderId="1" fillId="5" fontId="2" numFmtId="0" xfId="0" applyAlignment="1" applyBorder="1" applyFont="1">
      <alignment horizontal="center" readingOrder="0" vertical="center"/>
    </xf>
    <xf borderId="1" fillId="5" fontId="2" numFmtId="164" xfId="0" applyAlignment="1" applyBorder="1" applyFont="1" applyNumberFormat="1">
      <alignment horizontal="center" readingOrder="0" vertical="center"/>
    </xf>
    <xf borderId="1" fillId="5" fontId="2" numFmtId="165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6" fontId="1" numFmtId="0" xfId="0" applyAlignment="1" applyBorder="1" applyFill="1" applyFont="1">
      <alignment horizontal="center" readingOrder="0" vertical="center"/>
    </xf>
    <xf borderId="1" fillId="0" fontId="4" numFmtId="166" xfId="0" applyAlignment="1" applyBorder="1" applyFont="1" applyNumberFormat="1">
      <alignment horizontal="center" readingOrder="0" vertical="center"/>
    </xf>
    <xf borderId="2" fillId="0" fontId="4" numFmtId="166" xfId="0" applyAlignment="1" applyBorder="1" applyFont="1" applyNumberFormat="1">
      <alignment horizontal="center" readingOrder="0" vertical="center"/>
    </xf>
    <xf borderId="2" fillId="4" fontId="4" numFmtId="166" xfId="0" applyAlignment="1" applyBorder="1" applyFont="1" applyNumberForma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2" fillId="0" fontId="4" numFmtId="166" xfId="0" applyAlignment="1" applyBorder="1" applyFont="1" applyNumberFormat="1">
      <alignment horizontal="center" vertical="center"/>
    </xf>
    <xf borderId="3" fillId="6" fontId="1" numFmtId="0" xfId="0" applyAlignment="1" applyBorder="1" applyFont="1">
      <alignment horizontal="center" readingOrder="0" vertical="center"/>
    </xf>
    <xf borderId="3" fillId="0" fontId="4" numFmtId="166" xfId="0" applyAlignment="1" applyBorder="1" applyFont="1" applyNumberFormat="1">
      <alignment horizontal="center" readingOrder="0" vertical="center"/>
    </xf>
    <xf borderId="4" fillId="0" fontId="4" numFmtId="166" xfId="0" applyAlignment="1" applyBorder="1" applyFont="1" applyNumberFormat="1">
      <alignment horizontal="center" readingOrder="0" vertical="center"/>
    </xf>
    <xf borderId="4" fillId="4" fontId="4" numFmtId="166" xfId="0" applyAlignment="1" applyBorder="1" applyFont="1" applyNumberFormat="1">
      <alignment horizontal="center" vertical="center"/>
    </xf>
    <xf borderId="4" fillId="0" fontId="4" numFmtId="0" xfId="0" applyAlignment="1" applyBorder="1" applyFont="1">
      <alignment horizontal="center" readingOrder="0" vertical="center"/>
    </xf>
    <xf borderId="4" fillId="0" fontId="4" numFmtId="166" xfId="0" applyAlignment="1" applyBorder="1" applyFont="1" applyNumberFormat="1">
      <alignment horizontal="center" vertical="center"/>
    </xf>
    <xf borderId="1" fillId="7" fontId="2" numFmtId="0" xfId="0" applyAlignment="1" applyBorder="1" applyFill="1" applyFont="1">
      <alignment horizontal="center" readingOrder="0" vertical="center"/>
    </xf>
    <xf borderId="1" fillId="8" fontId="2" numFmtId="0" xfId="0" applyAlignment="1" applyBorder="1" applyFill="1" applyFont="1">
      <alignment horizontal="center" readingOrder="0" vertical="center"/>
    </xf>
    <xf borderId="1" fillId="9" fontId="2" numFmtId="164" xfId="0" applyAlignment="1" applyBorder="1" applyFill="1" applyFont="1" applyNumberForma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4" numFmtId="0" xfId="0" applyAlignment="1" applyBorder="1" applyFont="1">
      <alignment vertical="center"/>
    </xf>
    <xf borderId="1" fillId="8" fontId="4" numFmtId="0" xfId="0" applyAlignment="1" applyBorder="1" applyFont="1">
      <alignment horizontal="center" vertical="center"/>
    </xf>
    <xf borderId="1" fillId="8" fontId="2" numFmtId="164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165" xfId="0" applyAlignment="1" applyBorder="1" applyFont="1" applyNumberFormat="1">
      <alignment horizontal="center" readingOrder="0" vertical="center"/>
    </xf>
    <xf borderId="1" fillId="0" fontId="5" numFmtId="164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1" fillId="0" fontId="5" numFmtId="164" xfId="0" applyAlignment="1" applyBorder="1" applyFont="1" applyNumberFormat="1">
      <alignment horizontal="center" vertical="center"/>
    </xf>
    <xf borderId="1" fillId="0" fontId="4" numFmtId="165" xfId="0" applyAlignment="1" applyBorder="1" applyFont="1" applyNumberFormat="1">
      <alignment vertical="center"/>
    </xf>
    <xf borderId="1" fillId="0" fontId="4" numFmtId="164" xfId="0" applyAlignment="1" applyBorder="1" applyFont="1" applyNumberFormat="1">
      <alignment vertical="center"/>
    </xf>
    <xf borderId="1" fillId="10" fontId="1" numFmtId="0" xfId="0" applyAlignment="1" applyBorder="1" applyFill="1" applyFont="1">
      <alignment horizontal="center" vertical="center"/>
    </xf>
    <xf borderId="1" fillId="10" fontId="1" numFmtId="0" xfId="0" applyAlignment="1" applyBorder="1" applyFont="1">
      <alignment horizontal="center" vertical="center"/>
    </xf>
    <xf borderId="1" fillId="1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2" max="2" width="39.88"/>
    <col customWidth="1" min="3" max="3" width="8.63"/>
    <col customWidth="1" min="4" max="4" width="13.88"/>
    <col customWidth="1" min="5" max="5" width="14.38"/>
    <col customWidth="1" min="6" max="6" width="11.63"/>
    <col customWidth="1" min="7" max="7" width="12.5"/>
    <col customWidth="1" min="8" max="8" width="11.0"/>
    <col customWidth="1" min="9" max="9" width="11.5"/>
    <col customWidth="1" min="10" max="10" width="8.5"/>
    <col customWidth="1" min="11" max="11" width="6.63"/>
    <col customWidth="1" min="12" max="12" width="7.5"/>
    <col customWidth="1" min="13" max="13" width="43.0"/>
    <col customWidth="1" min="14" max="14" width="12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</row>
    <row r="2">
      <c r="A2" s="4">
        <v>1083.0</v>
      </c>
      <c r="B2" s="5" t="s">
        <v>14</v>
      </c>
      <c r="C2" s="5" t="s">
        <v>15</v>
      </c>
      <c r="D2" s="5" t="s">
        <v>16</v>
      </c>
      <c r="E2" s="5" t="s">
        <v>17</v>
      </c>
      <c r="F2" s="4" t="s">
        <v>18</v>
      </c>
      <c r="G2" s="4" t="s">
        <v>18</v>
      </c>
      <c r="H2" s="6">
        <v>0.0</v>
      </c>
      <c r="I2" s="6">
        <v>0.0</v>
      </c>
      <c r="J2" s="7">
        <f t="shared" ref="J2:J50" si="1">H2-I2</f>
        <v>0</v>
      </c>
      <c r="K2" s="8">
        <v>1.0</v>
      </c>
      <c r="L2" s="9">
        <f t="shared" ref="L2:L49" si="2">I2/K2</f>
        <v>0</v>
      </c>
      <c r="M2" s="4" t="s">
        <v>19</v>
      </c>
      <c r="N2" s="4" t="s">
        <v>20</v>
      </c>
    </row>
    <row r="3">
      <c r="A3" s="4">
        <v>1084.0</v>
      </c>
      <c r="B3" s="4" t="s">
        <v>21</v>
      </c>
      <c r="C3" s="4" t="s">
        <v>15</v>
      </c>
      <c r="D3" s="10">
        <v>45490.0</v>
      </c>
      <c r="E3" s="4" t="s">
        <v>17</v>
      </c>
      <c r="F3" s="4" t="s">
        <v>18</v>
      </c>
      <c r="G3" s="4" t="s">
        <v>18</v>
      </c>
      <c r="H3" s="11">
        <v>19.99</v>
      </c>
      <c r="I3" s="11">
        <v>19.99</v>
      </c>
      <c r="J3" s="7">
        <f t="shared" si="1"/>
        <v>0</v>
      </c>
      <c r="K3" s="8">
        <v>1.0</v>
      </c>
      <c r="L3" s="9">
        <f t="shared" si="2"/>
        <v>19.99</v>
      </c>
      <c r="M3" s="4" t="s">
        <v>22</v>
      </c>
      <c r="N3" s="4" t="s">
        <v>23</v>
      </c>
    </row>
    <row r="4">
      <c r="A4" s="4">
        <v>1085.0</v>
      </c>
      <c r="B4" s="5" t="s">
        <v>24</v>
      </c>
      <c r="C4" s="5" t="s">
        <v>15</v>
      </c>
      <c r="D4" s="12">
        <v>45923.0</v>
      </c>
      <c r="E4" s="5" t="s">
        <v>17</v>
      </c>
      <c r="F4" s="4" t="s">
        <v>18</v>
      </c>
      <c r="G4" s="4" t="s">
        <v>18</v>
      </c>
      <c r="H4" s="6">
        <v>0.0</v>
      </c>
      <c r="I4" s="6">
        <v>0.0</v>
      </c>
      <c r="J4" s="7">
        <f t="shared" si="1"/>
        <v>0</v>
      </c>
      <c r="K4" s="8">
        <v>1.0</v>
      </c>
      <c r="L4" s="9">
        <f t="shared" si="2"/>
        <v>0</v>
      </c>
      <c r="M4" s="4" t="s">
        <v>25</v>
      </c>
      <c r="N4" s="4" t="s">
        <v>20</v>
      </c>
    </row>
    <row r="5">
      <c r="A5" s="4">
        <v>1086.0</v>
      </c>
      <c r="B5" s="5" t="s">
        <v>26</v>
      </c>
      <c r="C5" s="5" t="s">
        <v>15</v>
      </c>
      <c r="D5" s="5" t="s">
        <v>16</v>
      </c>
      <c r="E5" s="5" t="s">
        <v>17</v>
      </c>
      <c r="F5" s="4" t="s">
        <v>18</v>
      </c>
      <c r="G5" s="4" t="s">
        <v>18</v>
      </c>
      <c r="H5" s="6">
        <v>0.0</v>
      </c>
      <c r="I5" s="6">
        <v>0.0</v>
      </c>
      <c r="J5" s="7">
        <f t="shared" si="1"/>
        <v>0</v>
      </c>
      <c r="K5" s="8">
        <v>1.0</v>
      </c>
      <c r="L5" s="9">
        <f t="shared" si="2"/>
        <v>0</v>
      </c>
      <c r="M5" s="4" t="s">
        <v>27</v>
      </c>
      <c r="N5" s="4" t="s">
        <v>28</v>
      </c>
    </row>
    <row r="6">
      <c r="A6" s="4">
        <v>1087.0</v>
      </c>
      <c r="B6" s="4" t="s">
        <v>29</v>
      </c>
      <c r="C6" s="4" t="s">
        <v>30</v>
      </c>
      <c r="D6" s="10">
        <v>35699.0</v>
      </c>
      <c r="E6" s="4" t="s">
        <v>17</v>
      </c>
      <c r="F6" s="4" t="s">
        <v>18</v>
      </c>
      <c r="G6" s="4" t="s">
        <v>18</v>
      </c>
      <c r="H6" s="11">
        <v>19.99</v>
      </c>
      <c r="I6" s="11">
        <v>19.99</v>
      </c>
      <c r="J6" s="7">
        <f t="shared" si="1"/>
        <v>0</v>
      </c>
      <c r="K6" s="8">
        <v>1.0</v>
      </c>
      <c r="L6" s="9">
        <f t="shared" si="2"/>
        <v>19.99</v>
      </c>
      <c r="M6" s="4" t="s">
        <v>31</v>
      </c>
      <c r="N6" s="4" t="s">
        <v>32</v>
      </c>
    </row>
    <row r="7">
      <c r="A7" s="4">
        <v>1088.0</v>
      </c>
      <c r="B7" s="4" t="s">
        <v>33</v>
      </c>
      <c r="C7" s="4" t="s">
        <v>15</v>
      </c>
      <c r="D7" s="10">
        <v>44154.0</v>
      </c>
      <c r="E7" s="4" t="s">
        <v>17</v>
      </c>
      <c r="F7" s="4" t="s">
        <v>18</v>
      </c>
      <c r="G7" s="4" t="s">
        <v>18</v>
      </c>
      <c r="H7" s="11">
        <v>79.99</v>
      </c>
      <c r="I7" s="11">
        <v>79.99</v>
      </c>
      <c r="J7" s="7">
        <f t="shared" si="1"/>
        <v>0</v>
      </c>
      <c r="K7" s="8">
        <v>1.0</v>
      </c>
      <c r="L7" s="9">
        <f t="shared" si="2"/>
        <v>79.99</v>
      </c>
      <c r="M7" s="4" t="s">
        <v>34</v>
      </c>
      <c r="N7" s="4" t="s">
        <v>35</v>
      </c>
    </row>
    <row r="8">
      <c r="A8" s="4">
        <v>1089.0</v>
      </c>
      <c r="B8" s="13" t="s">
        <v>36</v>
      </c>
      <c r="C8" s="13" t="s">
        <v>30</v>
      </c>
      <c r="D8" s="14">
        <v>36462.0</v>
      </c>
      <c r="E8" s="13" t="s">
        <v>17</v>
      </c>
      <c r="F8" s="13" t="s">
        <v>18</v>
      </c>
      <c r="G8" s="13" t="s">
        <v>18</v>
      </c>
      <c r="H8" s="15">
        <v>9.99</v>
      </c>
      <c r="I8" s="15">
        <v>9.99</v>
      </c>
      <c r="J8" s="7">
        <f t="shared" si="1"/>
        <v>0</v>
      </c>
      <c r="K8" s="16">
        <v>1.0</v>
      </c>
      <c r="L8" s="17">
        <f t="shared" si="2"/>
        <v>9.99</v>
      </c>
      <c r="M8" s="13" t="s">
        <v>37</v>
      </c>
      <c r="N8" s="13" t="s">
        <v>35</v>
      </c>
    </row>
    <row r="9">
      <c r="A9" s="4">
        <v>1090.0</v>
      </c>
      <c r="B9" s="13" t="s">
        <v>38</v>
      </c>
      <c r="C9" s="13" t="s">
        <v>39</v>
      </c>
      <c r="D9" s="14">
        <v>36854.0</v>
      </c>
      <c r="E9" s="13" t="s">
        <v>17</v>
      </c>
      <c r="F9" s="13" t="s">
        <v>18</v>
      </c>
      <c r="G9" s="13" t="s">
        <v>18</v>
      </c>
      <c r="H9" s="15">
        <v>9.99</v>
      </c>
      <c r="I9" s="15">
        <v>9.99</v>
      </c>
      <c r="J9" s="7">
        <f t="shared" si="1"/>
        <v>0</v>
      </c>
      <c r="K9" s="18">
        <v>1.0</v>
      </c>
      <c r="L9" s="19">
        <f t="shared" si="2"/>
        <v>9.99</v>
      </c>
      <c r="M9" s="20" t="s">
        <v>34</v>
      </c>
      <c r="N9" s="20" t="s">
        <v>35</v>
      </c>
    </row>
    <row r="10">
      <c r="A10" s="4">
        <v>1091.0</v>
      </c>
      <c r="B10" s="13" t="s">
        <v>40</v>
      </c>
      <c r="C10" s="13" t="s">
        <v>30</v>
      </c>
      <c r="D10" s="14">
        <v>35727.0</v>
      </c>
      <c r="E10" s="13" t="s">
        <v>17</v>
      </c>
      <c r="F10" s="13" t="s">
        <v>18</v>
      </c>
      <c r="G10" s="13" t="s">
        <v>18</v>
      </c>
      <c r="H10" s="15">
        <v>9.99</v>
      </c>
      <c r="I10" s="15">
        <v>9.99</v>
      </c>
      <c r="J10" s="7">
        <f t="shared" si="1"/>
        <v>0</v>
      </c>
      <c r="K10" s="18">
        <v>1.0</v>
      </c>
      <c r="L10" s="19">
        <f t="shared" si="2"/>
        <v>9.99</v>
      </c>
      <c r="M10" s="20" t="s">
        <v>41</v>
      </c>
      <c r="N10" s="20" t="s">
        <v>32</v>
      </c>
    </row>
    <row r="11">
      <c r="A11" s="4">
        <v>1092.0</v>
      </c>
      <c r="B11" s="5" t="s">
        <v>42</v>
      </c>
      <c r="C11" s="5" t="s">
        <v>30</v>
      </c>
      <c r="D11" s="5" t="s">
        <v>43</v>
      </c>
      <c r="E11" s="5" t="s">
        <v>17</v>
      </c>
      <c r="F11" s="4" t="s">
        <v>18</v>
      </c>
      <c r="G11" s="4" t="s">
        <v>18</v>
      </c>
      <c r="H11" s="6">
        <v>0.0</v>
      </c>
      <c r="I11" s="6">
        <v>0.0</v>
      </c>
      <c r="J11" s="7">
        <f t="shared" si="1"/>
        <v>0</v>
      </c>
      <c r="K11" s="8">
        <v>1.0</v>
      </c>
      <c r="L11" s="9">
        <f t="shared" si="2"/>
        <v>0</v>
      </c>
      <c r="M11" s="4" t="s">
        <v>44</v>
      </c>
      <c r="N11" s="4" t="s">
        <v>20</v>
      </c>
    </row>
    <row r="12">
      <c r="A12" s="4">
        <v>1093.0</v>
      </c>
      <c r="B12" s="5" t="s">
        <v>45</v>
      </c>
      <c r="C12" s="5" t="s">
        <v>15</v>
      </c>
      <c r="D12" s="5" t="s">
        <v>16</v>
      </c>
      <c r="E12" s="5" t="s">
        <v>17</v>
      </c>
      <c r="F12" s="4" t="s">
        <v>18</v>
      </c>
      <c r="G12" s="4" t="s">
        <v>18</v>
      </c>
      <c r="H12" s="6">
        <v>0.0</v>
      </c>
      <c r="I12" s="6">
        <v>0.0</v>
      </c>
      <c r="J12" s="7">
        <f t="shared" si="1"/>
        <v>0</v>
      </c>
      <c r="K12" s="8">
        <v>1.0</v>
      </c>
      <c r="L12" s="9">
        <f t="shared" si="2"/>
        <v>0</v>
      </c>
      <c r="M12" s="4" t="s">
        <v>46</v>
      </c>
      <c r="N12" s="4" t="s">
        <v>20</v>
      </c>
    </row>
    <row r="13">
      <c r="A13" s="4">
        <v>1094.0</v>
      </c>
      <c r="B13" s="5" t="s">
        <v>47</v>
      </c>
      <c r="C13" s="5" t="s">
        <v>15</v>
      </c>
      <c r="D13" s="5" t="s">
        <v>48</v>
      </c>
      <c r="E13" s="5" t="s">
        <v>17</v>
      </c>
      <c r="F13" s="4" t="s">
        <v>18</v>
      </c>
      <c r="G13" s="4" t="s">
        <v>18</v>
      </c>
      <c r="H13" s="6">
        <v>0.0</v>
      </c>
      <c r="I13" s="6">
        <v>0.0</v>
      </c>
      <c r="J13" s="7">
        <f t="shared" si="1"/>
        <v>0</v>
      </c>
      <c r="K13" s="8">
        <v>1.0</v>
      </c>
      <c r="L13" s="9">
        <f t="shared" si="2"/>
        <v>0</v>
      </c>
      <c r="M13" s="4" t="s">
        <v>49</v>
      </c>
      <c r="N13" s="4" t="s">
        <v>50</v>
      </c>
    </row>
    <row r="14">
      <c r="A14" s="4">
        <v>1095.0</v>
      </c>
      <c r="B14" s="5" t="s">
        <v>51</v>
      </c>
      <c r="C14" s="5" t="s">
        <v>15</v>
      </c>
      <c r="D14" s="5" t="s">
        <v>52</v>
      </c>
      <c r="E14" s="5" t="s">
        <v>17</v>
      </c>
      <c r="F14" s="4" t="s">
        <v>18</v>
      </c>
      <c r="G14" s="4" t="s">
        <v>18</v>
      </c>
      <c r="H14" s="6">
        <v>0.0</v>
      </c>
      <c r="I14" s="6">
        <v>0.0</v>
      </c>
      <c r="J14" s="7">
        <f t="shared" si="1"/>
        <v>0</v>
      </c>
      <c r="K14" s="8">
        <v>1.0</v>
      </c>
      <c r="L14" s="9">
        <f t="shared" si="2"/>
        <v>0</v>
      </c>
      <c r="M14" s="4" t="s">
        <v>53</v>
      </c>
      <c r="N14" s="4" t="s">
        <v>20</v>
      </c>
    </row>
    <row r="15">
      <c r="A15" s="4">
        <v>1096.0</v>
      </c>
      <c r="B15" s="5" t="s">
        <v>54</v>
      </c>
      <c r="C15" s="5" t="s">
        <v>15</v>
      </c>
      <c r="D15" s="5" t="s">
        <v>16</v>
      </c>
      <c r="E15" s="5" t="s">
        <v>17</v>
      </c>
      <c r="F15" s="4" t="s">
        <v>18</v>
      </c>
      <c r="G15" s="4" t="s">
        <v>18</v>
      </c>
      <c r="H15" s="6">
        <v>0.0</v>
      </c>
      <c r="I15" s="6">
        <v>0.0</v>
      </c>
      <c r="J15" s="7">
        <f t="shared" si="1"/>
        <v>0</v>
      </c>
      <c r="K15" s="8">
        <v>1.0</v>
      </c>
      <c r="L15" s="9">
        <f t="shared" si="2"/>
        <v>0</v>
      </c>
      <c r="M15" s="4" t="s">
        <v>55</v>
      </c>
      <c r="N15" s="4" t="s">
        <v>20</v>
      </c>
    </row>
    <row r="16">
      <c r="A16" s="4">
        <v>1097.0</v>
      </c>
      <c r="B16" s="4" t="s">
        <v>56</v>
      </c>
      <c r="C16" s="4" t="s">
        <v>15</v>
      </c>
      <c r="D16" s="10">
        <v>45735.0</v>
      </c>
      <c r="E16" s="4" t="s">
        <v>17</v>
      </c>
      <c r="F16" s="20" t="s">
        <v>18</v>
      </c>
      <c r="G16" s="20" t="s">
        <v>18</v>
      </c>
      <c r="H16" s="21">
        <v>21.99</v>
      </c>
      <c r="I16" s="21">
        <v>21.99</v>
      </c>
      <c r="J16" s="7">
        <f t="shared" si="1"/>
        <v>0</v>
      </c>
      <c r="K16" s="18">
        <v>1.0</v>
      </c>
      <c r="L16" s="19">
        <f t="shared" si="2"/>
        <v>21.99</v>
      </c>
      <c r="M16" s="20" t="s">
        <v>57</v>
      </c>
      <c r="N16" s="20" t="s">
        <v>20</v>
      </c>
    </row>
    <row r="17">
      <c r="A17" s="4">
        <v>1098.0</v>
      </c>
      <c r="B17" s="4" t="s">
        <v>58</v>
      </c>
      <c r="C17" s="20" t="s">
        <v>30</v>
      </c>
      <c r="D17" s="22">
        <v>36406.0</v>
      </c>
      <c r="E17" s="20" t="s">
        <v>17</v>
      </c>
      <c r="F17" s="20" t="s">
        <v>18</v>
      </c>
      <c r="G17" s="20" t="s">
        <v>18</v>
      </c>
      <c r="H17" s="21">
        <v>15.0</v>
      </c>
      <c r="I17" s="21">
        <v>15.0</v>
      </c>
      <c r="J17" s="7">
        <f t="shared" si="1"/>
        <v>0</v>
      </c>
      <c r="K17" s="18">
        <v>1.0</v>
      </c>
      <c r="L17" s="19">
        <f t="shared" si="2"/>
        <v>15</v>
      </c>
      <c r="M17" s="20" t="s">
        <v>44</v>
      </c>
      <c r="N17" s="20" t="s">
        <v>20</v>
      </c>
    </row>
    <row r="18">
      <c r="A18" s="4">
        <v>1099.0</v>
      </c>
      <c r="B18" s="4" t="s">
        <v>59</v>
      </c>
      <c r="C18" s="20" t="s">
        <v>39</v>
      </c>
      <c r="D18" s="22">
        <v>37218.0</v>
      </c>
      <c r="E18" s="20" t="s">
        <v>17</v>
      </c>
      <c r="F18" s="20" t="s">
        <v>18</v>
      </c>
      <c r="G18" s="20" t="s">
        <v>18</v>
      </c>
      <c r="H18" s="21">
        <v>14.99</v>
      </c>
      <c r="I18" s="21">
        <v>14.99</v>
      </c>
      <c r="J18" s="7">
        <f t="shared" si="1"/>
        <v>0</v>
      </c>
      <c r="K18" s="18">
        <v>1.0</v>
      </c>
      <c r="L18" s="19">
        <f t="shared" si="2"/>
        <v>14.99</v>
      </c>
      <c r="M18" s="20" t="s">
        <v>44</v>
      </c>
      <c r="N18" s="20" t="s">
        <v>20</v>
      </c>
    </row>
    <row r="19">
      <c r="A19" s="4">
        <v>1100.0</v>
      </c>
      <c r="B19" s="23" t="s">
        <v>60</v>
      </c>
      <c r="C19" s="13" t="s">
        <v>61</v>
      </c>
      <c r="D19" s="14">
        <v>45125.0</v>
      </c>
      <c r="E19" s="13" t="s">
        <v>17</v>
      </c>
      <c r="F19" s="13" t="s">
        <v>18</v>
      </c>
      <c r="G19" s="13" t="s">
        <v>18</v>
      </c>
      <c r="H19" s="15">
        <v>12.5</v>
      </c>
      <c r="I19" s="15">
        <v>12.5</v>
      </c>
      <c r="J19" s="7">
        <f t="shared" si="1"/>
        <v>0</v>
      </c>
      <c r="K19" s="18">
        <v>1.0</v>
      </c>
      <c r="L19" s="19">
        <f t="shared" si="2"/>
        <v>12.5</v>
      </c>
      <c r="M19" s="20" t="s">
        <v>62</v>
      </c>
      <c r="N19" s="20" t="s">
        <v>20</v>
      </c>
    </row>
    <row r="20">
      <c r="A20" s="4">
        <v>1101.0</v>
      </c>
      <c r="B20" s="23" t="s">
        <v>63</v>
      </c>
      <c r="C20" s="13" t="s">
        <v>61</v>
      </c>
      <c r="D20" s="14">
        <v>45125.0</v>
      </c>
      <c r="E20" s="13" t="s">
        <v>17</v>
      </c>
      <c r="F20" s="13" t="s">
        <v>18</v>
      </c>
      <c r="G20" s="13" t="s">
        <v>18</v>
      </c>
      <c r="H20" s="15">
        <v>12.49</v>
      </c>
      <c r="I20" s="15">
        <v>12.49</v>
      </c>
      <c r="J20" s="7">
        <f t="shared" si="1"/>
        <v>0</v>
      </c>
      <c r="K20" s="18">
        <v>1.0</v>
      </c>
      <c r="L20" s="19">
        <f t="shared" si="2"/>
        <v>12.49</v>
      </c>
      <c r="M20" s="20" t="s">
        <v>62</v>
      </c>
      <c r="N20" s="20" t="s">
        <v>20</v>
      </c>
    </row>
    <row r="21">
      <c r="A21" s="4">
        <v>1102.0</v>
      </c>
      <c r="B21" s="5" t="s">
        <v>64</v>
      </c>
      <c r="C21" s="5" t="s">
        <v>15</v>
      </c>
      <c r="D21" s="5" t="s">
        <v>16</v>
      </c>
      <c r="E21" s="5" t="s">
        <v>17</v>
      </c>
      <c r="F21" s="4" t="s">
        <v>18</v>
      </c>
      <c r="G21" s="4" t="s">
        <v>18</v>
      </c>
      <c r="H21" s="6">
        <v>0.0</v>
      </c>
      <c r="I21" s="6">
        <v>0.0</v>
      </c>
      <c r="J21" s="7">
        <f t="shared" si="1"/>
        <v>0</v>
      </c>
      <c r="K21" s="8">
        <v>1.0</v>
      </c>
      <c r="L21" s="9">
        <f t="shared" si="2"/>
        <v>0</v>
      </c>
      <c r="M21" s="4" t="s">
        <v>65</v>
      </c>
      <c r="N21" s="4" t="s">
        <v>20</v>
      </c>
    </row>
    <row r="22">
      <c r="A22" s="4">
        <v>1103.0</v>
      </c>
      <c r="B22" s="4" t="s">
        <v>66</v>
      </c>
      <c r="C22" s="4" t="s">
        <v>30</v>
      </c>
      <c r="D22" s="10">
        <v>36637.0</v>
      </c>
      <c r="E22" s="4" t="s">
        <v>17</v>
      </c>
      <c r="F22" s="4" t="s">
        <v>18</v>
      </c>
      <c r="G22" s="4" t="s">
        <v>18</v>
      </c>
      <c r="H22" s="11">
        <v>9.99</v>
      </c>
      <c r="I22" s="11">
        <v>9.99</v>
      </c>
      <c r="J22" s="7">
        <f t="shared" si="1"/>
        <v>0</v>
      </c>
      <c r="K22" s="8">
        <v>1.0</v>
      </c>
      <c r="L22" s="9">
        <f t="shared" si="2"/>
        <v>9.99</v>
      </c>
      <c r="M22" s="4" t="s">
        <v>67</v>
      </c>
      <c r="N22" s="4" t="s">
        <v>32</v>
      </c>
    </row>
    <row r="23">
      <c r="A23" s="4">
        <v>1104.0</v>
      </c>
      <c r="B23" s="4" t="s">
        <v>68</v>
      </c>
      <c r="C23" s="4" t="s">
        <v>61</v>
      </c>
      <c r="D23" s="10">
        <v>45611.0</v>
      </c>
      <c r="E23" s="4" t="s">
        <v>17</v>
      </c>
      <c r="F23" s="4" t="s">
        <v>18</v>
      </c>
      <c r="G23" s="4" t="s">
        <v>18</v>
      </c>
      <c r="H23" s="11">
        <v>17.99</v>
      </c>
      <c r="I23" s="11">
        <v>17.99</v>
      </c>
      <c r="J23" s="7">
        <f t="shared" si="1"/>
        <v>0</v>
      </c>
      <c r="K23" s="8">
        <v>1.0</v>
      </c>
      <c r="L23" s="9">
        <f t="shared" si="2"/>
        <v>17.99</v>
      </c>
      <c r="M23" s="24" t="s">
        <v>69</v>
      </c>
      <c r="N23" s="24" t="s">
        <v>70</v>
      </c>
    </row>
    <row r="24">
      <c r="A24" s="4">
        <v>1105.0</v>
      </c>
      <c r="B24" s="4" t="s">
        <v>71</v>
      </c>
      <c r="C24" s="4" t="s">
        <v>61</v>
      </c>
      <c r="D24" s="10">
        <v>45611.0</v>
      </c>
      <c r="E24" s="4" t="s">
        <v>17</v>
      </c>
      <c r="F24" s="4" t="s">
        <v>18</v>
      </c>
      <c r="G24" s="4" t="s">
        <v>18</v>
      </c>
      <c r="H24" s="11">
        <v>19.99</v>
      </c>
      <c r="I24" s="11">
        <v>19.99</v>
      </c>
      <c r="J24" s="7">
        <f t="shared" si="1"/>
        <v>0</v>
      </c>
      <c r="K24" s="8">
        <v>1.0</v>
      </c>
      <c r="L24" s="9">
        <f t="shared" si="2"/>
        <v>19.99</v>
      </c>
      <c r="M24" s="24" t="s">
        <v>69</v>
      </c>
      <c r="N24" s="24" t="s">
        <v>70</v>
      </c>
    </row>
    <row r="25">
      <c r="A25" s="4">
        <v>1106.0</v>
      </c>
      <c r="B25" s="23" t="s">
        <v>72</v>
      </c>
      <c r="C25" s="13" t="s">
        <v>73</v>
      </c>
      <c r="D25" s="14">
        <v>39500.0</v>
      </c>
      <c r="E25" s="13" t="s">
        <v>17</v>
      </c>
      <c r="F25" s="13" t="s">
        <v>18</v>
      </c>
      <c r="G25" s="13" t="s">
        <v>18</v>
      </c>
      <c r="H25" s="15">
        <v>14.99</v>
      </c>
      <c r="I25" s="15">
        <v>14.99</v>
      </c>
      <c r="J25" s="7">
        <f t="shared" si="1"/>
        <v>0</v>
      </c>
      <c r="K25" s="18">
        <v>1.0</v>
      </c>
      <c r="L25" s="19">
        <f t="shared" si="2"/>
        <v>14.99</v>
      </c>
      <c r="M25" s="20" t="s">
        <v>74</v>
      </c>
      <c r="N25" s="20" t="s">
        <v>35</v>
      </c>
    </row>
    <row r="26">
      <c r="A26" s="4">
        <v>1107.0</v>
      </c>
      <c r="B26" s="23" t="s">
        <v>75</v>
      </c>
      <c r="C26" s="13" t="s">
        <v>73</v>
      </c>
      <c r="D26" s="14">
        <v>39878.0</v>
      </c>
      <c r="E26" s="13" t="s">
        <v>17</v>
      </c>
      <c r="F26" s="13" t="s">
        <v>18</v>
      </c>
      <c r="G26" s="13" t="s">
        <v>18</v>
      </c>
      <c r="H26" s="15">
        <v>14.99</v>
      </c>
      <c r="I26" s="15">
        <v>14.99</v>
      </c>
      <c r="J26" s="7">
        <f t="shared" si="1"/>
        <v>0</v>
      </c>
      <c r="K26" s="18">
        <v>1.0</v>
      </c>
      <c r="L26" s="19">
        <f t="shared" si="2"/>
        <v>14.99</v>
      </c>
      <c r="M26" s="20" t="s">
        <v>74</v>
      </c>
      <c r="N26" s="20" t="s">
        <v>35</v>
      </c>
    </row>
    <row r="27">
      <c r="A27" s="4">
        <v>1108.0</v>
      </c>
      <c r="B27" s="13" t="s">
        <v>76</v>
      </c>
      <c r="C27" s="13" t="s">
        <v>30</v>
      </c>
      <c r="D27" s="14">
        <v>36266.0</v>
      </c>
      <c r="E27" s="13" t="s">
        <v>17</v>
      </c>
      <c r="F27" s="13" t="s">
        <v>18</v>
      </c>
      <c r="G27" s="13" t="s">
        <v>18</v>
      </c>
      <c r="H27" s="15">
        <v>9.99</v>
      </c>
      <c r="I27" s="15">
        <v>9.99</v>
      </c>
      <c r="J27" s="7">
        <f t="shared" si="1"/>
        <v>0</v>
      </c>
      <c r="K27" s="18">
        <v>1.0</v>
      </c>
      <c r="L27" s="19">
        <f t="shared" si="2"/>
        <v>9.99</v>
      </c>
      <c r="M27" s="20" t="s">
        <v>77</v>
      </c>
      <c r="N27" s="20" t="s">
        <v>35</v>
      </c>
    </row>
    <row r="28">
      <c r="A28" s="4">
        <v>1109.0</v>
      </c>
      <c r="B28" s="13" t="s">
        <v>78</v>
      </c>
      <c r="C28" s="13" t="s">
        <v>39</v>
      </c>
      <c r="D28" s="14">
        <v>38447.0</v>
      </c>
      <c r="E28" s="13" t="s">
        <v>17</v>
      </c>
      <c r="F28" s="13" t="s">
        <v>18</v>
      </c>
      <c r="G28" s="13" t="s">
        <v>18</v>
      </c>
      <c r="H28" s="15">
        <v>14.99</v>
      </c>
      <c r="I28" s="15">
        <v>14.99</v>
      </c>
      <c r="J28" s="7">
        <f t="shared" si="1"/>
        <v>0</v>
      </c>
      <c r="K28" s="18">
        <v>1.0</v>
      </c>
      <c r="L28" s="19">
        <f t="shared" si="2"/>
        <v>14.99</v>
      </c>
      <c r="M28" s="20" t="s">
        <v>79</v>
      </c>
      <c r="N28" s="20" t="s">
        <v>20</v>
      </c>
    </row>
    <row r="29">
      <c r="A29" s="4">
        <v>1110.0</v>
      </c>
      <c r="B29" s="4" t="s">
        <v>80</v>
      </c>
      <c r="C29" s="4" t="s">
        <v>73</v>
      </c>
      <c r="D29" s="10">
        <v>39640.0</v>
      </c>
      <c r="E29" s="4" t="s">
        <v>17</v>
      </c>
      <c r="F29" s="4" t="s">
        <v>18</v>
      </c>
      <c r="G29" s="4" t="s">
        <v>18</v>
      </c>
      <c r="H29" s="11">
        <v>9.99</v>
      </c>
      <c r="I29" s="11">
        <v>9.99</v>
      </c>
      <c r="J29" s="7">
        <f t="shared" si="1"/>
        <v>0</v>
      </c>
      <c r="K29" s="18">
        <v>1.0</v>
      </c>
      <c r="L29" s="19">
        <f t="shared" si="2"/>
        <v>9.99</v>
      </c>
      <c r="M29" s="20" t="s">
        <v>81</v>
      </c>
      <c r="N29" s="20" t="s">
        <v>20</v>
      </c>
    </row>
    <row r="30">
      <c r="A30" s="4">
        <v>1111.0</v>
      </c>
      <c r="B30" s="5" t="s">
        <v>82</v>
      </c>
      <c r="C30" s="5" t="s">
        <v>15</v>
      </c>
      <c r="D30" s="5" t="s">
        <v>16</v>
      </c>
      <c r="E30" s="5" t="s">
        <v>17</v>
      </c>
      <c r="F30" s="4" t="s">
        <v>18</v>
      </c>
      <c r="G30" s="4" t="s">
        <v>18</v>
      </c>
      <c r="H30" s="6">
        <v>0.0</v>
      </c>
      <c r="I30" s="6">
        <v>0.0</v>
      </c>
      <c r="J30" s="7">
        <f t="shared" si="1"/>
        <v>0</v>
      </c>
      <c r="K30" s="18">
        <v>1.0</v>
      </c>
      <c r="L30" s="19">
        <f t="shared" si="2"/>
        <v>0</v>
      </c>
      <c r="M30" s="20" t="s">
        <v>83</v>
      </c>
      <c r="N30" s="20" t="s">
        <v>20</v>
      </c>
    </row>
    <row r="31">
      <c r="A31" s="4">
        <v>1112.0</v>
      </c>
      <c r="B31" s="4" t="s">
        <v>84</v>
      </c>
      <c r="C31" s="13" t="s">
        <v>61</v>
      </c>
      <c r="D31" s="14">
        <v>45685.0</v>
      </c>
      <c r="E31" s="4" t="s">
        <v>17</v>
      </c>
      <c r="F31" s="4" t="s">
        <v>18</v>
      </c>
      <c r="G31" s="4" t="s">
        <v>18</v>
      </c>
      <c r="H31" s="21">
        <v>24.99</v>
      </c>
      <c r="I31" s="21">
        <v>24.99</v>
      </c>
      <c r="J31" s="7">
        <f t="shared" si="1"/>
        <v>0</v>
      </c>
      <c r="K31" s="18">
        <v>1.0</v>
      </c>
      <c r="L31" s="19">
        <f t="shared" si="2"/>
        <v>24.99</v>
      </c>
      <c r="M31" s="20" t="s">
        <v>85</v>
      </c>
      <c r="N31" s="20" t="s">
        <v>32</v>
      </c>
    </row>
    <row r="32">
      <c r="A32" s="4">
        <v>1113.0</v>
      </c>
      <c r="B32" s="5" t="s">
        <v>86</v>
      </c>
      <c r="C32" s="5" t="s">
        <v>15</v>
      </c>
      <c r="D32" s="12">
        <v>45867.0</v>
      </c>
      <c r="E32" s="5" t="s">
        <v>17</v>
      </c>
      <c r="F32" s="20" t="s">
        <v>18</v>
      </c>
      <c r="G32" s="20" t="s">
        <v>18</v>
      </c>
      <c r="H32" s="6">
        <v>0.0</v>
      </c>
      <c r="I32" s="6">
        <v>0.0</v>
      </c>
      <c r="J32" s="7">
        <f t="shared" si="1"/>
        <v>0</v>
      </c>
      <c r="K32" s="18">
        <v>1.0</v>
      </c>
      <c r="L32" s="19">
        <f t="shared" si="2"/>
        <v>0</v>
      </c>
      <c r="M32" s="20" t="s">
        <v>87</v>
      </c>
      <c r="N32" s="20" t="s">
        <v>88</v>
      </c>
    </row>
    <row r="33">
      <c r="A33" s="4">
        <v>1114.0</v>
      </c>
      <c r="B33" s="23" t="s">
        <v>89</v>
      </c>
      <c r="C33" s="13" t="s">
        <v>15</v>
      </c>
      <c r="D33" s="14">
        <v>45687.0</v>
      </c>
      <c r="E33" s="13" t="s">
        <v>17</v>
      </c>
      <c r="F33" s="13" t="s">
        <v>18</v>
      </c>
      <c r="G33" s="13" t="s">
        <v>18</v>
      </c>
      <c r="H33" s="11">
        <v>17.99</v>
      </c>
      <c r="I33" s="11">
        <v>17.99</v>
      </c>
      <c r="J33" s="7">
        <f t="shared" si="1"/>
        <v>0</v>
      </c>
      <c r="K33" s="18">
        <v>1.0</v>
      </c>
      <c r="L33" s="19">
        <f t="shared" si="2"/>
        <v>17.99</v>
      </c>
      <c r="M33" s="20" t="s">
        <v>90</v>
      </c>
      <c r="N33" s="20" t="s">
        <v>91</v>
      </c>
    </row>
    <row r="34">
      <c r="A34" s="4">
        <v>1115.0</v>
      </c>
      <c r="B34" s="13" t="s">
        <v>92</v>
      </c>
      <c r="C34" s="13" t="s">
        <v>39</v>
      </c>
      <c r="D34" s="14">
        <v>37694.0</v>
      </c>
      <c r="E34" s="13" t="s">
        <v>17</v>
      </c>
      <c r="F34" s="13" t="s">
        <v>18</v>
      </c>
      <c r="G34" s="13" t="s">
        <v>18</v>
      </c>
      <c r="H34" s="15">
        <v>14.99</v>
      </c>
      <c r="I34" s="15">
        <v>14.99</v>
      </c>
      <c r="J34" s="7">
        <f t="shared" si="1"/>
        <v>0</v>
      </c>
      <c r="K34" s="18">
        <v>1.0</v>
      </c>
      <c r="L34" s="19">
        <f t="shared" si="2"/>
        <v>14.99</v>
      </c>
      <c r="M34" s="20" t="s">
        <v>93</v>
      </c>
      <c r="N34" s="20" t="s">
        <v>20</v>
      </c>
    </row>
    <row r="35">
      <c r="A35" s="4">
        <v>1116.0</v>
      </c>
      <c r="B35" s="5" t="s">
        <v>94</v>
      </c>
      <c r="C35" s="5" t="s">
        <v>15</v>
      </c>
      <c r="D35" s="12">
        <v>45785.0</v>
      </c>
      <c r="E35" s="5" t="s">
        <v>17</v>
      </c>
      <c r="F35" s="4" t="s">
        <v>18</v>
      </c>
      <c r="G35" s="4" t="s">
        <v>18</v>
      </c>
      <c r="H35" s="11">
        <v>39.99</v>
      </c>
      <c r="I35" s="11">
        <v>39.99</v>
      </c>
      <c r="J35" s="7">
        <f t="shared" si="1"/>
        <v>0</v>
      </c>
      <c r="K35" s="18">
        <v>1.0</v>
      </c>
      <c r="L35" s="19">
        <f t="shared" si="2"/>
        <v>39.99</v>
      </c>
      <c r="M35" s="20" t="s">
        <v>95</v>
      </c>
      <c r="N35" s="20" t="s">
        <v>96</v>
      </c>
    </row>
    <row r="36">
      <c r="A36" s="4">
        <v>1117.0</v>
      </c>
      <c r="B36" s="5" t="s">
        <v>97</v>
      </c>
      <c r="C36" s="5" t="s">
        <v>15</v>
      </c>
      <c r="D36" s="5" t="s">
        <v>16</v>
      </c>
      <c r="E36" s="5" t="s">
        <v>17</v>
      </c>
      <c r="F36" s="4" t="s">
        <v>18</v>
      </c>
      <c r="G36" s="4" t="s">
        <v>18</v>
      </c>
      <c r="H36" s="6">
        <v>0.0</v>
      </c>
      <c r="I36" s="6">
        <v>0.0</v>
      </c>
      <c r="J36" s="7">
        <f t="shared" si="1"/>
        <v>0</v>
      </c>
      <c r="K36" s="18">
        <v>1.0</v>
      </c>
      <c r="L36" s="19">
        <f t="shared" si="2"/>
        <v>0</v>
      </c>
      <c r="M36" s="20" t="s">
        <v>98</v>
      </c>
      <c r="N36" s="20" t="s">
        <v>20</v>
      </c>
    </row>
    <row r="37">
      <c r="A37" s="4">
        <v>1118.0</v>
      </c>
      <c r="B37" s="5" t="s">
        <v>99</v>
      </c>
      <c r="C37" s="5" t="s">
        <v>15</v>
      </c>
      <c r="D37" s="12" t="s">
        <v>16</v>
      </c>
      <c r="E37" s="5" t="s">
        <v>17</v>
      </c>
      <c r="F37" s="20" t="s">
        <v>18</v>
      </c>
      <c r="G37" s="20" t="s">
        <v>18</v>
      </c>
      <c r="H37" s="6">
        <v>0.0</v>
      </c>
      <c r="I37" s="6">
        <v>0.0</v>
      </c>
      <c r="J37" s="7">
        <f t="shared" si="1"/>
        <v>0</v>
      </c>
      <c r="K37" s="18">
        <v>1.0</v>
      </c>
      <c r="L37" s="19">
        <f t="shared" si="2"/>
        <v>0</v>
      </c>
      <c r="M37" s="20" t="s">
        <v>100</v>
      </c>
      <c r="N37" s="20" t="s">
        <v>101</v>
      </c>
    </row>
    <row r="38">
      <c r="A38" s="4">
        <v>1119.0</v>
      </c>
      <c r="B38" s="25" t="s">
        <v>102</v>
      </c>
      <c r="C38" s="5" t="s">
        <v>61</v>
      </c>
      <c r="D38" s="12">
        <v>45849.0</v>
      </c>
      <c r="E38" s="5" t="s">
        <v>17</v>
      </c>
      <c r="F38" s="20" t="s">
        <v>18</v>
      </c>
      <c r="G38" s="20" t="s">
        <v>18</v>
      </c>
      <c r="H38" s="26">
        <v>25.0</v>
      </c>
      <c r="I38" s="27">
        <v>25.0</v>
      </c>
      <c r="J38" s="28">
        <f t="shared" si="1"/>
        <v>0</v>
      </c>
      <c r="K38" s="29">
        <v>1.0</v>
      </c>
      <c r="L38" s="30">
        <f t="shared" si="2"/>
        <v>25</v>
      </c>
      <c r="M38" s="20" t="s">
        <v>103</v>
      </c>
      <c r="N38" s="20" t="s">
        <v>20</v>
      </c>
    </row>
    <row r="39">
      <c r="A39" s="4">
        <v>1120.0</v>
      </c>
      <c r="B39" s="31" t="s">
        <v>104</v>
      </c>
      <c r="C39" s="5" t="s">
        <v>61</v>
      </c>
      <c r="D39" s="12">
        <v>45849.0</v>
      </c>
      <c r="E39" s="5" t="s">
        <v>17</v>
      </c>
      <c r="F39" s="20" t="s">
        <v>18</v>
      </c>
      <c r="G39" s="20" t="s">
        <v>18</v>
      </c>
      <c r="H39" s="32">
        <v>24.99</v>
      </c>
      <c r="I39" s="33">
        <v>24.99</v>
      </c>
      <c r="J39" s="34">
        <f t="shared" si="1"/>
        <v>0</v>
      </c>
      <c r="K39" s="35">
        <v>1.0</v>
      </c>
      <c r="L39" s="36">
        <f t="shared" si="2"/>
        <v>24.99</v>
      </c>
      <c r="M39" s="20" t="s">
        <v>103</v>
      </c>
      <c r="N39" s="20" t="s">
        <v>20</v>
      </c>
    </row>
    <row r="40">
      <c r="A40" s="4">
        <v>1121.0</v>
      </c>
      <c r="B40" s="4" t="s">
        <v>105</v>
      </c>
      <c r="C40" s="4" t="s">
        <v>15</v>
      </c>
      <c r="D40" s="10">
        <v>45720.0</v>
      </c>
      <c r="E40" s="4" t="s">
        <v>17</v>
      </c>
      <c r="F40" s="4" t="s">
        <v>18</v>
      </c>
      <c r="G40" s="4" t="s">
        <v>18</v>
      </c>
      <c r="H40" s="11">
        <v>29.99</v>
      </c>
      <c r="I40" s="11">
        <v>29.99</v>
      </c>
      <c r="J40" s="7">
        <f t="shared" si="1"/>
        <v>0</v>
      </c>
      <c r="K40" s="18">
        <v>1.0</v>
      </c>
      <c r="L40" s="19">
        <f t="shared" si="2"/>
        <v>29.99</v>
      </c>
      <c r="M40" s="20" t="s">
        <v>106</v>
      </c>
      <c r="N40" s="20" t="s">
        <v>32</v>
      </c>
    </row>
    <row r="41">
      <c r="A41" s="4">
        <v>1122.0</v>
      </c>
      <c r="B41" s="5" t="s">
        <v>107</v>
      </c>
      <c r="C41" s="5" t="s">
        <v>15</v>
      </c>
      <c r="D41" s="12" t="s">
        <v>16</v>
      </c>
      <c r="E41" s="5" t="s">
        <v>17</v>
      </c>
      <c r="F41" s="13" t="s">
        <v>18</v>
      </c>
      <c r="G41" s="13" t="s">
        <v>18</v>
      </c>
      <c r="H41" s="6">
        <v>0.0</v>
      </c>
      <c r="I41" s="6">
        <v>0.0</v>
      </c>
      <c r="J41" s="7">
        <f t="shared" si="1"/>
        <v>0</v>
      </c>
      <c r="K41" s="18">
        <v>1.0</v>
      </c>
      <c r="L41" s="19">
        <f t="shared" si="2"/>
        <v>0</v>
      </c>
      <c r="M41" s="20" t="s">
        <v>108</v>
      </c>
      <c r="N41" s="20" t="s">
        <v>20</v>
      </c>
    </row>
    <row r="42">
      <c r="A42" s="4">
        <v>1123.0</v>
      </c>
      <c r="B42" s="5" t="s">
        <v>109</v>
      </c>
      <c r="C42" s="5" t="s">
        <v>15</v>
      </c>
      <c r="D42" s="5" t="s">
        <v>52</v>
      </c>
      <c r="E42" s="5" t="s">
        <v>17</v>
      </c>
      <c r="F42" s="13" t="s">
        <v>18</v>
      </c>
      <c r="G42" s="13" t="s">
        <v>18</v>
      </c>
      <c r="H42" s="6">
        <v>0.0</v>
      </c>
      <c r="I42" s="6">
        <v>0.0</v>
      </c>
      <c r="J42" s="7">
        <f t="shared" si="1"/>
        <v>0</v>
      </c>
      <c r="K42" s="18">
        <v>1.0</v>
      </c>
      <c r="L42" s="19">
        <f t="shared" si="2"/>
        <v>0</v>
      </c>
      <c r="M42" s="20" t="s">
        <v>110</v>
      </c>
      <c r="N42" s="20" t="s">
        <v>111</v>
      </c>
    </row>
    <row r="43">
      <c r="A43" s="4">
        <v>1124.0</v>
      </c>
      <c r="B43" s="13" t="s">
        <v>112</v>
      </c>
      <c r="C43" s="13" t="s">
        <v>15</v>
      </c>
      <c r="D43" s="14">
        <v>45699.0</v>
      </c>
      <c r="E43" s="13" t="s">
        <v>17</v>
      </c>
      <c r="F43" s="13" t="s">
        <v>18</v>
      </c>
      <c r="G43" s="13" t="s">
        <v>18</v>
      </c>
      <c r="H43" s="15">
        <v>16.99</v>
      </c>
      <c r="I43" s="15">
        <v>16.99</v>
      </c>
      <c r="J43" s="7">
        <f t="shared" si="1"/>
        <v>0</v>
      </c>
      <c r="K43" s="18">
        <v>1.0</v>
      </c>
      <c r="L43" s="19">
        <f t="shared" si="2"/>
        <v>16.99</v>
      </c>
      <c r="M43" s="20" t="s">
        <v>113</v>
      </c>
      <c r="N43" s="20" t="s">
        <v>111</v>
      </c>
    </row>
    <row r="44">
      <c r="A44" s="4">
        <v>1125.0</v>
      </c>
      <c r="B44" s="4" t="s">
        <v>114</v>
      </c>
      <c r="C44" s="4" t="s">
        <v>15</v>
      </c>
      <c r="D44" s="10">
        <v>45727.0</v>
      </c>
      <c r="E44" s="4" t="s">
        <v>17</v>
      </c>
      <c r="F44" s="13" t="s">
        <v>18</v>
      </c>
      <c r="G44" s="13" t="s">
        <v>18</v>
      </c>
      <c r="H44" s="15">
        <v>24.99</v>
      </c>
      <c r="I44" s="15">
        <v>24.99</v>
      </c>
      <c r="J44" s="7">
        <f t="shared" si="1"/>
        <v>0</v>
      </c>
      <c r="K44" s="18">
        <v>1.0</v>
      </c>
      <c r="L44" s="19">
        <f t="shared" si="2"/>
        <v>24.99</v>
      </c>
      <c r="M44" s="20" t="s">
        <v>115</v>
      </c>
      <c r="N44" s="20" t="s">
        <v>20</v>
      </c>
    </row>
    <row r="45">
      <c r="A45" s="4">
        <v>1126.0</v>
      </c>
      <c r="B45" s="5" t="s">
        <v>116</v>
      </c>
      <c r="C45" s="5" t="s">
        <v>61</v>
      </c>
      <c r="D45" s="5" t="s">
        <v>16</v>
      </c>
      <c r="E45" s="5" t="s">
        <v>17</v>
      </c>
      <c r="F45" s="13" t="s">
        <v>18</v>
      </c>
      <c r="G45" s="13" t="s">
        <v>18</v>
      </c>
      <c r="H45" s="6">
        <v>0.0</v>
      </c>
      <c r="I45" s="6">
        <v>0.0</v>
      </c>
      <c r="J45" s="7">
        <f t="shared" si="1"/>
        <v>0</v>
      </c>
      <c r="K45" s="18">
        <v>1.0</v>
      </c>
      <c r="L45" s="19">
        <f t="shared" si="2"/>
        <v>0</v>
      </c>
      <c r="M45" s="20" t="s">
        <v>117</v>
      </c>
      <c r="N45" s="20" t="s">
        <v>20</v>
      </c>
    </row>
    <row r="46">
      <c r="A46" s="4">
        <v>1127.0</v>
      </c>
      <c r="B46" s="5" t="s">
        <v>118</v>
      </c>
      <c r="C46" s="5" t="s">
        <v>15</v>
      </c>
      <c r="D46" s="5" t="s">
        <v>16</v>
      </c>
      <c r="E46" s="5" t="s">
        <v>17</v>
      </c>
      <c r="F46" s="4" t="s">
        <v>18</v>
      </c>
      <c r="G46" s="4" t="s">
        <v>18</v>
      </c>
      <c r="H46" s="6">
        <v>0.0</v>
      </c>
      <c r="I46" s="6">
        <v>0.0</v>
      </c>
      <c r="J46" s="7">
        <f t="shared" si="1"/>
        <v>0</v>
      </c>
      <c r="K46" s="8">
        <v>1.0</v>
      </c>
      <c r="L46" s="9">
        <f t="shared" si="2"/>
        <v>0</v>
      </c>
      <c r="M46" s="4" t="s">
        <v>119</v>
      </c>
      <c r="N46" s="4" t="s">
        <v>32</v>
      </c>
    </row>
    <row r="47">
      <c r="A47" s="4">
        <v>1128.0</v>
      </c>
      <c r="B47" s="5" t="s">
        <v>120</v>
      </c>
      <c r="C47" s="5" t="s">
        <v>15</v>
      </c>
      <c r="D47" s="5" t="s">
        <v>52</v>
      </c>
      <c r="E47" s="5" t="s">
        <v>17</v>
      </c>
      <c r="F47" s="20" t="s">
        <v>18</v>
      </c>
      <c r="G47" s="20" t="s">
        <v>18</v>
      </c>
      <c r="H47" s="6">
        <v>0.0</v>
      </c>
      <c r="I47" s="6">
        <v>0.0</v>
      </c>
      <c r="J47" s="7">
        <f t="shared" si="1"/>
        <v>0</v>
      </c>
      <c r="K47" s="18">
        <v>1.0</v>
      </c>
      <c r="L47" s="19">
        <f t="shared" si="2"/>
        <v>0</v>
      </c>
      <c r="M47" s="20" t="s">
        <v>121</v>
      </c>
      <c r="N47" s="20" t="s">
        <v>122</v>
      </c>
    </row>
    <row r="48">
      <c r="A48" s="4" t="s">
        <v>123</v>
      </c>
      <c r="B48" s="4" t="s">
        <v>124</v>
      </c>
      <c r="C48" s="4" t="s">
        <v>61</v>
      </c>
      <c r="D48" s="37" t="s">
        <v>125</v>
      </c>
      <c r="E48" s="37" t="s">
        <v>123</v>
      </c>
      <c r="F48" s="37" t="s">
        <v>123</v>
      </c>
      <c r="G48" s="37" t="s">
        <v>123</v>
      </c>
      <c r="H48" s="11">
        <v>39.99</v>
      </c>
      <c r="I48" s="11">
        <v>39.99</v>
      </c>
      <c r="J48" s="7">
        <f t="shared" si="1"/>
        <v>0</v>
      </c>
      <c r="K48" s="8">
        <v>1.0</v>
      </c>
      <c r="L48" s="9">
        <f t="shared" si="2"/>
        <v>39.99</v>
      </c>
      <c r="M48" s="4" t="s">
        <v>123</v>
      </c>
      <c r="N48" s="4" t="s">
        <v>123</v>
      </c>
    </row>
    <row r="49">
      <c r="A49" s="4" t="s">
        <v>123</v>
      </c>
      <c r="B49" s="38" t="s">
        <v>126</v>
      </c>
      <c r="C49" s="4" t="s">
        <v>61</v>
      </c>
      <c r="D49" s="37" t="s">
        <v>125</v>
      </c>
      <c r="E49" s="37" t="s">
        <v>123</v>
      </c>
      <c r="F49" s="37" t="s">
        <v>123</v>
      </c>
      <c r="G49" s="37" t="s">
        <v>123</v>
      </c>
      <c r="H49" s="11">
        <v>39.99</v>
      </c>
      <c r="I49" s="11">
        <v>19.99</v>
      </c>
      <c r="J49" s="39">
        <f t="shared" si="1"/>
        <v>20</v>
      </c>
      <c r="K49" s="8">
        <v>1.0</v>
      </c>
      <c r="L49" s="9">
        <f t="shared" si="2"/>
        <v>19.99</v>
      </c>
      <c r="M49" s="4" t="s">
        <v>123</v>
      </c>
      <c r="N49" s="4" t="s">
        <v>123</v>
      </c>
    </row>
    <row r="50">
      <c r="A50" s="4"/>
      <c r="B50" s="40"/>
      <c r="C50" s="8"/>
      <c r="D50" s="40"/>
      <c r="E50" s="41"/>
      <c r="F50" s="41"/>
      <c r="G50" s="42">
        <f>COUNTA(A2:A49)</f>
        <v>48</v>
      </c>
      <c r="H50" s="43">
        <f t="shared" ref="H50:I50" si="3">SUM(H2:H49)</f>
        <v>639.73</v>
      </c>
      <c r="I50" s="43">
        <f t="shared" si="3"/>
        <v>619.73</v>
      </c>
      <c r="J50" s="43">
        <f t="shared" si="1"/>
        <v>20</v>
      </c>
      <c r="K50" s="41"/>
      <c r="L50" s="41"/>
      <c r="M50" s="41"/>
      <c r="N50" s="41"/>
    </row>
    <row r="51">
      <c r="A51" s="4"/>
      <c r="B51" s="40"/>
      <c r="C51" s="8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</row>
    <row r="52">
      <c r="A52" s="1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7</v>
      </c>
      <c r="I52" s="3" t="s">
        <v>8</v>
      </c>
      <c r="J52" s="2" t="s">
        <v>9</v>
      </c>
      <c r="K52" s="2" t="s">
        <v>10</v>
      </c>
      <c r="L52" s="3" t="s">
        <v>11</v>
      </c>
      <c r="M52" s="2" t="s">
        <v>12</v>
      </c>
      <c r="N52" s="2" t="s">
        <v>13</v>
      </c>
    </row>
    <row r="53">
      <c r="A53" s="44">
        <v>1082.0</v>
      </c>
      <c r="B53" s="44" t="s">
        <v>127</v>
      </c>
      <c r="C53" s="44" t="s">
        <v>61</v>
      </c>
      <c r="D53" s="45">
        <v>45078.0</v>
      </c>
      <c r="E53" s="45">
        <v>45734.0</v>
      </c>
      <c r="F53" s="45">
        <v>45734.0</v>
      </c>
      <c r="G53" s="45">
        <v>45734.0</v>
      </c>
      <c r="H53" s="46">
        <v>24.99</v>
      </c>
      <c r="I53" s="46">
        <v>8.49</v>
      </c>
      <c r="J53" s="39">
        <f>H53-I53</f>
        <v>16.5</v>
      </c>
      <c r="K53" s="47">
        <v>1.0</v>
      </c>
      <c r="L53" s="48">
        <f>I53/K53</f>
        <v>8.49</v>
      </c>
      <c r="M53" s="44" t="s">
        <v>128</v>
      </c>
      <c r="N53" s="44" t="s">
        <v>32</v>
      </c>
    </row>
    <row r="54">
      <c r="A54" s="24"/>
      <c r="B54" s="40"/>
      <c r="C54" s="8"/>
      <c r="D54" s="49"/>
      <c r="E54" s="41"/>
      <c r="F54" s="41"/>
      <c r="G54" s="41"/>
      <c r="H54" s="50"/>
      <c r="I54" s="50"/>
      <c r="J54" s="50"/>
      <c r="K54" s="41"/>
      <c r="L54" s="50"/>
      <c r="M54" s="41"/>
      <c r="N54" s="41"/>
    </row>
    <row r="55">
      <c r="A55" s="51" t="s">
        <v>0</v>
      </c>
      <c r="B55" s="52" t="s">
        <v>1</v>
      </c>
      <c r="C55" s="52" t="s">
        <v>2</v>
      </c>
      <c r="D55" s="52" t="s">
        <v>3</v>
      </c>
      <c r="E55" s="52" t="s">
        <v>4</v>
      </c>
      <c r="F55" s="52" t="s">
        <v>5</v>
      </c>
      <c r="G55" s="52" t="s">
        <v>6</v>
      </c>
      <c r="H55" s="52" t="s">
        <v>7</v>
      </c>
      <c r="I55" s="53" t="s">
        <v>8</v>
      </c>
      <c r="J55" s="52" t="s">
        <v>9</v>
      </c>
      <c r="K55" s="52" t="s">
        <v>10</v>
      </c>
      <c r="L55" s="52" t="s">
        <v>11</v>
      </c>
      <c r="M55" s="52" t="s">
        <v>12</v>
      </c>
      <c r="N55" s="52" t="s">
        <v>13</v>
      </c>
    </row>
    <row r="56">
      <c r="A56" s="8"/>
      <c r="B56" s="4" t="s">
        <v>129</v>
      </c>
      <c r="C56" s="4" t="s">
        <v>130</v>
      </c>
      <c r="D56" s="41"/>
      <c r="E56" s="4" t="s">
        <v>17</v>
      </c>
      <c r="F56" s="4" t="s">
        <v>18</v>
      </c>
      <c r="G56" s="4" t="s">
        <v>18</v>
      </c>
      <c r="H56" s="11">
        <v>59.99</v>
      </c>
      <c r="I56" s="11">
        <v>59.99</v>
      </c>
      <c r="J56" s="9">
        <f t="shared" ref="J56:J60" si="4">H56-I56</f>
        <v>0</v>
      </c>
      <c r="K56" s="8">
        <v>1.0</v>
      </c>
      <c r="L56" s="9">
        <f t="shared" ref="L56:L60" si="5">I56/K56</f>
        <v>59.99</v>
      </c>
      <c r="M56" s="4" t="s">
        <v>131</v>
      </c>
      <c r="N56" s="4" t="s">
        <v>35</v>
      </c>
    </row>
    <row r="57">
      <c r="A57" s="8"/>
      <c r="B57" s="4" t="s">
        <v>132</v>
      </c>
      <c r="C57" s="4" t="s">
        <v>130</v>
      </c>
      <c r="D57" s="40"/>
      <c r="E57" s="4" t="s">
        <v>17</v>
      </c>
      <c r="F57" s="4" t="s">
        <v>18</v>
      </c>
      <c r="G57" s="4" t="s">
        <v>18</v>
      </c>
      <c r="H57" s="11">
        <v>34.99</v>
      </c>
      <c r="I57" s="11">
        <v>34.99</v>
      </c>
      <c r="J57" s="9">
        <f t="shared" si="4"/>
        <v>0</v>
      </c>
      <c r="K57" s="8">
        <v>1.0</v>
      </c>
      <c r="L57" s="9">
        <f t="shared" si="5"/>
        <v>34.99</v>
      </c>
      <c r="M57" s="4" t="s">
        <v>131</v>
      </c>
      <c r="N57" s="4" t="s">
        <v>35</v>
      </c>
    </row>
    <row r="58">
      <c r="A58" s="8"/>
      <c r="B58" s="4" t="s">
        <v>133</v>
      </c>
      <c r="C58" s="4" t="s">
        <v>130</v>
      </c>
      <c r="D58" s="40"/>
      <c r="E58" s="4" t="s">
        <v>17</v>
      </c>
      <c r="F58" s="4" t="s">
        <v>18</v>
      </c>
      <c r="G58" s="4" t="s">
        <v>18</v>
      </c>
      <c r="H58" s="11">
        <v>49.99</v>
      </c>
      <c r="I58" s="11">
        <v>49.99</v>
      </c>
      <c r="J58" s="9">
        <f t="shared" si="4"/>
        <v>0</v>
      </c>
      <c r="K58" s="8">
        <v>1.0</v>
      </c>
      <c r="L58" s="9">
        <f t="shared" si="5"/>
        <v>49.99</v>
      </c>
      <c r="M58" s="4" t="s">
        <v>131</v>
      </c>
      <c r="N58" s="4" t="s">
        <v>35</v>
      </c>
    </row>
    <row r="59">
      <c r="A59" s="8"/>
      <c r="B59" s="4" t="s">
        <v>134</v>
      </c>
      <c r="C59" s="4" t="s">
        <v>130</v>
      </c>
      <c r="D59" s="40"/>
      <c r="E59" s="4" t="s">
        <v>17</v>
      </c>
      <c r="F59" s="4" t="s">
        <v>18</v>
      </c>
      <c r="G59" s="4" t="s">
        <v>18</v>
      </c>
      <c r="H59" s="11">
        <v>49.99</v>
      </c>
      <c r="I59" s="11">
        <v>49.99</v>
      </c>
      <c r="J59" s="9">
        <f t="shared" si="4"/>
        <v>0</v>
      </c>
      <c r="K59" s="8">
        <v>1.0</v>
      </c>
      <c r="L59" s="9">
        <f t="shared" si="5"/>
        <v>49.99</v>
      </c>
      <c r="M59" s="4" t="s">
        <v>131</v>
      </c>
      <c r="N59" s="4" t="s">
        <v>35</v>
      </c>
    </row>
    <row r="60">
      <c r="A60" s="8"/>
      <c r="B60" s="4" t="s">
        <v>135</v>
      </c>
      <c r="C60" s="4" t="s">
        <v>130</v>
      </c>
      <c r="D60" s="41"/>
      <c r="E60" s="4" t="s">
        <v>17</v>
      </c>
      <c r="F60" s="4" t="s">
        <v>18</v>
      </c>
      <c r="G60" s="4" t="s">
        <v>18</v>
      </c>
      <c r="H60" s="11">
        <v>54.99</v>
      </c>
      <c r="I60" s="11">
        <v>54.99</v>
      </c>
      <c r="J60" s="9">
        <f t="shared" si="4"/>
        <v>0</v>
      </c>
      <c r="K60" s="8">
        <v>1.0</v>
      </c>
      <c r="L60" s="9">
        <f t="shared" si="5"/>
        <v>54.99</v>
      </c>
      <c r="M60" s="4" t="s">
        <v>131</v>
      </c>
      <c r="N60" s="4" t="s">
        <v>35</v>
      </c>
    </row>
  </sheetData>
  <drawing r:id="rId1"/>
</worksheet>
</file>