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fmsar\OneDrive - Merck Sharp &amp; Dohme, Corp\Manuscripts\Hoffmann fin paper\Fin Morphology Paper\Data\"/>
    </mc:Choice>
  </mc:AlternateContent>
  <xr:revisionPtr revIDLastSave="0" documentId="13_ncr:1_{98556588-F247-4780-B670-C981B08A0F15}" xr6:coauthVersionLast="45" xr6:coauthVersionMax="45" xr10:uidLastSave="{00000000-0000-0000-0000-000000000000}"/>
  <bookViews>
    <workbookView xWindow="-57720" yWindow="-120" windowWidth="29040" windowHeight="15840" xr2:uid="{C21790E6-F479-4101-9E9E-0036BAD7E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2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2" i="1"/>
</calcChain>
</file>

<file path=xl/sharedStrings.xml><?xml version="1.0" encoding="utf-8"?>
<sst xmlns="http://schemas.openxmlformats.org/spreadsheetml/2006/main" count="254" uniqueCount="119">
  <si>
    <t>ID</t>
  </si>
  <si>
    <t>Species</t>
  </si>
  <si>
    <t>W 10/31/16</t>
  </si>
  <si>
    <t>GHH 4/17/2017</t>
  </si>
  <si>
    <t>White</t>
  </si>
  <si>
    <t>Angel</t>
  </si>
  <si>
    <t>Great hammer</t>
  </si>
  <si>
    <t>W 152</t>
  </si>
  <si>
    <t>ANG 201</t>
  </si>
  <si>
    <t>CT #5 NAST 2016</t>
  </si>
  <si>
    <t>CT #1 SIYC 2016</t>
  </si>
  <si>
    <t>LN #3 NAST 2016</t>
  </si>
  <si>
    <t>Porbeagle</t>
  </si>
  <si>
    <t>SFM #3 SIYC 2016</t>
  </si>
  <si>
    <t>GHH 5.3.17</t>
  </si>
  <si>
    <t>D 397</t>
  </si>
  <si>
    <t>Dusky</t>
  </si>
  <si>
    <t>Scalloped hammer</t>
  </si>
  <si>
    <t>Sharpnose</t>
  </si>
  <si>
    <t>Blacktip</t>
  </si>
  <si>
    <t>Bonnet</t>
  </si>
  <si>
    <t>SFM #1 SIYC</t>
  </si>
  <si>
    <t>Sandbar</t>
  </si>
  <si>
    <t>Sandbar B4226</t>
  </si>
  <si>
    <t>B950</t>
  </si>
  <si>
    <t>B951</t>
  </si>
  <si>
    <t>Blue</t>
  </si>
  <si>
    <t>LN 651</t>
  </si>
  <si>
    <t>ANG 202</t>
  </si>
  <si>
    <t>ANG 102</t>
  </si>
  <si>
    <t>Basking</t>
  </si>
  <si>
    <t>LN 2 NAST 2016</t>
  </si>
  <si>
    <t>Mako 4 NAST 2016</t>
  </si>
  <si>
    <t>24 BH</t>
  </si>
  <si>
    <t>25 ATSN</t>
  </si>
  <si>
    <t>26 BT</t>
  </si>
  <si>
    <t>27 ATSN</t>
  </si>
  <si>
    <t>W 149</t>
  </si>
  <si>
    <t>ANG 103</t>
  </si>
  <si>
    <t>Blacktip 15.9</t>
  </si>
  <si>
    <t>ATSN 82</t>
  </si>
  <si>
    <t>ATSN 94</t>
  </si>
  <si>
    <t>Blacktip 25.4</t>
  </si>
  <si>
    <t>Blacktip 84.5</t>
  </si>
  <si>
    <t>Bonnet 112</t>
  </si>
  <si>
    <t>Bonnet 59</t>
  </si>
  <si>
    <t>D 398</t>
  </si>
  <si>
    <t>D 400</t>
  </si>
  <si>
    <t>M 527</t>
  </si>
  <si>
    <t>LN 635</t>
  </si>
  <si>
    <t>LN 109</t>
  </si>
  <si>
    <t>CT 369</t>
  </si>
  <si>
    <t>Silky 9</t>
  </si>
  <si>
    <t>CT 10</t>
  </si>
  <si>
    <t>Silky</t>
  </si>
  <si>
    <t>CT 9</t>
  </si>
  <si>
    <t>Blacknose 38</t>
  </si>
  <si>
    <t>Blacknose</t>
  </si>
  <si>
    <t>Finetooth 97</t>
  </si>
  <si>
    <t>Finetooth</t>
  </si>
  <si>
    <t>W 168</t>
  </si>
  <si>
    <t xml:space="preserve">Tiger </t>
  </si>
  <si>
    <t>Tiger 5.16.17</t>
  </si>
  <si>
    <t>Silky FL 86.7</t>
  </si>
  <si>
    <t>Fin area</t>
  </si>
  <si>
    <t>Sk area</t>
  </si>
  <si>
    <t>Sk longest radial</t>
  </si>
  <si>
    <t>Fin length along LR</t>
  </si>
  <si>
    <t>Fin width base</t>
  </si>
  <si>
    <t>Fin width trailing</t>
  </si>
  <si>
    <t>Fin length SL from base</t>
  </si>
  <si>
    <t># radials</t>
  </si>
  <si>
    <t>ATSN 3.26.18</t>
  </si>
  <si>
    <t>Sharpnose 69.2</t>
  </si>
  <si>
    <t>Sharpnose 70</t>
  </si>
  <si>
    <t>Sharpnose 74</t>
  </si>
  <si>
    <t>Blacktip 90 at BO</t>
  </si>
  <si>
    <t>Blacktip 130</t>
  </si>
  <si>
    <t>Bonnet 51.8</t>
  </si>
  <si>
    <t>Bonnet 73</t>
  </si>
  <si>
    <t>D 85</t>
  </si>
  <si>
    <t>Sandbar 100</t>
  </si>
  <si>
    <t>SHH 62.5</t>
  </si>
  <si>
    <t>23 SHH 42.3</t>
  </si>
  <si>
    <t>SHH 42.6</t>
  </si>
  <si>
    <t>Common thresher</t>
  </si>
  <si>
    <t>% Skeletal extent (area)</t>
  </si>
  <si>
    <t>% Skeletal extent (longest radial)</t>
  </si>
  <si>
    <t>Genus</t>
  </si>
  <si>
    <t>Squatina</t>
  </si>
  <si>
    <t>dumeril</t>
  </si>
  <si>
    <t>Carcharhinus</t>
  </si>
  <si>
    <t>limabtus</t>
  </si>
  <si>
    <t>glauca</t>
  </si>
  <si>
    <t>Prionace</t>
  </si>
  <si>
    <t>Sphyrna</t>
  </si>
  <si>
    <t>tiburo</t>
  </si>
  <si>
    <t>obscurus</t>
  </si>
  <si>
    <t>mokarran</t>
  </si>
  <si>
    <t>Shortfin mako</t>
  </si>
  <si>
    <t>Isurus</t>
  </si>
  <si>
    <t>oxyrhinchus</t>
  </si>
  <si>
    <t>Lamna</t>
  </si>
  <si>
    <t>nasus</t>
  </si>
  <si>
    <t>plumbeus</t>
  </si>
  <si>
    <t>lewini</t>
  </si>
  <si>
    <t>Rhizoprionodon</t>
  </si>
  <si>
    <t>terraenovae</t>
  </si>
  <si>
    <t>falciformis</t>
  </si>
  <si>
    <t>Alopius</t>
  </si>
  <si>
    <t>vulpinus</t>
  </si>
  <si>
    <t>Galeocerdo</t>
  </si>
  <si>
    <t>cuvier</t>
  </si>
  <si>
    <t>Carcharhodon</t>
  </si>
  <si>
    <t>carcharias</t>
  </si>
  <si>
    <t>Cetorhinus</t>
  </si>
  <si>
    <t>maximus</t>
  </si>
  <si>
    <t>acronotus</t>
  </si>
  <si>
    <t>isodon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</si>
</sst>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99"/>
      <color rgb="FF9966FF"/>
      <color rgb="FF9999FF"/>
      <color rgb="FFCC99FF"/>
      <color rgb="FFFFCC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249B-6F8D-4249-AFCD-38AA2FF18F10}">
  <dimension ref="A1:Z61"/>
  <sheetViews>
    <sheetView tabSelected="1" zoomScaleNormal="100" workbookViewId="0">
      <pane ySplit="1" topLeftCell="A2" activePane="bottomLeft" state="frozen"/>
      <selection pane="bottomLeft" activeCell="T9" sqref="T9"/>
    </sheetView>
  </sheetViews>
  <sheetFormatPr defaultRowHeight="15" x14ac:dyDescent="0.25"/>
  <cols>
    <col min="1" max="1" width="22.28515625" customWidth="1"/>
    <col min="2" max="4" width="9" customWidth="1"/>
    <col min="5" max="5" width="12.85546875" customWidth="1"/>
    <col min="6" max="6" width="11.140625" customWidth="1"/>
    <col min="7" max="8" width="12.5703125" customWidth="1"/>
    <col min="9" max="9" width="12" customWidth="1"/>
    <col min="10" max="10" width="8.42578125" customWidth="1"/>
    <col min="11" max="11" width="10.7109375" customWidth="1"/>
    <col min="12" max="12" width="9" customWidth="1"/>
    <col min="13" max="13" width="15.7109375" customWidth="1"/>
    <col min="14" max="14" width="16.85546875" customWidth="1"/>
  </cols>
  <sheetData>
    <row r="1" spans="1:14" s="3" customFormat="1" x14ac:dyDescent="0.25">
      <c r="A1" s="3" t="s">
        <v>0</v>
      </c>
      <c r="B1" s="3" t="s">
        <v>1</v>
      </c>
      <c r="C1" s="3" t="s">
        <v>88</v>
      </c>
      <c r="D1" s="3" t="s">
        <v>1</v>
      </c>
      <c r="E1" s="3" t="s">
        <v>64</v>
      </c>
      <c r="F1" s="3" t="s">
        <v>70</v>
      </c>
      <c r="G1" s="3" t="s">
        <v>67</v>
      </c>
      <c r="H1" s="3" t="s">
        <v>68</v>
      </c>
      <c r="I1" s="3" t="s">
        <v>69</v>
      </c>
      <c r="J1" s="3" t="s">
        <v>65</v>
      </c>
      <c r="K1" s="3" t="s">
        <v>66</v>
      </c>
      <c r="L1" s="3" t="s">
        <v>71</v>
      </c>
      <c r="M1" s="3" t="s">
        <v>86</v>
      </c>
      <c r="N1" s="3" t="s">
        <v>87</v>
      </c>
    </row>
    <row r="2" spans="1:14" x14ac:dyDescent="0.25">
      <c r="A2" s="1" t="s">
        <v>28</v>
      </c>
      <c r="B2" s="1" t="s">
        <v>5</v>
      </c>
      <c r="C2" s="1" t="s">
        <v>89</v>
      </c>
      <c r="D2" s="1" t="s">
        <v>90</v>
      </c>
      <c r="E2" s="1">
        <v>397.33800000000002</v>
      </c>
      <c r="F2" s="1">
        <v>31.812000000000001</v>
      </c>
      <c r="G2" s="1">
        <v>25.905000000000001</v>
      </c>
      <c r="H2" s="1">
        <v>11.396000000000001</v>
      </c>
      <c r="I2" s="1">
        <v>19.346</v>
      </c>
      <c r="J2" s="1">
        <v>310.77499999999998</v>
      </c>
      <c r="K2" s="1">
        <v>23.263999999999999</v>
      </c>
      <c r="L2" s="1">
        <v>53</v>
      </c>
      <c r="M2" s="1">
        <f>J2/E2*100</f>
        <v>78.214265939829559</v>
      </c>
      <c r="N2" s="1">
        <f>K2/F2*100</f>
        <v>73.129636615113796</v>
      </c>
    </row>
    <row r="3" spans="1:14" x14ac:dyDescent="0.25">
      <c r="A3" s="1" t="s">
        <v>8</v>
      </c>
      <c r="B3" s="1" t="s">
        <v>5</v>
      </c>
      <c r="C3" s="1" t="s">
        <v>89</v>
      </c>
      <c r="D3" s="1" t="s">
        <v>90</v>
      </c>
      <c r="E3" s="1">
        <v>332.64499999999998</v>
      </c>
      <c r="F3" s="1">
        <v>23.962</v>
      </c>
      <c r="G3" s="1">
        <v>23.962</v>
      </c>
      <c r="H3" s="1">
        <v>9.7330000000000005</v>
      </c>
      <c r="I3" s="1">
        <v>15.612</v>
      </c>
      <c r="J3" s="1">
        <v>265.24599999999998</v>
      </c>
      <c r="K3" s="1">
        <v>20.693999999999999</v>
      </c>
      <c r="L3" s="1">
        <v>47</v>
      </c>
      <c r="M3" s="1">
        <f t="shared" ref="M3:M60" si="0">J3/E3*100</f>
        <v>79.738459919734254</v>
      </c>
      <c r="N3" s="1">
        <f t="shared" ref="N3:N60" si="1">K3/F3*100</f>
        <v>86.361739420749515</v>
      </c>
    </row>
    <row r="4" spans="1:14" x14ac:dyDescent="0.25">
      <c r="A4" s="1" t="s">
        <v>29</v>
      </c>
      <c r="B4" s="1" t="s">
        <v>5</v>
      </c>
      <c r="C4" s="1" t="s">
        <v>89</v>
      </c>
      <c r="D4" s="1" t="s">
        <v>90</v>
      </c>
      <c r="E4" s="1">
        <v>239.91800000000001</v>
      </c>
      <c r="F4" s="1">
        <v>21.646000000000001</v>
      </c>
      <c r="G4" s="1">
        <v>16.013999999999999</v>
      </c>
      <c r="H4" s="1">
        <v>12.612</v>
      </c>
      <c r="I4" s="1">
        <v>15.102</v>
      </c>
      <c r="J4" s="1">
        <v>153.09200000000001</v>
      </c>
      <c r="K4" s="1">
        <v>13.542</v>
      </c>
      <c r="L4" s="1">
        <v>49</v>
      </c>
      <c r="M4" s="1">
        <f t="shared" si="0"/>
        <v>63.810135129502591</v>
      </c>
      <c r="N4" s="1">
        <f t="shared" si="1"/>
        <v>62.561212233207051</v>
      </c>
    </row>
    <row r="5" spans="1:14" x14ac:dyDescent="0.25">
      <c r="A5" s="1" t="s">
        <v>38</v>
      </c>
      <c r="B5" s="1" t="s">
        <v>5</v>
      </c>
      <c r="C5" s="1" t="s">
        <v>89</v>
      </c>
      <c r="D5" s="1" t="s">
        <v>90</v>
      </c>
      <c r="E5" s="1">
        <v>225.72</v>
      </c>
      <c r="F5" s="1">
        <v>22.791</v>
      </c>
      <c r="G5" s="1">
        <v>22.791</v>
      </c>
      <c r="H5" s="1">
        <v>13.599</v>
      </c>
      <c r="I5" s="1">
        <v>18.736999999999998</v>
      </c>
      <c r="J5" s="1">
        <v>165.99199999999999</v>
      </c>
      <c r="K5" s="1">
        <v>14.803000000000001</v>
      </c>
      <c r="L5" s="1">
        <v>51</v>
      </c>
      <c r="M5" s="1">
        <f t="shared" si="0"/>
        <v>73.538897749424052</v>
      </c>
      <c r="N5" s="1">
        <f t="shared" si="1"/>
        <v>64.951077179588438</v>
      </c>
    </row>
    <row r="6" spans="1:14" x14ac:dyDescent="0.25">
      <c r="A6" t="s">
        <v>30</v>
      </c>
      <c r="B6" t="s">
        <v>30</v>
      </c>
      <c r="C6" t="s">
        <v>115</v>
      </c>
      <c r="D6" t="s">
        <v>116</v>
      </c>
      <c r="E6">
        <v>5802.5870000000004</v>
      </c>
      <c r="F6">
        <v>126.27800000000001</v>
      </c>
      <c r="G6">
        <v>126.27800000000001</v>
      </c>
      <c r="H6">
        <v>42.149000000000001</v>
      </c>
      <c r="I6">
        <v>62.96</v>
      </c>
      <c r="J6">
        <v>3862.4749999999999</v>
      </c>
      <c r="K6">
        <v>109.518</v>
      </c>
      <c r="L6">
        <v>24</v>
      </c>
      <c r="M6">
        <f t="shared" si="0"/>
        <v>66.564706397336209</v>
      </c>
      <c r="N6">
        <f t="shared" si="1"/>
        <v>86.727696035730688</v>
      </c>
    </row>
    <row r="7" spans="1:14" x14ac:dyDescent="0.25">
      <c r="A7" s="1" t="s">
        <v>56</v>
      </c>
      <c r="B7" s="1" t="s">
        <v>57</v>
      </c>
      <c r="C7" s="1" t="s">
        <v>91</v>
      </c>
      <c r="D7" s="1" t="s">
        <v>117</v>
      </c>
      <c r="E7" s="1">
        <v>100.51900000000001</v>
      </c>
      <c r="F7" s="1">
        <v>16.015999999999998</v>
      </c>
      <c r="G7" s="1">
        <v>16.274000000000001</v>
      </c>
      <c r="H7" s="1">
        <v>6.6319999999999997</v>
      </c>
      <c r="I7" s="1">
        <v>11.122999999999999</v>
      </c>
      <c r="J7" s="1">
        <v>45.262999999999998</v>
      </c>
      <c r="K7" s="1">
        <v>12.039</v>
      </c>
      <c r="L7" s="1">
        <v>26</v>
      </c>
      <c r="M7" s="1">
        <f t="shared" si="0"/>
        <v>45.029297943672333</v>
      </c>
      <c r="N7" s="1">
        <f t="shared" si="1"/>
        <v>75.168581418581425</v>
      </c>
    </row>
    <row r="8" spans="1:14" x14ac:dyDescent="0.25">
      <c r="A8" t="s">
        <v>76</v>
      </c>
      <c r="B8" t="s">
        <v>19</v>
      </c>
      <c r="C8" t="s">
        <v>91</v>
      </c>
      <c r="D8" t="s">
        <v>92</v>
      </c>
      <c r="E8">
        <v>209.88300000000001</v>
      </c>
      <c r="F8">
        <v>25.260999999999999</v>
      </c>
      <c r="G8">
        <v>25.773</v>
      </c>
      <c r="H8">
        <v>8.7739999999999991</v>
      </c>
      <c r="I8">
        <v>14.715999999999999</v>
      </c>
      <c r="J8">
        <v>115.117</v>
      </c>
      <c r="K8">
        <v>19.616</v>
      </c>
      <c r="L8">
        <v>26</v>
      </c>
      <c r="M8">
        <f t="shared" si="0"/>
        <v>54.848177317838989</v>
      </c>
      <c r="N8">
        <f t="shared" si="1"/>
        <v>77.653299552670134</v>
      </c>
    </row>
    <row r="9" spans="1:14" x14ac:dyDescent="0.25">
      <c r="A9" t="s">
        <v>35</v>
      </c>
      <c r="B9" t="s">
        <v>19</v>
      </c>
      <c r="C9" t="s">
        <v>91</v>
      </c>
      <c r="D9" t="s">
        <v>92</v>
      </c>
      <c r="E9">
        <v>60.436</v>
      </c>
      <c r="F9">
        <v>13.053000000000001</v>
      </c>
      <c r="G9">
        <v>13.101000000000001</v>
      </c>
      <c r="H9">
        <v>4.5620000000000003</v>
      </c>
      <c r="I9">
        <v>8.0069999999999997</v>
      </c>
      <c r="J9">
        <v>28.78</v>
      </c>
      <c r="K9">
        <v>10.076000000000001</v>
      </c>
      <c r="L9">
        <v>23</v>
      </c>
      <c r="M9">
        <f t="shared" si="0"/>
        <v>47.620623469455289</v>
      </c>
      <c r="N9">
        <f t="shared" si="1"/>
        <v>77.192982456140342</v>
      </c>
    </row>
    <row r="10" spans="1:14" x14ac:dyDescent="0.25">
      <c r="A10" t="s">
        <v>39</v>
      </c>
      <c r="B10" t="s">
        <v>19</v>
      </c>
      <c r="C10" t="s">
        <v>91</v>
      </c>
      <c r="D10" t="s">
        <v>92</v>
      </c>
      <c r="E10">
        <v>101.27800000000001</v>
      </c>
      <c r="F10">
        <v>17.033000000000001</v>
      </c>
      <c r="G10">
        <v>17.231999999999999</v>
      </c>
      <c r="H10">
        <v>6.1769999999999996</v>
      </c>
      <c r="I10">
        <v>10.321</v>
      </c>
      <c r="J10">
        <v>65.388000000000005</v>
      </c>
      <c r="K10">
        <v>13.679</v>
      </c>
      <c r="L10">
        <v>27</v>
      </c>
      <c r="M10">
        <f t="shared" si="0"/>
        <v>64.562886312920881</v>
      </c>
      <c r="N10">
        <f t="shared" si="1"/>
        <v>80.308812305524569</v>
      </c>
    </row>
    <row r="11" spans="1:14" x14ac:dyDescent="0.25">
      <c r="A11" t="s">
        <v>42</v>
      </c>
      <c r="B11" t="s">
        <v>19</v>
      </c>
      <c r="C11" t="s">
        <v>91</v>
      </c>
      <c r="D11" t="s">
        <v>92</v>
      </c>
      <c r="E11">
        <v>248.80699999999999</v>
      </c>
      <c r="F11">
        <v>27.273</v>
      </c>
      <c r="G11">
        <v>27.702000000000002</v>
      </c>
      <c r="H11">
        <v>9.9649999999999999</v>
      </c>
      <c r="I11">
        <v>16.210999999999999</v>
      </c>
      <c r="J11">
        <v>149.15700000000001</v>
      </c>
      <c r="K11">
        <v>22.52</v>
      </c>
      <c r="L11">
        <v>26</v>
      </c>
      <c r="M11">
        <f t="shared" si="0"/>
        <v>59.948876036445931</v>
      </c>
      <c r="N11">
        <f t="shared" si="1"/>
        <v>82.572507608257254</v>
      </c>
    </row>
    <row r="12" spans="1:14" x14ac:dyDescent="0.25">
      <c r="A12" t="s">
        <v>43</v>
      </c>
      <c r="B12" t="s">
        <v>19</v>
      </c>
      <c r="C12" t="s">
        <v>91</v>
      </c>
      <c r="D12" t="s">
        <v>92</v>
      </c>
      <c r="E12">
        <v>64.64</v>
      </c>
      <c r="F12">
        <v>13.925000000000001</v>
      </c>
      <c r="G12">
        <v>12.391999999999999</v>
      </c>
      <c r="H12">
        <v>4.7190000000000003</v>
      </c>
      <c r="I12">
        <v>8.1709999999999994</v>
      </c>
      <c r="J12">
        <v>36.252000000000002</v>
      </c>
      <c r="K12">
        <v>11.692</v>
      </c>
      <c r="L12">
        <v>28</v>
      </c>
      <c r="M12">
        <f t="shared" si="0"/>
        <v>56.082920792079214</v>
      </c>
      <c r="N12">
        <f t="shared" si="1"/>
        <v>83.964093357271096</v>
      </c>
    </row>
    <row r="13" spans="1:14" x14ac:dyDescent="0.25">
      <c r="A13" t="s">
        <v>77</v>
      </c>
      <c r="B13" t="s">
        <v>19</v>
      </c>
      <c r="C13" t="s">
        <v>91</v>
      </c>
      <c r="D13" t="s">
        <v>92</v>
      </c>
      <c r="E13">
        <v>231.62</v>
      </c>
      <c r="F13">
        <v>25.521999999999998</v>
      </c>
      <c r="G13">
        <v>26.132000000000001</v>
      </c>
      <c r="H13">
        <v>9.6630000000000003</v>
      </c>
      <c r="I13">
        <v>15.877000000000001</v>
      </c>
      <c r="J13">
        <v>119.953</v>
      </c>
      <c r="K13">
        <v>18.702000000000002</v>
      </c>
      <c r="L13">
        <v>27</v>
      </c>
      <c r="M13">
        <f t="shared" si="0"/>
        <v>51.788705638545892</v>
      </c>
      <c r="N13">
        <f t="shared" si="1"/>
        <v>73.277956273019356</v>
      </c>
    </row>
    <row r="14" spans="1:14" x14ac:dyDescent="0.25">
      <c r="A14" s="1" t="s">
        <v>24</v>
      </c>
      <c r="B14" s="1" t="s">
        <v>26</v>
      </c>
      <c r="C14" s="1" t="s">
        <v>94</v>
      </c>
      <c r="D14" s="1" t="s">
        <v>93</v>
      </c>
      <c r="E14" s="1">
        <v>74.238</v>
      </c>
      <c r="F14" s="1">
        <v>17.247</v>
      </c>
      <c r="G14" s="1">
        <v>17.247</v>
      </c>
      <c r="H14" s="1">
        <v>4.8170000000000002</v>
      </c>
      <c r="I14" s="1">
        <v>7.2939999999999996</v>
      </c>
      <c r="J14" s="1">
        <v>41.436</v>
      </c>
      <c r="K14" s="1">
        <v>14.845000000000001</v>
      </c>
      <c r="L14" s="1">
        <v>28</v>
      </c>
      <c r="M14" s="1">
        <f t="shared" si="0"/>
        <v>55.815081225248534</v>
      </c>
      <c r="N14" s="1">
        <f t="shared" si="1"/>
        <v>86.072940221487798</v>
      </c>
    </row>
    <row r="15" spans="1:14" x14ac:dyDescent="0.25">
      <c r="A15" s="1" t="s">
        <v>25</v>
      </c>
      <c r="B15" s="1" t="s">
        <v>26</v>
      </c>
      <c r="C15" s="1" t="s">
        <v>94</v>
      </c>
      <c r="D15" s="1" t="s">
        <v>93</v>
      </c>
      <c r="E15" s="1">
        <v>72.781999999999996</v>
      </c>
      <c r="F15" s="1">
        <v>15.929</v>
      </c>
      <c r="G15" s="1">
        <v>15.929</v>
      </c>
      <c r="H15" s="1">
        <v>4.41</v>
      </c>
      <c r="I15" s="1">
        <v>7.2809999999999997</v>
      </c>
      <c r="J15" s="1">
        <v>39.619999999999997</v>
      </c>
      <c r="K15" s="1">
        <v>13.348000000000001</v>
      </c>
      <c r="L15" s="1">
        <v>27</v>
      </c>
      <c r="M15" s="1">
        <f t="shared" si="0"/>
        <v>54.436536506279019</v>
      </c>
      <c r="N15" s="1">
        <f t="shared" si="1"/>
        <v>83.796848515286598</v>
      </c>
    </row>
    <row r="16" spans="1:14" x14ac:dyDescent="0.25">
      <c r="A16" t="s">
        <v>78</v>
      </c>
      <c r="B16" t="s">
        <v>20</v>
      </c>
      <c r="C16" t="s">
        <v>95</v>
      </c>
      <c r="D16" t="s">
        <v>96</v>
      </c>
      <c r="E16">
        <v>32.366</v>
      </c>
      <c r="F16">
        <v>8.5850000000000009</v>
      </c>
      <c r="G16">
        <v>8.5500000000000007</v>
      </c>
      <c r="H16">
        <v>3.3069999999999999</v>
      </c>
      <c r="I16">
        <v>6.3259999999999996</v>
      </c>
      <c r="J16">
        <v>10.81</v>
      </c>
      <c r="K16">
        <v>5.008</v>
      </c>
      <c r="L16">
        <v>22</v>
      </c>
      <c r="M16">
        <f t="shared" si="0"/>
        <v>33.399246122474203</v>
      </c>
      <c r="N16">
        <f t="shared" si="1"/>
        <v>58.334304018637148</v>
      </c>
    </row>
    <row r="17" spans="1:14" x14ac:dyDescent="0.25">
      <c r="A17" t="s">
        <v>79</v>
      </c>
      <c r="B17" t="s">
        <v>20</v>
      </c>
      <c r="C17" t="s">
        <v>95</v>
      </c>
      <c r="D17" t="s">
        <v>96</v>
      </c>
      <c r="E17">
        <v>76.536000000000001</v>
      </c>
      <c r="F17">
        <v>12.731999999999999</v>
      </c>
      <c r="G17">
        <v>13.035</v>
      </c>
      <c r="H17">
        <v>5.6509999999999998</v>
      </c>
      <c r="I17">
        <v>9.7530000000000001</v>
      </c>
      <c r="J17">
        <v>37.424999999999997</v>
      </c>
      <c r="K17">
        <v>9.734</v>
      </c>
      <c r="L17">
        <v>26</v>
      </c>
      <c r="M17">
        <f t="shared" si="0"/>
        <v>48.898557541549067</v>
      </c>
      <c r="N17">
        <f t="shared" si="1"/>
        <v>76.45303173107132</v>
      </c>
    </row>
    <row r="18" spans="1:14" x14ac:dyDescent="0.25">
      <c r="A18" t="s">
        <v>33</v>
      </c>
      <c r="B18" t="s">
        <v>20</v>
      </c>
      <c r="C18" t="s">
        <v>95</v>
      </c>
      <c r="D18" t="s">
        <v>96</v>
      </c>
      <c r="E18">
        <v>17.099</v>
      </c>
      <c r="F18">
        <v>5.4139999999999997</v>
      </c>
      <c r="G18">
        <v>6.4880000000000004</v>
      </c>
      <c r="H18">
        <v>2.5070000000000001</v>
      </c>
      <c r="I18">
        <v>4.4720000000000004</v>
      </c>
      <c r="J18">
        <v>6.1559999999999997</v>
      </c>
      <c r="K18">
        <v>4.4329999999999998</v>
      </c>
      <c r="L18">
        <v>24</v>
      </c>
      <c r="M18">
        <f t="shared" si="0"/>
        <v>36.002105386279901</v>
      </c>
      <c r="N18">
        <f t="shared" si="1"/>
        <v>81.880310306612486</v>
      </c>
    </row>
    <row r="19" spans="1:14" x14ac:dyDescent="0.25">
      <c r="A19" t="s">
        <v>44</v>
      </c>
      <c r="B19" t="s">
        <v>20</v>
      </c>
      <c r="C19" t="s">
        <v>95</v>
      </c>
      <c r="D19" t="s">
        <v>96</v>
      </c>
      <c r="E19">
        <v>124.77</v>
      </c>
      <c r="F19">
        <v>16.483000000000001</v>
      </c>
      <c r="G19">
        <v>17.204999999999998</v>
      </c>
      <c r="H19">
        <v>7.6539999999999999</v>
      </c>
      <c r="I19">
        <v>12.645</v>
      </c>
      <c r="J19">
        <v>65.406000000000006</v>
      </c>
      <c r="K19">
        <v>14.08</v>
      </c>
      <c r="L19">
        <v>27</v>
      </c>
      <c r="M19">
        <f t="shared" si="0"/>
        <v>52.421255109401308</v>
      </c>
      <c r="N19">
        <f t="shared" si="1"/>
        <v>85.421343202087002</v>
      </c>
    </row>
    <row r="20" spans="1:14" x14ac:dyDescent="0.25">
      <c r="A20" t="s">
        <v>45</v>
      </c>
      <c r="B20" t="s">
        <v>20</v>
      </c>
      <c r="C20" t="s">
        <v>95</v>
      </c>
      <c r="D20" t="s">
        <v>96</v>
      </c>
      <c r="E20">
        <v>31.795000000000002</v>
      </c>
      <c r="F20">
        <v>8.1479999999999997</v>
      </c>
      <c r="G20">
        <v>8.1479999999999997</v>
      </c>
      <c r="H20">
        <v>2.7389999999999999</v>
      </c>
      <c r="I20">
        <v>6.3140000000000001</v>
      </c>
      <c r="J20">
        <v>10.766</v>
      </c>
      <c r="K20">
        <v>4.9950000000000001</v>
      </c>
      <c r="L20">
        <v>24</v>
      </c>
      <c r="M20">
        <f t="shared" si="0"/>
        <v>33.860669916653556</v>
      </c>
      <c r="N20">
        <f t="shared" si="1"/>
        <v>61.303387334315175</v>
      </c>
    </row>
    <row r="21" spans="1:14" x14ac:dyDescent="0.25">
      <c r="A21" s="1" t="s">
        <v>46</v>
      </c>
      <c r="B21" s="1" t="s">
        <v>16</v>
      </c>
      <c r="C21" s="1" t="s">
        <v>91</v>
      </c>
      <c r="D21" s="1" t="s">
        <v>97</v>
      </c>
      <c r="E21" s="1">
        <v>490.1</v>
      </c>
      <c r="F21" s="1">
        <v>42.057000000000002</v>
      </c>
      <c r="G21" s="1">
        <v>41.98</v>
      </c>
      <c r="H21" s="1">
        <v>10.048</v>
      </c>
      <c r="I21" s="1">
        <v>21.448</v>
      </c>
      <c r="J21" s="1">
        <v>328.90300000000002</v>
      </c>
      <c r="K21" s="1">
        <v>39.637999999999998</v>
      </c>
      <c r="L21" s="1">
        <v>29</v>
      </c>
      <c r="M21" s="1">
        <f t="shared" si="0"/>
        <v>67.109365435625378</v>
      </c>
      <c r="N21" s="1">
        <f t="shared" si="1"/>
        <v>94.248282093349488</v>
      </c>
    </row>
    <row r="22" spans="1:14" x14ac:dyDescent="0.25">
      <c r="A22" s="1" t="s">
        <v>47</v>
      </c>
      <c r="B22" s="1" t="s">
        <v>16</v>
      </c>
      <c r="C22" s="1" t="s">
        <v>91</v>
      </c>
      <c r="D22" s="1" t="s">
        <v>97</v>
      </c>
      <c r="E22" s="1">
        <v>744.048</v>
      </c>
      <c r="F22" s="1">
        <v>53.573999999999998</v>
      </c>
      <c r="G22" s="1">
        <v>54.125</v>
      </c>
      <c r="H22" s="1">
        <v>18.699000000000002</v>
      </c>
      <c r="I22" s="1">
        <v>26.692</v>
      </c>
      <c r="J22" s="1">
        <v>476.71199999999999</v>
      </c>
      <c r="K22" s="1">
        <v>48.064</v>
      </c>
      <c r="L22" s="1">
        <v>29</v>
      </c>
      <c r="M22" s="1">
        <f t="shared" si="0"/>
        <v>64.070059996129274</v>
      </c>
      <c r="N22" s="1">
        <f t="shared" si="1"/>
        <v>89.715160338970406</v>
      </c>
    </row>
    <row r="23" spans="1:14" x14ac:dyDescent="0.25">
      <c r="A23" s="1" t="s">
        <v>15</v>
      </c>
      <c r="B23" s="1" t="s">
        <v>16</v>
      </c>
      <c r="C23" s="1" t="s">
        <v>91</v>
      </c>
      <c r="D23" s="1" t="s">
        <v>97</v>
      </c>
      <c r="E23" s="1">
        <v>58.22</v>
      </c>
      <c r="F23" s="1">
        <v>13.353</v>
      </c>
      <c r="G23" s="1">
        <v>14.010999999999999</v>
      </c>
      <c r="H23" s="1">
        <v>5.05</v>
      </c>
      <c r="I23" s="1">
        <v>7.6849999999999996</v>
      </c>
      <c r="J23" s="1">
        <v>30.641999999999999</v>
      </c>
      <c r="K23" s="1">
        <v>11.122</v>
      </c>
      <c r="L23" s="1">
        <v>29</v>
      </c>
      <c r="M23" s="1">
        <f t="shared" si="0"/>
        <v>52.63139814496737</v>
      </c>
      <c r="N23" s="1">
        <f t="shared" si="1"/>
        <v>83.292144087470973</v>
      </c>
    </row>
    <row r="24" spans="1:14" x14ac:dyDescent="0.25">
      <c r="A24" s="1" t="s">
        <v>80</v>
      </c>
      <c r="B24" s="1" t="s">
        <v>16</v>
      </c>
      <c r="C24" s="1" t="s">
        <v>91</v>
      </c>
      <c r="D24" s="1" t="s">
        <v>97</v>
      </c>
      <c r="E24" s="1">
        <v>70.837000000000003</v>
      </c>
      <c r="F24" s="1">
        <v>15.388</v>
      </c>
      <c r="G24" s="1">
        <v>15.065</v>
      </c>
      <c r="H24" s="1">
        <v>5.1639999999999997</v>
      </c>
      <c r="I24" s="1">
        <v>8.1579999999999995</v>
      </c>
      <c r="J24" s="1">
        <v>42.872</v>
      </c>
      <c r="K24" s="1">
        <v>11.99</v>
      </c>
      <c r="L24" s="1">
        <v>25</v>
      </c>
      <c r="M24" s="1">
        <f t="shared" si="0"/>
        <v>60.522043564803695</v>
      </c>
      <c r="N24" s="1">
        <f t="shared" si="1"/>
        <v>77.91785807122433</v>
      </c>
    </row>
    <row r="25" spans="1:14" x14ac:dyDescent="0.25">
      <c r="A25" t="s">
        <v>58</v>
      </c>
      <c r="B25" t="s">
        <v>59</v>
      </c>
      <c r="C25" t="s">
        <v>91</v>
      </c>
      <c r="D25" t="s">
        <v>118</v>
      </c>
      <c r="E25">
        <v>64.56</v>
      </c>
      <c r="F25">
        <v>12.119</v>
      </c>
      <c r="G25">
        <v>12.196999999999999</v>
      </c>
      <c r="H25">
        <v>5.8849999999999998</v>
      </c>
      <c r="I25">
        <v>9.1120000000000001</v>
      </c>
      <c r="J25">
        <v>29.498999999999999</v>
      </c>
      <c r="K25">
        <v>8.0389999999999997</v>
      </c>
      <c r="L25">
        <v>22</v>
      </c>
      <c r="M25">
        <f t="shared" si="0"/>
        <v>45.692379182156131</v>
      </c>
      <c r="N25">
        <f t="shared" si="1"/>
        <v>66.333855928706981</v>
      </c>
    </row>
    <row r="26" spans="1:14" x14ac:dyDescent="0.25">
      <c r="A26" s="2" t="s">
        <v>3</v>
      </c>
      <c r="B26" s="1" t="s">
        <v>6</v>
      </c>
      <c r="C26" s="1" t="s">
        <v>95</v>
      </c>
      <c r="D26" s="1" t="s">
        <v>98</v>
      </c>
      <c r="E26" s="1">
        <v>1111.9760000000001</v>
      </c>
      <c r="F26" s="1">
        <v>53.456000000000003</v>
      </c>
      <c r="G26" s="1">
        <v>56.920999999999999</v>
      </c>
      <c r="H26" s="1">
        <v>25.861999999999998</v>
      </c>
      <c r="I26" s="1">
        <v>37.942</v>
      </c>
      <c r="J26" s="1">
        <v>633.76599999999996</v>
      </c>
      <c r="K26" s="1">
        <v>43.628999999999998</v>
      </c>
      <c r="L26" s="1">
        <v>28</v>
      </c>
      <c r="M26" s="1">
        <f t="shared" si="0"/>
        <v>56.994575422491124</v>
      </c>
      <c r="N26" s="1">
        <f t="shared" si="1"/>
        <v>81.616656689613876</v>
      </c>
    </row>
    <row r="27" spans="1:14" x14ac:dyDescent="0.25">
      <c r="A27" s="1" t="s">
        <v>14</v>
      </c>
      <c r="B27" s="1" t="s">
        <v>6</v>
      </c>
      <c r="C27" s="1" t="s">
        <v>95</v>
      </c>
      <c r="D27" s="1" t="s">
        <v>98</v>
      </c>
      <c r="E27" s="1">
        <v>899.41899999999998</v>
      </c>
      <c r="F27" s="1">
        <v>50.5</v>
      </c>
      <c r="G27" s="1">
        <v>51.999000000000002</v>
      </c>
      <c r="H27" s="1">
        <v>23.44</v>
      </c>
      <c r="I27" s="1">
        <v>31.356999999999999</v>
      </c>
      <c r="J27" s="1">
        <v>564.15800000000002</v>
      </c>
      <c r="K27" s="1">
        <v>43.06</v>
      </c>
      <c r="L27" s="1">
        <v>28</v>
      </c>
      <c r="M27" s="1">
        <f t="shared" si="0"/>
        <v>62.724714510144885</v>
      </c>
      <c r="N27" s="1">
        <f t="shared" si="1"/>
        <v>85.267326732673283</v>
      </c>
    </row>
    <row r="28" spans="1:14" x14ac:dyDescent="0.25">
      <c r="A28" t="s">
        <v>13</v>
      </c>
      <c r="B28" t="s">
        <v>99</v>
      </c>
      <c r="C28" t="s">
        <v>100</v>
      </c>
      <c r="D28" t="s">
        <v>101</v>
      </c>
      <c r="E28">
        <v>543.11599999999999</v>
      </c>
      <c r="F28">
        <v>39.905000000000001</v>
      </c>
      <c r="G28">
        <v>40.497999999999998</v>
      </c>
      <c r="H28">
        <v>14.561</v>
      </c>
      <c r="I28">
        <v>23.189</v>
      </c>
      <c r="J28">
        <v>383.298</v>
      </c>
      <c r="K28">
        <v>37.957999999999998</v>
      </c>
      <c r="L28">
        <v>36</v>
      </c>
      <c r="M28">
        <f t="shared" si="0"/>
        <v>70.57387372126766</v>
      </c>
      <c r="N28">
        <f t="shared" si="1"/>
        <v>95.120912166395172</v>
      </c>
    </row>
    <row r="29" spans="1:14" x14ac:dyDescent="0.25">
      <c r="A29" t="s">
        <v>21</v>
      </c>
      <c r="B29" t="s">
        <v>99</v>
      </c>
      <c r="C29" t="s">
        <v>100</v>
      </c>
      <c r="D29" t="s">
        <v>101</v>
      </c>
      <c r="E29">
        <v>538.30999999999995</v>
      </c>
      <c r="F29">
        <v>38.274000000000001</v>
      </c>
      <c r="G29">
        <v>16.689</v>
      </c>
      <c r="H29">
        <v>23.405000000000001</v>
      </c>
      <c r="I29">
        <v>23.405000000000001</v>
      </c>
      <c r="J29">
        <v>369.91</v>
      </c>
      <c r="K29">
        <v>34.582000000000001</v>
      </c>
      <c r="L29">
        <v>30</v>
      </c>
      <c r="M29">
        <f t="shared" si="0"/>
        <v>68.716910330478726</v>
      </c>
      <c r="N29">
        <f t="shared" si="1"/>
        <v>90.353764957934885</v>
      </c>
    </row>
    <row r="30" spans="1:14" x14ac:dyDescent="0.25">
      <c r="A30" t="s">
        <v>32</v>
      </c>
      <c r="B30" t="s">
        <v>99</v>
      </c>
      <c r="C30" t="s">
        <v>100</v>
      </c>
      <c r="D30" t="s">
        <v>101</v>
      </c>
      <c r="E30">
        <v>451.45800000000003</v>
      </c>
      <c r="F30">
        <v>35.652000000000001</v>
      </c>
      <c r="G30">
        <v>36.524999999999999</v>
      </c>
      <c r="H30">
        <v>13.143000000000001</v>
      </c>
      <c r="I30">
        <v>20.623000000000001</v>
      </c>
      <c r="J30">
        <v>323.61200000000002</v>
      </c>
      <c r="K30">
        <v>32.786000000000001</v>
      </c>
      <c r="L30">
        <v>35</v>
      </c>
      <c r="M30">
        <f t="shared" si="0"/>
        <v>71.681529621803136</v>
      </c>
      <c r="N30">
        <f t="shared" si="1"/>
        <v>91.961180298440482</v>
      </c>
    </row>
    <row r="31" spans="1:14" x14ac:dyDescent="0.25">
      <c r="A31" t="s">
        <v>48</v>
      </c>
      <c r="B31" t="s">
        <v>99</v>
      </c>
      <c r="C31" t="s">
        <v>100</v>
      </c>
      <c r="D31" t="s">
        <v>101</v>
      </c>
      <c r="E31">
        <v>188.14099999999999</v>
      </c>
      <c r="F31">
        <v>24.652000000000001</v>
      </c>
      <c r="G31">
        <v>25.504000000000001</v>
      </c>
      <c r="H31">
        <v>8.7940000000000005</v>
      </c>
      <c r="I31">
        <v>13.986000000000001</v>
      </c>
      <c r="J31">
        <v>111.202</v>
      </c>
      <c r="K31">
        <v>18.704999999999998</v>
      </c>
      <c r="L31">
        <v>29</v>
      </c>
      <c r="M31">
        <f t="shared" si="0"/>
        <v>59.105670746939801</v>
      </c>
      <c r="N31">
        <f t="shared" si="1"/>
        <v>75.876196657471993</v>
      </c>
    </row>
    <row r="32" spans="1:14" x14ac:dyDescent="0.25">
      <c r="A32" s="1" t="s">
        <v>11</v>
      </c>
      <c r="B32" s="1" t="s">
        <v>12</v>
      </c>
      <c r="C32" s="1" t="s">
        <v>102</v>
      </c>
      <c r="D32" s="1" t="s">
        <v>103</v>
      </c>
      <c r="E32" s="1">
        <v>721.14700000000005</v>
      </c>
      <c r="F32" s="1">
        <v>43.134</v>
      </c>
      <c r="G32" s="1">
        <v>44.561</v>
      </c>
      <c r="H32" s="1">
        <v>17.302</v>
      </c>
      <c r="I32" s="1">
        <v>26.853000000000002</v>
      </c>
      <c r="J32" s="1">
        <v>439.03199999999998</v>
      </c>
      <c r="K32" s="1">
        <v>35.152000000000001</v>
      </c>
      <c r="L32" s="1">
        <v>29</v>
      </c>
      <c r="M32" s="1">
        <f t="shared" si="0"/>
        <v>60.879681951113987</v>
      </c>
      <c r="N32" s="1">
        <f t="shared" si="1"/>
        <v>81.494876431585297</v>
      </c>
    </row>
    <row r="33" spans="1:14" x14ac:dyDescent="0.25">
      <c r="A33" s="1" t="s">
        <v>31</v>
      </c>
      <c r="B33" s="1" t="s">
        <v>12</v>
      </c>
      <c r="C33" s="1" t="s">
        <v>102</v>
      </c>
      <c r="D33" s="1" t="s">
        <v>103</v>
      </c>
      <c r="E33" s="1">
        <v>546.30399999999997</v>
      </c>
      <c r="F33" s="1">
        <v>37.197000000000003</v>
      </c>
      <c r="G33" s="1">
        <v>36.384</v>
      </c>
      <c r="H33" s="1">
        <v>15.551</v>
      </c>
      <c r="I33" s="1">
        <v>23.398</v>
      </c>
      <c r="J33" s="1">
        <v>375.35</v>
      </c>
      <c r="K33" s="1">
        <v>33.845999999999997</v>
      </c>
      <c r="L33" s="1">
        <v>29</v>
      </c>
      <c r="M33" s="1">
        <f t="shared" si="0"/>
        <v>68.707166705716972</v>
      </c>
      <c r="N33" s="1">
        <f t="shared" si="1"/>
        <v>90.991208968465187</v>
      </c>
    </row>
    <row r="34" spans="1:14" x14ac:dyDescent="0.25">
      <c r="A34" s="1" t="s">
        <v>49</v>
      </c>
      <c r="B34" s="1" t="s">
        <v>12</v>
      </c>
      <c r="C34" s="1" t="s">
        <v>102</v>
      </c>
      <c r="D34" s="1" t="s">
        <v>103</v>
      </c>
      <c r="E34" s="1">
        <v>682.19500000000005</v>
      </c>
      <c r="F34" s="1">
        <v>41.89</v>
      </c>
      <c r="G34" s="1">
        <v>41.143000000000001</v>
      </c>
      <c r="H34" s="1">
        <v>18.111999999999998</v>
      </c>
      <c r="I34" s="1">
        <v>27.155000000000001</v>
      </c>
      <c r="J34" s="1">
        <v>507.87299999999999</v>
      </c>
      <c r="K34" s="1">
        <v>39.201999999999998</v>
      </c>
      <c r="L34" s="1">
        <v>27</v>
      </c>
      <c r="M34" s="1">
        <f t="shared" si="0"/>
        <v>74.446895682319564</v>
      </c>
      <c r="N34" s="1">
        <f t="shared" si="1"/>
        <v>93.583194079732621</v>
      </c>
    </row>
    <row r="35" spans="1:14" x14ac:dyDescent="0.25">
      <c r="A35" s="1" t="s">
        <v>50</v>
      </c>
      <c r="B35" s="1" t="s">
        <v>12</v>
      </c>
      <c r="C35" s="1" t="s">
        <v>102</v>
      </c>
      <c r="D35" s="1" t="s">
        <v>103</v>
      </c>
      <c r="E35" s="1">
        <v>152.21899999999999</v>
      </c>
      <c r="F35" s="1">
        <v>19.274000000000001</v>
      </c>
      <c r="G35" s="1">
        <v>19.379000000000001</v>
      </c>
      <c r="H35" s="1">
        <v>7.9320000000000004</v>
      </c>
      <c r="I35" s="1">
        <v>12.166</v>
      </c>
      <c r="J35" s="1">
        <v>96.397000000000006</v>
      </c>
      <c r="K35" s="1">
        <v>16.812999999999999</v>
      </c>
      <c r="L35" s="1">
        <v>33</v>
      </c>
      <c r="M35" s="1">
        <f t="shared" si="0"/>
        <v>63.327836866619812</v>
      </c>
      <c r="N35" s="1">
        <f t="shared" si="1"/>
        <v>87.231503579952246</v>
      </c>
    </row>
    <row r="36" spans="1:14" x14ac:dyDescent="0.25">
      <c r="A36" s="1" t="s">
        <v>27</v>
      </c>
      <c r="B36" s="1" t="s">
        <v>12</v>
      </c>
      <c r="C36" s="1" t="s">
        <v>102</v>
      </c>
      <c r="D36" s="1" t="s">
        <v>103</v>
      </c>
      <c r="E36" s="1">
        <v>90.536000000000001</v>
      </c>
      <c r="F36" s="1">
        <v>15.307</v>
      </c>
      <c r="G36" s="1">
        <v>16.177</v>
      </c>
      <c r="H36" s="1">
        <v>5.6470000000000002</v>
      </c>
      <c r="I36" s="1">
        <v>9.8940000000000001</v>
      </c>
      <c r="J36" s="1">
        <v>66.153999999999996</v>
      </c>
      <c r="K36" s="1">
        <v>15.423999999999999</v>
      </c>
      <c r="L36" s="1">
        <v>28</v>
      </c>
      <c r="M36" s="1">
        <f t="shared" si="0"/>
        <v>73.069276309976132</v>
      </c>
      <c r="N36" s="1">
        <f t="shared" si="1"/>
        <v>100.76435617691253</v>
      </c>
    </row>
    <row r="37" spans="1:14" x14ac:dyDescent="0.25">
      <c r="A37" t="s">
        <v>23</v>
      </c>
      <c r="B37" t="s">
        <v>22</v>
      </c>
      <c r="C37" t="s">
        <v>91</v>
      </c>
      <c r="D37" t="s">
        <v>104</v>
      </c>
      <c r="E37">
        <v>38.305999999999997</v>
      </c>
      <c r="F37">
        <v>9.7200000000000006</v>
      </c>
      <c r="G37">
        <v>9.7200000000000006</v>
      </c>
      <c r="H37">
        <v>3.54</v>
      </c>
      <c r="I37">
        <v>6.1680000000000001</v>
      </c>
      <c r="J37">
        <v>16.536000000000001</v>
      </c>
      <c r="K37">
        <v>7.5990000000000002</v>
      </c>
      <c r="L37">
        <v>26</v>
      </c>
      <c r="M37">
        <f t="shared" si="0"/>
        <v>43.168172087923566</v>
      </c>
      <c r="N37">
        <f t="shared" si="1"/>
        <v>78.179012345679013</v>
      </c>
    </row>
    <row r="38" spans="1:14" x14ac:dyDescent="0.25">
      <c r="A38" t="s">
        <v>81</v>
      </c>
      <c r="B38" t="s">
        <v>22</v>
      </c>
      <c r="C38" t="s">
        <v>91</v>
      </c>
      <c r="D38" t="s">
        <v>104</v>
      </c>
      <c r="E38">
        <v>199.738</v>
      </c>
      <c r="F38">
        <v>22.74</v>
      </c>
      <c r="G38">
        <v>23.501999999999999</v>
      </c>
      <c r="H38">
        <v>7.9349999999999996</v>
      </c>
      <c r="I38">
        <v>14.194000000000001</v>
      </c>
      <c r="J38">
        <v>93.873000000000005</v>
      </c>
      <c r="K38">
        <v>16.616</v>
      </c>
      <c r="L38">
        <v>26</v>
      </c>
      <c r="M38">
        <f t="shared" si="0"/>
        <v>46.998067468383589</v>
      </c>
      <c r="N38">
        <f t="shared" si="1"/>
        <v>73.069481090589278</v>
      </c>
    </row>
    <row r="39" spans="1:14" x14ac:dyDescent="0.25">
      <c r="A39" s="1" t="s">
        <v>82</v>
      </c>
      <c r="B39" s="1" t="s">
        <v>17</v>
      </c>
      <c r="C39" s="1" t="s">
        <v>95</v>
      </c>
      <c r="D39" s="1" t="s">
        <v>105</v>
      </c>
      <c r="E39" s="1">
        <v>27.088000000000001</v>
      </c>
      <c r="F39" s="1">
        <v>7.7720000000000002</v>
      </c>
      <c r="G39" s="1">
        <v>7.6790000000000003</v>
      </c>
      <c r="H39" s="1">
        <v>3.379</v>
      </c>
      <c r="I39" s="1">
        <v>5.5819999999999999</v>
      </c>
      <c r="J39" s="1">
        <v>14.333</v>
      </c>
      <c r="K39" s="1">
        <v>6.3550000000000004</v>
      </c>
      <c r="L39" s="1">
        <v>28</v>
      </c>
      <c r="M39" s="1">
        <f t="shared" si="0"/>
        <v>52.912728883638515</v>
      </c>
      <c r="N39" s="1">
        <f t="shared" si="1"/>
        <v>81.767884714359241</v>
      </c>
    </row>
    <row r="40" spans="1:14" x14ac:dyDescent="0.25">
      <c r="A40" s="1" t="s">
        <v>83</v>
      </c>
      <c r="B40" s="1" t="s">
        <v>17</v>
      </c>
      <c r="C40" s="1" t="s">
        <v>95</v>
      </c>
      <c r="D40" s="1" t="s">
        <v>105</v>
      </c>
      <c r="E40" s="1">
        <v>20.366</v>
      </c>
      <c r="F40" s="1">
        <v>6.5030000000000001</v>
      </c>
      <c r="G40" s="1">
        <v>6.6239999999999997</v>
      </c>
      <c r="H40" s="1">
        <v>2.9990000000000001</v>
      </c>
      <c r="I40" s="1">
        <v>4.9690000000000003</v>
      </c>
      <c r="J40" s="1">
        <v>9.2579999999999991</v>
      </c>
      <c r="K40" s="1">
        <v>5.0789999999999997</v>
      </c>
      <c r="L40" s="1">
        <v>27</v>
      </c>
      <c r="M40" s="1">
        <f t="shared" si="0"/>
        <v>45.458116468624169</v>
      </c>
      <c r="N40" s="1">
        <f t="shared" si="1"/>
        <v>78.102414270336766</v>
      </c>
    </row>
    <row r="41" spans="1:14" x14ac:dyDescent="0.25">
      <c r="A41" s="1" t="s">
        <v>84</v>
      </c>
      <c r="B41" s="1" t="s">
        <v>17</v>
      </c>
      <c r="C41" s="1" t="s">
        <v>95</v>
      </c>
      <c r="D41" s="1" t="s">
        <v>105</v>
      </c>
      <c r="E41" s="1">
        <v>20.808</v>
      </c>
      <c r="F41" s="1">
        <v>6.5309999999999997</v>
      </c>
      <c r="G41" s="1">
        <v>6.5309999999999997</v>
      </c>
      <c r="H41" s="1">
        <v>2.907</v>
      </c>
      <c r="I41" s="1">
        <v>4.8159999999999998</v>
      </c>
      <c r="J41" s="1">
        <v>10.326000000000001</v>
      </c>
      <c r="K41" s="1">
        <v>2.0310000000000001</v>
      </c>
      <c r="L41" s="1">
        <v>27</v>
      </c>
      <c r="M41" s="1">
        <f t="shared" si="0"/>
        <v>49.625144175317189</v>
      </c>
      <c r="N41" s="1">
        <f t="shared" si="1"/>
        <v>31.097841065686726</v>
      </c>
    </row>
    <row r="42" spans="1:14" x14ac:dyDescent="0.25">
      <c r="A42" t="s">
        <v>73</v>
      </c>
      <c r="B42" t="s">
        <v>18</v>
      </c>
      <c r="C42" t="s">
        <v>106</v>
      </c>
      <c r="D42" t="s">
        <v>107</v>
      </c>
      <c r="E42">
        <v>35.158999999999999</v>
      </c>
      <c r="F42">
        <v>8.9949999999999992</v>
      </c>
      <c r="G42">
        <v>9.1649999999999991</v>
      </c>
      <c r="H42">
        <v>4.258</v>
      </c>
      <c r="I42">
        <v>6.7</v>
      </c>
      <c r="J42">
        <v>18.858000000000001</v>
      </c>
      <c r="K42">
        <v>6.4550000000000001</v>
      </c>
      <c r="L42">
        <v>22</v>
      </c>
      <c r="M42">
        <f t="shared" si="0"/>
        <v>53.636337779800336</v>
      </c>
      <c r="N42">
        <f t="shared" si="1"/>
        <v>71.762090050027808</v>
      </c>
    </row>
    <row r="43" spans="1:14" x14ac:dyDescent="0.25">
      <c r="A43" t="s">
        <v>74</v>
      </c>
      <c r="B43" t="s">
        <v>18</v>
      </c>
      <c r="C43" t="s">
        <v>106</v>
      </c>
      <c r="D43" t="s">
        <v>107</v>
      </c>
      <c r="E43">
        <v>43.716000000000001</v>
      </c>
      <c r="F43">
        <v>10.977</v>
      </c>
      <c r="G43">
        <v>11.013</v>
      </c>
      <c r="H43">
        <v>4.3559999999999999</v>
      </c>
      <c r="I43">
        <v>6.8520000000000003</v>
      </c>
      <c r="J43">
        <v>20.213000000000001</v>
      </c>
      <c r="K43">
        <v>8.4469999999999992</v>
      </c>
      <c r="L43">
        <v>22</v>
      </c>
      <c r="M43">
        <f t="shared" si="0"/>
        <v>46.237075670235157</v>
      </c>
      <c r="N43">
        <f t="shared" si="1"/>
        <v>76.951808326500853</v>
      </c>
    </row>
    <row r="44" spans="1:14" x14ac:dyDescent="0.25">
      <c r="A44" t="s">
        <v>75</v>
      </c>
      <c r="B44" t="s">
        <v>18</v>
      </c>
      <c r="C44" t="s">
        <v>106</v>
      </c>
      <c r="D44" t="s">
        <v>107</v>
      </c>
      <c r="E44">
        <v>40.130000000000003</v>
      </c>
      <c r="F44">
        <v>9.9239999999999995</v>
      </c>
      <c r="G44">
        <v>10.278</v>
      </c>
      <c r="H44">
        <v>5.1020000000000003</v>
      </c>
      <c r="I44">
        <v>6.8860000000000001</v>
      </c>
      <c r="J44">
        <v>11.885999999999999</v>
      </c>
      <c r="K44">
        <v>6.258</v>
      </c>
      <c r="L44">
        <v>20</v>
      </c>
      <c r="M44">
        <f t="shared" si="0"/>
        <v>29.618739097931719</v>
      </c>
      <c r="N44">
        <f t="shared" si="1"/>
        <v>63.059250302297464</v>
      </c>
    </row>
    <row r="45" spans="1:14" x14ac:dyDescent="0.25">
      <c r="A45" t="s">
        <v>34</v>
      </c>
      <c r="B45" t="s">
        <v>18</v>
      </c>
      <c r="C45" t="s">
        <v>106</v>
      </c>
      <c r="D45" t="s">
        <v>107</v>
      </c>
      <c r="E45">
        <v>39.14</v>
      </c>
      <c r="F45">
        <v>8.6159999999999997</v>
      </c>
      <c r="G45">
        <v>9.7059999999999995</v>
      </c>
      <c r="H45">
        <v>4.4329999999999998</v>
      </c>
      <c r="I45">
        <v>6.67</v>
      </c>
      <c r="J45">
        <v>16.431000000000001</v>
      </c>
      <c r="K45">
        <v>6.82</v>
      </c>
      <c r="L45">
        <v>23</v>
      </c>
      <c r="M45">
        <f t="shared" si="0"/>
        <v>41.980071538068472</v>
      </c>
      <c r="N45">
        <f t="shared" si="1"/>
        <v>79.155060352831953</v>
      </c>
    </row>
    <row r="46" spans="1:14" x14ac:dyDescent="0.25">
      <c r="A46" t="s">
        <v>36</v>
      </c>
      <c r="B46" t="s">
        <v>18</v>
      </c>
      <c r="C46" t="s">
        <v>106</v>
      </c>
      <c r="D46" t="s">
        <v>107</v>
      </c>
      <c r="E46">
        <v>39.93</v>
      </c>
      <c r="F46">
        <v>9.8650000000000002</v>
      </c>
      <c r="G46">
        <v>9.7789999999999999</v>
      </c>
      <c r="H46">
        <v>4.2750000000000004</v>
      </c>
      <c r="I46">
        <v>7.0449999999999999</v>
      </c>
      <c r="J46">
        <v>17.082999999999998</v>
      </c>
      <c r="K46">
        <v>6.399</v>
      </c>
      <c r="L46">
        <v>22</v>
      </c>
      <c r="M46">
        <f t="shared" si="0"/>
        <v>42.782369146005507</v>
      </c>
      <c r="N46">
        <f t="shared" si="1"/>
        <v>64.86568677141409</v>
      </c>
    </row>
    <row r="47" spans="1:14" x14ac:dyDescent="0.25">
      <c r="A47" t="s">
        <v>40</v>
      </c>
      <c r="B47" t="s">
        <v>18</v>
      </c>
      <c r="C47" t="s">
        <v>106</v>
      </c>
      <c r="D47" t="s">
        <v>107</v>
      </c>
      <c r="E47">
        <v>35.42</v>
      </c>
      <c r="F47">
        <v>9.1829999999999998</v>
      </c>
      <c r="G47">
        <v>9.3650000000000002</v>
      </c>
      <c r="H47">
        <v>3.9550000000000001</v>
      </c>
      <c r="I47">
        <v>6.69</v>
      </c>
      <c r="J47">
        <v>18.192</v>
      </c>
      <c r="K47">
        <v>7.1239999999999997</v>
      </c>
      <c r="L47">
        <v>22</v>
      </c>
      <c r="M47">
        <f t="shared" si="0"/>
        <v>51.360813099943535</v>
      </c>
      <c r="N47">
        <f t="shared" si="1"/>
        <v>77.578133507568324</v>
      </c>
    </row>
    <row r="48" spans="1:14" x14ac:dyDescent="0.25">
      <c r="A48" t="s">
        <v>41</v>
      </c>
      <c r="B48" t="s">
        <v>18</v>
      </c>
      <c r="C48" t="s">
        <v>106</v>
      </c>
      <c r="D48" t="s">
        <v>107</v>
      </c>
      <c r="E48">
        <v>53.110999999999997</v>
      </c>
      <c r="F48">
        <v>11.353999999999999</v>
      </c>
      <c r="G48">
        <v>11.449</v>
      </c>
      <c r="H48">
        <v>4.7549999999999999</v>
      </c>
      <c r="I48">
        <v>7.8819999999999997</v>
      </c>
      <c r="J48">
        <v>24.041</v>
      </c>
      <c r="K48">
        <v>7.7249999999999996</v>
      </c>
      <c r="L48">
        <v>23</v>
      </c>
      <c r="M48">
        <f t="shared" si="0"/>
        <v>45.265575869405588</v>
      </c>
      <c r="N48">
        <f t="shared" si="1"/>
        <v>68.037695966179328</v>
      </c>
    </row>
    <row r="49" spans="1:14" x14ac:dyDescent="0.25">
      <c r="A49" t="s">
        <v>72</v>
      </c>
      <c r="B49" t="s">
        <v>18</v>
      </c>
      <c r="C49" t="s">
        <v>106</v>
      </c>
      <c r="D49" t="s">
        <v>107</v>
      </c>
      <c r="E49">
        <v>44.991999999999997</v>
      </c>
      <c r="F49">
        <v>10.032</v>
      </c>
      <c r="G49">
        <v>10.438000000000001</v>
      </c>
      <c r="H49">
        <v>4.7190000000000003</v>
      </c>
      <c r="I49">
        <v>7.9370000000000003</v>
      </c>
      <c r="J49">
        <v>21.63</v>
      </c>
      <c r="K49">
        <v>7.6109999999999998</v>
      </c>
      <c r="L49">
        <v>26</v>
      </c>
      <c r="M49">
        <f t="shared" si="0"/>
        <v>48.075213371266003</v>
      </c>
      <c r="N49">
        <f t="shared" si="1"/>
        <v>75.867224880382778</v>
      </c>
    </row>
    <row r="50" spans="1:14" x14ac:dyDescent="0.25">
      <c r="A50" s="1" t="s">
        <v>63</v>
      </c>
      <c r="B50" s="1" t="s">
        <v>54</v>
      </c>
      <c r="C50" s="1" t="s">
        <v>91</v>
      </c>
      <c r="D50" s="1" t="s">
        <v>108</v>
      </c>
      <c r="E50" s="1">
        <v>65.381</v>
      </c>
      <c r="F50" s="1">
        <v>13.670999999999999</v>
      </c>
      <c r="G50" s="1">
        <v>13.814</v>
      </c>
      <c r="H50" s="1">
        <v>5.407</v>
      </c>
      <c r="I50" s="1">
        <v>7.9589999999999996</v>
      </c>
      <c r="J50" s="1">
        <v>39.173000000000002</v>
      </c>
      <c r="K50" s="1">
        <v>12.19</v>
      </c>
      <c r="L50" s="1">
        <v>24</v>
      </c>
      <c r="M50" s="1">
        <f t="shared" si="0"/>
        <v>59.914960003670792</v>
      </c>
      <c r="N50" s="1">
        <f t="shared" si="1"/>
        <v>89.166849535513123</v>
      </c>
    </row>
    <row r="51" spans="1:14" x14ac:dyDescent="0.25">
      <c r="A51" s="1" t="s">
        <v>52</v>
      </c>
      <c r="B51" s="1" t="s">
        <v>54</v>
      </c>
      <c r="C51" s="1" t="s">
        <v>91</v>
      </c>
      <c r="D51" s="1" t="s">
        <v>108</v>
      </c>
      <c r="E51" s="1">
        <v>483.98599999999999</v>
      </c>
      <c r="F51" s="1">
        <v>39.61</v>
      </c>
      <c r="G51" s="1">
        <v>39.61</v>
      </c>
      <c r="H51" s="1">
        <v>14.532</v>
      </c>
      <c r="I51" s="1">
        <v>22.9</v>
      </c>
      <c r="J51" s="1">
        <v>369.327</v>
      </c>
      <c r="K51" s="1">
        <v>38.326000000000001</v>
      </c>
      <c r="L51" s="1">
        <v>26</v>
      </c>
      <c r="M51" s="1">
        <f t="shared" si="0"/>
        <v>76.309438702772397</v>
      </c>
      <c r="N51" s="1">
        <f t="shared" si="1"/>
        <v>96.75839434486241</v>
      </c>
    </row>
    <row r="52" spans="1:14" x14ac:dyDescent="0.25">
      <c r="A52" t="s">
        <v>9</v>
      </c>
      <c r="B52" t="s">
        <v>85</v>
      </c>
      <c r="C52" t="s">
        <v>109</v>
      </c>
      <c r="D52" t="s">
        <v>110</v>
      </c>
      <c r="E52">
        <v>896.23599999999999</v>
      </c>
      <c r="F52">
        <v>57.216000000000001</v>
      </c>
      <c r="G52">
        <v>57.536000000000001</v>
      </c>
      <c r="H52">
        <v>20.847999999999999</v>
      </c>
      <c r="I52">
        <v>29.297000000000001</v>
      </c>
      <c r="J52">
        <v>771.31399999999996</v>
      </c>
      <c r="K52">
        <v>53.965000000000003</v>
      </c>
      <c r="L52">
        <v>35</v>
      </c>
      <c r="M52">
        <f t="shared" si="0"/>
        <v>86.061483805604766</v>
      </c>
      <c r="N52">
        <f t="shared" si="1"/>
        <v>94.318022930648766</v>
      </c>
    </row>
    <row r="53" spans="1:14" x14ac:dyDescent="0.25">
      <c r="A53" t="s">
        <v>10</v>
      </c>
      <c r="B53" t="s">
        <v>85</v>
      </c>
      <c r="C53" t="s">
        <v>109</v>
      </c>
      <c r="D53" t="s">
        <v>110</v>
      </c>
      <c r="E53">
        <v>617.95299999999997</v>
      </c>
      <c r="F53">
        <v>44.619</v>
      </c>
      <c r="G53">
        <v>43.845999999999997</v>
      </c>
      <c r="H53">
        <v>17.709</v>
      </c>
      <c r="I53">
        <v>24.678000000000001</v>
      </c>
      <c r="J53">
        <v>523.154</v>
      </c>
      <c r="K53">
        <v>40.375</v>
      </c>
      <c r="L53">
        <v>38</v>
      </c>
      <c r="M53">
        <f t="shared" si="0"/>
        <v>84.659189291094961</v>
      </c>
      <c r="N53">
        <f t="shared" si="1"/>
        <v>90.488356977969033</v>
      </c>
    </row>
    <row r="54" spans="1:14" x14ac:dyDescent="0.25">
      <c r="A54" t="s">
        <v>51</v>
      </c>
      <c r="B54" t="s">
        <v>85</v>
      </c>
      <c r="C54" t="s">
        <v>109</v>
      </c>
      <c r="D54" t="s">
        <v>110</v>
      </c>
      <c r="E54">
        <v>1194.0329999999999</v>
      </c>
      <c r="F54">
        <v>66.513000000000005</v>
      </c>
      <c r="G54">
        <v>66.713999999999999</v>
      </c>
      <c r="H54">
        <v>28.154</v>
      </c>
      <c r="I54">
        <v>35.408000000000001</v>
      </c>
      <c r="J54">
        <v>1062.548</v>
      </c>
      <c r="K54">
        <v>67.397000000000006</v>
      </c>
      <c r="L54">
        <v>35</v>
      </c>
      <c r="M54">
        <f t="shared" si="0"/>
        <v>88.988160293727233</v>
      </c>
      <c r="N54">
        <f t="shared" si="1"/>
        <v>101.32906349134755</v>
      </c>
    </row>
    <row r="55" spans="1:14" x14ac:dyDescent="0.25">
      <c r="A55" t="s">
        <v>53</v>
      </c>
      <c r="B55" t="s">
        <v>85</v>
      </c>
      <c r="C55" t="s">
        <v>109</v>
      </c>
      <c r="D55" t="s">
        <v>110</v>
      </c>
      <c r="E55">
        <v>703.13900000000001</v>
      </c>
      <c r="F55">
        <v>46.765999999999998</v>
      </c>
      <c r="G55">
        <v>47.04</v>
      </c>
      <c r="H55">
        <v>18.265000000000001</v>
      </c>
      <c r="I55">
        <v>26.173999999999999</v>
      </c>
      <c r="J55">
        <v>628.04499999999996</v>
      </c>
      <c r="K55">
        <v>46.945999999999998</v>
      </c>
      <c r="L55">
        <v>36</v>
      </c>
      <c r="M55">
        <f t="shared" si="0"/>
        <v>89.320177091585023</v>
      </c>
      <c r="N55">
        <f t="shared" si="1"/>
        <v>100.38489500919472</v>
      </c>
    </row>
    <row r="56" spans="1:14" x14ac:dyDescent="0.25">
      <c r="A56" t="s">
        <v>55</v>
      </c>
      <c r="B56" t="s">
        <v>85</v>
      </c>
      <c r="C56" t="s">
        <v>109</v>
      </c>
      <c r="D56" t="s">
        <v>110</v>
      </c>
      <c r="E56">
        <v>876.98400000000004</v>
      </c>
      <c r="F56">
        <v>55.591000000000001</v>
      </c>
      <c r="G56">
        <v>56.582000000000001</v>
      </c>
      <c r="H56">
        <v>22.745000000000001</v>
      </c>
      <c r="I56">
        <v>27.597999999999999</v>
      </c>
      <c r="J56">
        <v>728.18899999999996</v>
      </c>
      <c r="K56">
        <v>53.192</v>
      </c>
      <c r="L56">
        <v>33</v>
      </c>
      <c r="M56">
        <f t="shared" si="0"/>
        <v>83.033327860029374</v>
      </c>
      <c r="N56">
        <f t="shared" si="1"/>
        <v>95.684553255023303</v>
      </c>
    </row>
    <row r="57" spans="1:14" x14ac:dyDescent="0.25">
      <c r="A57" s="1" t="s">
        <v>62</v>
      </c>
      <c r="B57" s="1" t="s">
        <v>61</v>
      </c>
      <c r="C57" s="1" t="s">
        <v>111</v>
      </c>
      <c r="D57" s="1" t="s">
        <v>112</v>
      </c>
      <c r="E57" s="1">
        <v>796.38400000000001</v>
      </c>
      <c r="F57" s="1">
        <v>46.146999999999998</v>
      </c>
      <c r="G57" s="1">
        <v>46.524999999999999</v>
      </c>
      <c r="H57" s="1">
        <v>16.914999999999999</v>
      </c>
      <c r="I57" s="1">
        <v>32.792000000000002</v>
      </c>
      <c r="J57" s="1">
        <v>485.83300000000003</v>
      </c>
      <c r="K57" s="1">
        <v>35.637</v>
      </c>
      <c r="L57" s="1">
        <v>27</v>
      </c>
      <c r="M57" s="1">
        <f t="shared" si="0"/>
        <v>61.004866998834743</v>
      </c>
      <c r="N57" s="1">
        <f t="shared" si="1"/>
        <v>77.224955034996853</v>
      </c>
    </row>
    <row r="58" spans="1:14" x14ac:dyDescent="0.25">
      <c r="A58" t="s">
        <v>2</v>
      </c>
      <c r="B58" t="s">
        <v>4</v>
      </c>
      <c r="C58" t="s">
        <v>113</v>
      </c>
      <c r="D58" t="s">
        <v>114</v>
      </c>
      <c r="E58">
        <v>1250.2360000000001</v>
      </c>
      <c r="F58">
        <v>58.337000000000003</v>
      </c>
      <c r="G58">
        <v>62.46</v>
      </c>
      <c r="H58">
        <v>22.256</v>
      </c>
      <c r="I58">
        <v>35.210999999999999</v>
      </c>
      <c r="J58">
        <v>952.47699999999998</v>
      </c>
      <c r="K58">
        <v>55.499000000000002</v>
      </c>
      <c r="L58">
        <v>29</v>
      </c>
      <c r="M58">
        <f t="shared" si="0"/>
        <v>76.183776502996224</v>
      </c>
      <c r="N58">
        <f t="shared" si="1"/>
        <v>95.135162932615657</v>
      </c>
    </row>
    <row r="59" spans="1:14" x14ac:dyDescent="0.25">
      <c r="A59" t="s">
        <v>7</v>
      </c>
      <c r="B59" t="s">
        <v>4</v>
      </c>
      <c r="C59" t="s">
        <v>113</v>
      </c>
      <c r="D59" t="s">
        <v>114</v>
      </c>
      <c r="E59">
        <v>356.79700000000003</v>
      </c>
      <c r="F59">
        <v>32.652000000000001</v>
      </c>
      <c r="G59">
        <v>35.786000000000001</v>
      </c>
      <c r="H59">
        <v>12.028</v>
      </c>
      <c r="I59">
        <v>17.401</v>
      </c>
      <c r="J59">
        <v>226.66900000000001</v>
      </c>
      <c r="K59">
        <v>29.132000000000001</v>
      </c>
      <c r="L59">
        <v>30</v>
      </c>
      <c r="M59">
        <f t="shared" si="0"/>
        <v>63.528841329943916</v>
      </c>
      <c r="N59">
        <f t="shared" si="1"/>
        <v>89.219649638613248</v>
      </c>
    </row>
    <row r="60" spans="1:14" x14ac:dyDescent="0.25">
      <c r="A60" t="s">
        <v>60</v>
      </c>
      <c r="B60" t="s">
        <v>4</v>
      </c>
      <c r="C60" t="s">
        <v>113</v>
      </c>
      <c r="D60" t="s">
        <v>114</v>
      </c>
      <c r="E60">
        <v>378.99599999999998</v>
      </c>
      <c r="F60">
        <v>32.654000000000003</v>
      </c>
      <c r="G60">
        <v>33.209000000000003</v>
      </c>
      <c r="H60">
        <v>16.792999999999999</v>
      </c>
      <c r="I60">
        <v>20.206</v>
      </c>
      <c r="J60">
        <v>225.49600000000001</v>
      </c>
      <c r="K60">
        <v>27.766999999999999</v>
      </c>
      <c r="L60">
        <v>29</v>
      </c>
      <c r="M60">
        <f t="shared" si="0"/>
        <v>59.498253279717993</v>
      </c>
      <c r="N60">
        <f t="shared" si="1"/>
        <v>85.033992772707776</v>
      </c>
    </row>
    <row r="61" spans="1:14" x14ac:dyDescent="0.25">
      <c r="A61" t="s">
        <v>37</v>
      </c>
      <c r="B61" t="s">
        <v>4</v>
      </c>
      <c r="C61" t="s">
        <v>113</v>
      </c>
      <c r="D61" t="s">
        <v>114</v>
      </c>
      <c r="E61">
        <v>1703.434</v>
      </c>
      <c r="F61">
        <v>68.954999999999998</v>
      </c>
      <c r="G61">
        <v>70.427999999999997</v>
      </c>
      <c r="H61">
        <v>29.244</v>
      </c>
      <c r="I61">
        <v>42.52</v>
      </c>
      <c r="J61">
        <v>1234.529</v>
      </c>
      <c r="K61">
        <v>59.512999999999998</v>
      </c>
      <c r="L61">
        <v>35</v>
      </c>
      <c r="M61">
        <f t="shared" ref="M61:N61" si="2">J61/E61*100</f>
        <v>72.472957566891353</v>
      </c>
      <c r="N61">
        <f t="shared" si="2"/>
        <v>86.307011819302446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8F43B9EF-C8B0-458C-BC97-DA4534E57E5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Hoffmann</dc:creator>
  <cp:lastModifiedBy>Hoffmann, Sarah</cp:lastModifiedBy>
  <dcterms:created xsi:type="dcterms:W3CDTF">2018-01-29T18:19:14Z</dcterms:created>
  <dcterms:modified xsi:type="dcterms:W3CDTF">2020-09-08T15:35:15Z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32dc546e-f964-4140-96d1-73e01ba02131</vt:lpwstr>
  </property>
  <property fmtid="{D5CDD505-2E9C-101B-9397-08002B2CF9AE}" pid="3" name="bjSaver">
    <vt:lpwstr>PF9reZsgc6j7oWY33lG8JGAYeVm766+N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