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inu\PycharmProjects\WEB\WINT\"/>
    </mc:Choice>
  </mc:AlternateContent>
  <xr:revisionPtr revIDLastSave="0" documentId="13_ncr:1_{690AEA34-549C-4558-8580-26044638AF51}" xr6:coauthVersionLast="47" xr6:coauthVersionMax="47" xr10:uidLastSave="{00000000-0000-0000-0000-000000000000}"/>
  <bookViews>
    <workbookView xWindow="1510" yWindow="-110" windowWidth="37000" windowHeight="21820" xr2:uid="{00000000-000D-0000-FFFF-FFFF00000000}"/>
  </bookViews>
  <sheets>
    <sheet name="Sheet2" sheetId="2" r:id="rId1"/>
    <sheet name="Sheet1" sheetId="1" r:id="rId2"/>
  </sheets>
  <definedNames>
    <definedName name="_xlnm._FilterDatabase" localSheetId="0" hidden="1">Sheet2!$A$1:$O$274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4" i="2" l="1"/>
  <c r="I273" i="2"/>
  <c r="I272" i="2"/>
  <c r="I223" i="2"/>
  <c r="I271" i="2"/>
  <c r="I270" i="2"/>
  <c r="I269" i="2"/>
  <c r="I268" i="2"/>
  <c r="I225" i="2"/>
  <c r="I224" i="2"/>
  <c r="I222" i="2"/>
  <c r="J221" i="2"/>
  <c r="I221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220" i="2"/>
  <c r="I220" i="2"/>
  <c r="I219" i="2"/>
  <c r="I218" i="2"/>
  <c r="I217" i="2"/>
  <c r="I21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" i="2"/>
</calcChain>
</file>

<file path=xl/sharedStrings.xml><?xml version="1.0" encoding="utf-8"?>
<sst xmlns="http://schemas.openxmlformats.org/spreadsheetml/2006/main" count="1874" uniqueCount="659">
  <si>
    <t>랜덤</t>
  </si>
  <si>
    <t>랜덤+</t>
  </si>
  <si>
    <t>랜덤-</t>
  </si>
  <si>
    <t>등락</t>
  </si>
  <si>
    <t>에너지</t>
  </si>
  <si>
    <t>에너지순위</t>
  </si>
  <si>
    <t>방향</t>
  </si>
  <si>
    <t>방향순위</t>
  </si>
  <si>
    <t>예대</t>
  </si>
  <si>
    <t>진대</t>
  </si>
  <si>
    <t>진대순위</t>
  </si>
  <si>
    <t>간대</t>
  </si>
  <si>
    <t>체강</t>
  </si>
  <si>
    <t>현재가</t>
  </si>
  <si>
    <t>최고가</t>
  </si>
  <si>
    <t>최저가</t>
  </si>
  <si>
    <t>고저폭</t>
  </si>
  <si>
    <t>숏고가</t>
  </si>
  <si>
    <t>숏저가</t>
  </si>
  <si>
    <t>숏폭</t>
  </si>
  <si>
    <t>숏폭순위</t>
  </si>
  <si>
    <t>롱고가</t>
  </si>
  <si>
    <t>롱저가</t>
  </si>
  <si>
    <t>롱폭</t>
  </si>
  <si>
    <t>롱폭순위</t>
  </si>
  <si>
    <t>설고가</t>
  </si>
  <si>
    <t>설저가</t>
  </si>
  <si>
    <t>설현폭순위</t>
  </si>
  <si>
    <t>롱현폭</t>
  </si>
  <si>
    <t>숏현폭</t>
  </si>
  <si>
    <t>설현폭</t>
  </si>
  <si>
    <t>ST_숏폭</t>
  </si>
  <si>
    <t>ST_숏폭순위</t>
  </si>
  <si>
    <t>ST_롱폭</t>
  </si>
  <si>
    <t>ST_롱폭순위</t>
  </si>
  <si>
    <t>ST_고저폭</t>
  </si>
  <si>
    <t>ST_고저폭순위</t>
  </si>
  <si>
    <t>설기간합</t>
  </si>
  <si>
    <t>설기간합순위</t>
  </si>
  <si>
    <t>롱기간합</t>
  </si>
  <si>
    <t>숏기간합</t>
  </si>
  <si>
    <t>설롱차</t>
  </si>
  <si>
    <t>설롱증가율</t>
  </si>
  <si>
    <t>롱숏차</t>
  </si>
  <si>
    <t>롱숏증가율</t>
  </si>
  <si>
    <t>종목대금순위</t>
  </si>
  <si>
    <t>종목내대금순위</t>
  </si>
  <si>
    <t>종목대금%</t>
  </si>
  <si>
    <t>종목내대금%</t>
  </si>
  <si>
    <t>간대/진대</t>
  </si>
  <si>
    <t>간대/진대순위</t>
  </si>
  <si>
    <t>간대/진대%</t>
  </si>
  <si>
    <t>간체강</t>
  </si>
  <si>
    <t>간체강문자</t>
  </si>
  <si>
    <t>체강문자</t>
  </si>
  <si>
    <t>체강문자아래</t>
  </si>
  <si>
    <t>진대/30일</t>
  </si>
  <si>
    <t>진대/30일순위</t>
  </si>
  <si>
    <t>설기간합/30일</t>
  </si>
  <si>
    <t>설기간합/30일순위</t>
  </si>
  <si>
    <t>외국계$$/30일</t>
  </si>
  <si>
    <t>외국계$$/30일순위</t>
  </si>
  <si>
    <t>신고가@</t>
  </si>
  <si>
    <t>신저가@</t>
  </si>
  <si>
    <t>상승@</t>
  </si>
  <si>
    <t>하락@</t>
  </si>
  <si>
    <t>간외@</t>
  </si>
  <si>
    <t>간프@</t>
  </si>
  <si>
    <t>대금@</t>
  </si>
  <si>
    <t>알람@</t>
  </si>
  <si>
    <t>알람앞</t>
  </si>
  <si>
    <t>체크</t>
  </si>
  <si>
    <t>간외/진대</t>
  </si>
  <si>
    <t>간외/진대순위</t>
  </si>
  <si>
    <t>종목내간외순위</t>
  </si>
  <si>
    <t>종목내간외%</t>
  </si>
  <si>
    <t>간프/진대</t>
  </si>
  <si>
    <t>간프/진대순위</t>
  </si>
  <si>
    <t>종목내간프순위</t>
  </si>
  <si>
    <t>종목내간프%</t>
  </si>
  <si>
    <t>7평대비</t>
  </si>
  <si>
    <t>7평대비위</t>
  </si>
  <si>
    <t>종목명_P</t>
  </si>
  <si>
    <t>섹터_B</t>
  </si>
  <si>
    <t>섹터등급_B</t>
  </si>
  <si>
    <t>별명_B</t>
  </si>
  <si>
    <t>현재가_M</t>
  </si>
  <si>
    <t>고가_M</t>
  </si>
  <si>
    <t>저가_M</t>
  </si>
  <si>
    <t>진짜대금</t>
  </si>
  <si>
    <t>체결강도_M</t>
  </si>
  <si>
    <t>등락율_M</t>
  </si>
  <si>
    <t>1STO표2</t>
  </si>
  <si>
    <t>1STO표3</t>
  </si>
  <si>
    <t>1고현폭</t>
  </si>
  <si>
    <t>1현재폭</t>
  </si>
  <si>
    <t>1고현폭표시</t>
  </si>
  <si>
    <t>1현재폭표시</t>
  </si>
  <si>
    <t>체강표시</t>
  </si>
  <si>
    <t>외국계표시</t>
  </si>
  <si>
    <t>프로그램</t>
  </si>
  <si>
    <t>대금_표시</t>
  </si>
  <si>
    <t>30STO표</t>
  </si>
  <si>
    <t>30STO표2</t>
  </si>
  <si>
    <t>30STO표3</t>
  </si>
  <si>
    <t>시총</t>
  </si>
  <si>
    <t>7일_대금평균</t>
  </si>
  <si>
    <t>30일_대금평균</t>
  </si>
  <si>
    <t>90일_대금평균</t>
  </si>
  <si>
    <t>외국계$$순위</t>
  </si>
  <si>
    <t>외국계$$</t>
  </si>
  <si>
    <t>7일_외기법순매수금_순위</t>
  </si>
  <si>
    <t>7일_외기법_시총대비_외기법</t>
  </si>
  <si>
    <t>7일_외기법_시총대비_외기법_순위</t>
  </si>
  <si>
    <t>7일_외기법_거래대비_외기법_순위</t>
  </si>
  <si>
    <t>7일외기법%</t>
  </si>
  <si>
    <t>7일평단대비</t>
  </si>
  <si>
    <t>30일_외기법순매수금_순위</t>
  </si>
  <si>
    <t>30일_외기법_시총대비_외기법</t>
  </si>
  <si>
    <t>30일_외기법_시총대비_외기법_순위</t>
  </si>
  <si>
    <t>30일_외기법_거래대비_외기법_순위</t>
  </si>
  <si>
    <t>30일외기법%</t>
  </si>
  <si>
    <t>30일평단대비</t>
  </si>
  <si>
    <t>총점_J</t>
  </si>
  <si>
    <t>발표간격</t>
  </si>
  <si>
    <t>실적이슈</t>
  </si>
  <si>
    <t>7수종</t>
  </si>
  <si>
    <t>14수종</t>
  </si>
  <si>
    <t>30수종</t>
  </si>
  <si>
    <t>90수종</t>
  </si>
  <si>
    <t>잠정외인%</t>
  </si>
  <si>
    <t>잠정기관%</t>
  </si>
  <si>
    <t>잠정법인%</t>
  </si>
  <si>
    <t>잠정외기법%</t>
  </si>
  <si>
    <t>프로그램%</t>
  </si>
  <si>
    <t>잠정외기법프%</t>
  </si>
  <si>
    <t>종토링크</t>
  </si>
  <si>
    <t>주체수_SE</t>
  </si>
  <si>
    <t>양주체수_SE</t>
  </si>
  <si>
    <t>음주체수_SE</t>
  </si>
  <si>
    <t>양주체들_SE</t>
  </si>
  <si>
    <t>음주체들_SE</t>
  </si>
  <si>
    <t>필터에너지합순위_SE</t>
  </si>
  <si>
    <t>필터에너지합_SE</t>
  </si>
  <si>
    <t>과거날짜_SE</t>
  </si>
  <si>
    <t>프로그램_M</t>
  </si>
  <si>
    <t>외국계_M</t>
  </si>
  <si>
    <t>프로그램$$</t>
  </si>
  <si>
    <t>진대구간_끝</t>
  </si>
  <si>
    <t>진대구간%_끝</t>
  </si>
  <si>
    <t>진대구간시총%_끝</t>
  </si>
  <si>
    <t>체강구간_끝</t>
  </si>
  <si>
    <t>체강구간대상</t>
  </si>
  <si>
    <t>진대구간%순위</t>
  </si>
  <si>
    <t>진대구간시총%순위</t>
  </si>
  <si>
    <t>대상점수순위</t>
  </si>
  <si>
    <t>7수종순위</t>
  </si>
  <si>
    <t>14수종순위</t>
  </si>
  <si>
    <t>30수종순위</t>
  </si>
  <si>
    <t>90수종순위</t>
  </si>
  <si>
    <t>30평대비</t>
  </si>
  <si>
    <t>30평대비위</t>
  </si>
  <si>
    <t>등락2</t>
  </si>
  <si>
    <t>등락2종토링크</t>
  </si>
  <si>
    <t>등락22</t>
  </si>
  <si>
    <t>등락22종토링크</t>
  </si>
  <si>
    <t>등락3</t>
  </si>
  <si>
    <t>시간</t>
  </si>
  <si>
    <t>체강구간_끝위</t>
  </si>
  <si>
    <t>체강구간_끝아래</t>
  </si>
  <si>
    <t>필터</t>
  </si>
  <si>
    <t>필터점수</t>
  </si>
  <si>
    <t>랜덤상수</t>
  </si>
  <si>
    <t>필터상수</t>
  </si>
  <si>
    <t>위특표</t>
  </si>
  <si>
    <t>아래특표</t>
  </si>
  <si>
    <t>특표</t>
  </si>
  <si>
    <t>❜</t>
  </si>
  <si>
    <t>¹⁰</t>
  </si>
  <si>
    <t>₁₀</t>
  </si>
  <si>
    <t>z</t>
  </si>
  <si>
    <t>❜z</t>
  </si>
  <si>
    <t>₀</t>
  </si>
  <si>
    <t>⁰</t>
  </si>
  <si>
    <t>현대로템</t>
  </si>
  <si>
    <t>대북</t>
  </si>
  <si>
    <t>0등급</t>
  </si>
  <si>
    <t>로템</t>
  </si>
  <si>
    <t>²₁</t>
  </si>
  <si>
    <t>₁²</t>
  </si>
  <si>
    <t>²</t>
  </si>
  <si>
    <t>₁</t>
  </si>
  <si>
    <t>"</t>
  </si>
  <si>
    <t>❞</t>
  </si>
  <si>
    <t>-9¹⁵₃</t>
  </si>
  <si>
    <t>¹⁵₃</t>
  </si>
  <si>
    <t>₃¹⁵</t>
  </si>
  <si>
    <t>컨상</t>
  </si>
  <si>
    <t>https://finance.naver.com/item/board.naver?code=064350</t>
  </si>
  <si>
    <t xml:space="preserve">외국인, 118, 3.1,  , -9.4, 20, 39,    </t>
  </si>
  <si>
    <t>_</t>
  </si>
  <si>
    <t>2022-09-13</t>
  </si>
  <si>
    <t>-</t>
  </si>
  <si>
    <t>₋₅</t>
  </si>
  <si>
    <t>⁻⁵</t>
  </si>
  <si>
    <t>₋₀.₂</t>
  </si>
  <si>
    <t>[₋₀.₂](https://finance.naver.com/item/board.naver?code=064350)</t>
  </si>
  <si>
    <t>[₀](https://finance.naver.com/item/board.naver?code=064350)</t>
  </si>
  <si>
    <t>⁻⁰.²</t>
  </si>
  <si>
    <t>⁷</t>
  </si>
  <si>
    <t>₇</t>
  </si>
  <si>
    <t>,0등급,에너지,수급30일,30수종,총점,컨상,세투상</t>
  </si>
  <si>
    <t>⁺</t>
  </si>
  <si>
    <t>₌ᵥ</t>
  </si>
  <si>
    <t>⁺₌ᵥ</t>
  </si>
  <si>
    <t>❟</t>
  </si>
  <si>
    <t>¹⁶</t>
  </si>
  <si>
    <t>₁₆</t>
  </si>
  <si>
    <t>+f</t>
  </si>
  <si>
    <t>+p</t>
  </si>
  <si>
    <t>❟z</t>
  </si>
  <si>
    <t>+f+p</t>
  </si>
  <si>
    <t>₆</t>
  </si>
  <si>
    <t>⁶</t>
  </si>
  <si>
    <t>HD현대</t>
  </si>
  <si>
    <t>정유</t>
  </si>
  <si>
    <t>²₃</t>
  </si>
  <si>
    <t>₃²</t>
  </si>
  <si>
    <t>₃</t>
  </si>
  <si>
    <t>¹</t>
  </si>
  <si>
    <t>²₁₃</t>
  </si>
  <si>
    <t>₁₃²</t>
  </si>
  <si>
    <t>https://finance.naver.com/item/board.naver?code=267250</t>
  </si>
  <si>
    <t xml:space="preserve">외국인, 111, 4.0,  , 4.6, 40, 4,    </t>
  </si>
  <si>
    <t>₈</t>
  </si>
  <si>
    <t>⁸</t>
  </si>
  <si>
    <t>₂.₄</t>
  </si>
  <si>
    <t>[₂.₄](https://finance.naver.com/item/board.naver?code=267250)</t>
  </si>
  <si>
    <t>₂</t>
  </si>
  <si>
    <t>[₂](https://finance.naver.com/item/board.naver?code=267250)</t>
  </si>
  <si>
    <t>².⁴</t>
  </si>
  <si>
    <t>,0등급,설/30,에너지,외국계,섹등,총점,컨상</t>
  </si>
  <si>
    <t>ᶺ</t>
  </si>
  <si>
    <t>ᶺ₌ᵥ</t>
  </si>
  <si>
    <t>²⁰</t>
  </si>
  <si>
    <t>₂₀</t>
  </si>
  <si>
    <t>S-Oil</t>
  </si>
  <si>
    <t>S오</t>
  </si>
  <si>
    <t>²₂</t>
  </si>
  <si>
    <t>₂²</t>
  </si>
  <si>
    <t>↟</t>
  </si>
  <si>
    <t>9²₁₁</t>
  </si>
  <si>
    <t>²₁₁</t>
  </si>
  <si>
    <t>₁₁²</t>
  </si>
  <si>
    <t>컨하</t>
  </si>
  <si>
    <t>https://finance.naver.com/item/board.naver?code=010950</t>
  </si>
  <si>
    <t xml:space="preserve">외국인, -128, -3.6,  , 2.9,  , 32,  , 7,    </t>
  </si>
  <si>
    <t>₃.₂</t>
  </si>
  <si>
    <t>[₃.₂](https://finance.naver.com/item/board.naver?code=010950)</t>
  </si>
  <si>
    <t>[₃](https://finance.naver.com/item/board.naver?code=010950)</t>
  </si>
  <si>
    <t>³.²</t>
  </si>
  <si>
    <t>,0등급,설/30,에너지,섹등,총점,컨하</t>
  </si>
  <si>
    <t>₌</t>
  </si>
  <si>
    <t>ᶺ₌</t>
  </si>
  <si>
    <t>OCI</t>
  </si>
  <si>
    <t>친환경</t>
  </si>
  <si>
    <t>11⁴₁₄</t>
  </si>
  <si>
    <t>⁴₁₄</t>
  </si>
  <si>
    <t>₁₄⁴</t>
  </si>
  <si>
    <t>https://finance.naver.com/item/board.naver?code=010060</t>
  </si>
  <si>
    <t xml:space="preserve">연기금, -125, -6.7,  , 0.7,  , 7,  , 13,    , 외국인, -108, -3.7,  , 0.9,  , 18,  , 32,    </t>
  </si>
  <si>
    <t>₅</t>
  </si>
  <si>
    <t>⁵</t>
  </si>
  <si>
    <t>₀.₅</t>
  </si>
  <si>
    <t>[₀.₅](https://finance.naver.com/item/board.naver?code=010060)</t>
  </si>
  <si>
    <t>[₀](https://finance.naver.com/item/board.naver?code=010060)</t>
  </si>
  <si>
    <t>⁰.⁵</t>
  </si>
  <si>
    <t>³</t>
  </si>
  <si>
    <t>,0등급,에너지,외국계,총점,컨상</t>
  </si>
  <si>
    <t xml:space="preserve"> </t>
  </si>
  <si>
    <t xml:space="preserve"> ₌ᵥ</t>
  </si>
  <si>
    <t>¹³</t>
  </si>
  <si>
    <t>₁₃</t>
  </si>
  <si>
    <t>GS</t>
  </si>
  <si>
    <t>⁰₂</t>
  </si>
  <si>
    <t>₂⁰</t>
  </si>
  <si>
    <t>11³₁₂</t>
  </si>
  <si>
    <t>³₁₂</t>
  </si>
  <si>
    <t>₁₂³</t>
  </si>
  <si>
    <t>.</t>
  </si>
  <si>
    <t>https://finance.naver.com/item/board.naver?code=078930</t>
  </si>
  <si>
    <t xml:space="preserve">외국인, 130, 2.9,  , 2.5, 49, 7,    </t>
  </si>
  <si>
    <t>₄</t>
  </si>
  <si>
    <t>⁴</t>
  </si>
  <si>
    <t>₁.₆</t>
  </si>
  <si>
    <t>[₁.₆](https://finance.naver.com/item/board.naver?code=078930)</t>
  </si>
  <si>
    <t>[₂](https://finance.naver.com/item/board.naver?code=078930)</t>
  </si>
  <si>
    <t>¹.⁶</t>
  </si>
  <si>
    <t>¹²</t>
  </si>
  <si>
    <t>₁₂</t>
  </si>
  <si>
    <t>,0등급,에너지,외국계,섹등,총점,세투상</t>
  </si>
  <si>
    <t>변경</t>
    <phoneticPr fontId="2" type="noConversion"/>
  </si>
  <si>
    <t>1고현폭표시'</t>
  </si>
  <si>
    <t>'1현재폭표시'</t>
  </si>
  <si>
    <t>'별명_B'</t>
  </si>
  <si>
    <t>'등락2종토링크'</t>
  </si>
  <si>
    <t>'30STO표'</t>
  </si>
  <si>
    <t>'7일평단대비'</t>
  </si>
  <si>
    <t>'30일평단대비'</t>
  </si>
  <si>
    <t>'7일_외기법_시총대비_외기법'</t>
  </si>
  <si>
    <t>'30일_외기법_시총대비_외기법'</t>
  </si>
  <si>
    <t>'7일외기법%'</t>
  </si>
  <si>
    <t>'30일외기법%'</t>
  </si>
  <si>
    <t>'잠정외기법%'</t>
  </si>
  <si>
    <t>'프로그램%'</t>
  </si>
  <si>
    <t>'체결강도_M'</t>
  </si>
  <si>
    <t>'총점_J'</t>
  </si>
  <si>
    <t>'실적이슈'</t>
  </si>
  <si>
    <t>'발표간격'</t>
  </si>
  <si>
    <t>별명</t>
    <phoneticPr fontId="2" type="noConversion"/>
  </si>
  <si>
    <t>체강</t>
    <phoneticPr fontId="2" type="noConversion"/>
  </si>
  <si>
    <t>7수</t>
    <phoneticPr fontId="2" type="noConversion"/>
  </si>
  <si>
    <t>30수</t>
    <phoneticPr fontId="2" type="noConversion"/>
  </si>
  <si>
    <t>7평</t>
    <phoneticPr fontId="2" type="noConversion"/>
  </si>
  <si>
    <t>30평</t>
    <phoneticPr fontId="2" type="noConversion"/>
  </si>
  <si>
    <t>총점</t>
    <phoneticPr fontId="2" type="noConversion"/>
  </si>
  <si>
    <t>발표</t>
    <phoneticPr fontId="2" type="noConversion"/>
  </si>
  <si>
    <t>이슈</t>
    <phoneticPr fontId="2" type="noConversion"/>
  </si>
  <si>
    <t>컬럼</t>
    <phoneticPr fontId="2" type="noConversion"/>
  </si>
  <si>
    <t>표현</t>
    <phoneticPr fontId="2" type="noConversion"/>
  </si>
  <si>
    <t>정수</t>
    <phoneticPr fontId="2" type="noConversion"/>
  </si>
  <si>
    <t>서식</t>
    <phoneticPr fontId="2" type="noConversion"/>
  </si>
  <si>
    <t>/체강상상/체강하하/체강상/체강하</t>
    <phoneticPr fontId="2" type="noConversion"/>
  </si>
  <si>
    <t>길이</t>
    <phoneticPr fontId="2" type="noConversion"/>
  </si>
  <si>
    <t>ST&lt;br&gt;고저폭&lt;br&gt;순위</t>
    <phoneticPr fontId="2" type="noConversion"/>
  </si>
  <si>
    <t>진대&lt;br&gt;30일&lt;br&gt;순위</t>
    <phoneticPr fontId="2" type="noConversion"/>
  </si>
  <si>
    <t>설기간합&lt;br&gt;30일</t>
    <phoneticPr fontId="2" type="noConversion"/>
  </si>
  <si>
    <t>외국계$$&lt;br&gt;30일&lt;br&gt;순위</t>
    <phoneticPr fontId="2" type="noConversion"/>
  </si>
  <si>
    <t>설기간합&lt;br&gt;30일&lt;br&gt;순위</t>
    <phoneticPr fontId="2" type="noConversion"/>
  </si>
  <si>
    <t>30&lt;br&gt;평대</t>
    <phoneticPr fontId="2" type="noConversion"/>
  </si>
  <si>
    <t>90&lt;br&gt;평대</t>
    <phoneticPr fontId="2" type="noConversion"/>
  </si>
  <si>
    <t>7&lt;br&gt;평대</t>
    <phoneticPr fontId="2" type="noConversion"/>
  </si>
  <si>
    <t>ST&lt;br&gt;숏폭</t>
    <phoneticPr fontId="2" type="noConversion"/>
  </si>
  <si>
    <t>ST&lt;br&gt;롱폭</t>
    <phoneticPr fontId="2" type="noConversion"/>
  </si>
  <si>
    <t>ST&lt;br&gt;고저폭</t>
    <phoneticPr fontId="2" type="noConversion"/>
  </si>
  <si>
    <t>설롱&lt;br&gt;증가율</t>
    <phoneticPr fontId="2" type="noConversion"/>
  </si>
  <si>
    <t>롱숏&lt;br&gt;증가율</t>
    <phoneticPr fontId="2" type="noConversion"/>
  </si>
  <si>
    <t>간대&lt;br&gt;/진대</t>
    <phoneticPr fontId="2" type="noConversion"/>
  </si>
  <si>
    <t>간체강&lt;br&gt;문자</t>
    <phoneticPr fontId="2" type="noConversion"/>
  </si>
  <si>
    <t>체강&lt;br&gt;문자&lt;br&gt;아래</t>
    <phoneticPr fontId="2" type="noConversion"/>
  </si>
  <si>
    <t>진대&lt;br&gt;/30일</t>
    <phoneticPr fontId="2" type="noConversion"/>
  </si>
  <si>
    <t>간외&lt;br&gt;/진대</t>
    <phoneticPr fontId="2" type="noConversion"/>
  </si>
  <si>
    <t>간프&lt;br&gt;/진대</t>
    <phoneticPr fontId="2" type="noConversion"/>
  </si>
  <si>
    <t>7평&lt;br&gt;대비위</t>
    <phoneticPr fontId="2" type="noConversion"/>
  </si>
  <si>
    <t>종목</t>
    <phoneticPr fontId="2" type="noConversion"/>
  </si>
  <si>
    <t>섹터&lt;br&gt;등급</t>
    <phoneticPr fontId="2" type="noConversion"/>
  </si>
  <si>
    <t>현재가</t>
    <phoneticPr fontId="2" type="noConversion"/>
  </si>
  <si>
    <t>등락율</t>
    <phoneticPr fontId="2" type="noConversion"/>
  </si>
  <si>
    <t>1STO&lt;br&gt;표2</t>
    <phoneticPr fontId="2" type="noConversion"/>
  </si>
  <si>
    <t>1STO&lt;br&gt;표3</t>
    <phoneticPr fontId="2" type="noConversion"/>
  </si>
  <si>
    <t>1현재폭&lt;br&gt;표시</t>
    <phoneticPr fontId="2" type="noConversion"/>
  </si>
  <si>
    <t>외국계&lt;br&gt;표시</t>
    <phoneticPr fontId="2" type="noConversion"/>
  </si>
  <si>
    <t>대금&lt;br&gt;표시</t>
    <phoneticPr fontId="2" type="noConversion"/>
  </si>
  <si>
    <t>30STO&lt;br&gt;표2</t>
    <phoneticPr fontId="2" type="noConversion"/>
  </si>
  <si>
    <t>30STO&lt;br&gt;표3</t>
    <phoneticPr fontId="2" type="noConversion"/>
  </si>
  <si>
    <t>외국계&lt;br&gt;$$</t>
    <phoneticPr fontId="2" type="noConversion"/>
  </si>
  <si>
    <t>외국계&lt;br&gt;$$&lt;br&gt;30일</t>
    <phoneticPr fontId="2" type="noConversion"/>
  </si>
  <si>
    <t>주체수</t>
    <phoneticPr fontId="2" type="noConversion"/>
  </si>
  <si>
    <t>양주체&lt;br&gt;수</t>
    <phoneticPr fontId="2" type="noConversion"/>
  </si>
  <si>
    <t>음주체&lt;br&gt;수</t>
    <phoneticPr fontId="2" type="noConversion"/>
  </si>
  <si>
    <t>양주체&lt;br&gt;들</t>
    <phoneticPr fontId="2" type="noConversion"/>
  </si>
  <si>
    <t>음주체&lt;br&gt;들</t>
    <phoneticPr fontId="2" type="noConversion"/>
  </si>
  <si>
    <t>과거날짜&lt;br&gt;SE</t>
    <phoneticPr fontId="2" type="noConversion"/>
  </si>
  <si>
    <t>프로&lt;br&gt;그램</t>
    <phoneticPr fontId="2" type="noConversion"/>
  </si>
  <si>
    <t>외국계</t>
    <phoneticPr fontId="2" type="noConversion"/>
  </si>
  <si>
    <t>프로&lt;br&gt;그램&lt;br&gt;$$</t>
    <phoneticPr fontId="2" type="noConversion"/>
  </si>
  <si>
    <t>30평&lt;br&gt;대비</t>
    <phoneticPr fontId="2" type="noConversion"/>
  </si>
  <si>
    <t>30&lt;br&gt;평대&lt;br&gt;비위</t>
    <phoneticPr fontId="2" type="noConversion"/>
  </si>
  <si>
    <t>등락2&lt;br&gt;종토&lt;br&gt;링크</t>
    <phoneticPr fontId="2" type="noConversion"/>
  </si>
  <si>
    <t>등락22&lt;br&gt;종토&lt;br&gt;링크</t>
    <phoneticPr fontId="2" type="noConversion"/>
  </si>
  <si>
    <t>체강&lt;br&gt;구간&lt;br&gt;끝위</t>
    <phoneticPr fontId="2" type="noConversion"/>
  </si>
  <si>
    <t>체강&lt;br&gt;구간&lt;br&gt;끝아래</t>
    <phoneticPr fontId="2" type="noConversion"/>
  </si>
  <si>
    <t>투자의견</t>
    <phoneticPr fontId="2" type="noConversion"/>
  </si>
  <si>
    <t>투자&lt;br&gt;의견</t>
    <phoneticPr fontId="2" type="noConversion"/>
  </si>
  <si>
    <t>의견변경</t>
    <phoneticPr fontId="2" type="noConversion"/>
  </si>
  <si>
    <t>주가변경</t>
    <phoneticPr fontId="2" type="noConversion"/>
  </si>
  <si>
    <t>의견&lt;br&gt;변경</t>
    <phoneticPr fontId="2" type="noConversion"/>
  </si>
  <si>
    <t>주가&lt;br&gt;변경</t>
    <phoneticPr fontId="2" type="noConversion"/>
  </si>
  <si>
    <t>날짜간격</t>
    <phoneticPr fontId="2" type="noConversion"/>
  </si>
  <si>
    <t>날짜&lt;br&gt;간격</t>
    <phoneticPr fontId="2" type="noConversion"/>
  </si>
  <si>
    <t>7일_변등평</t>
    <phoneticPr fontId="2" type="noConversion"/>
  </si>
  <si>
    <t>REP사이날짜</t>
    <phoneticPr fontId="2" type="noConversion"/>
  </si>
  <si>
    <t>1현재폭</t>
    <phoneticPr fontId="2" type="noConversion"/>
  </si>
  <si>
    <t>1고저폭</t>
    <phoneticPr fontId="2" type="noConversion"/>
  </si>
  <si>
    <t>20현재폭</t>
    <phoneticPr fontId="2" type="noConversion"/>
  </si>
  <si>
    <t>20고저폭</t>
    <phoneticPr fontId="2" type="noConversion"/>
  </si>
  <si>
    <t>90현재폭</t>
    <phoneticPr fontId="2" type="noConversion"/>
  </si>
  <si>
    <t>90고저폭</t>
    <phoneticPr fontId="2" type="noConversion"/>
  </si>
  <si>
    <t>1&lt;br&gt;현폭</t>
    <phoneticPr fontId="2" type="noConversion"/>
  </si>
  <si>
    <t>1&lt;br&gt;고저</t>
    <phoneticPr fontId="2" type="noConversion"/>
  </si>
  <si>
    <t>20&lt;br&gt;현폭</t>
    <phoneticPr fontId="2" type="noConversion"/>
  </si>
  <si>
    <t>20&lt;br&gt;고저</t>
    <phoneticPr fontId="2" type="noConversion"/>
  </si>
  <si>
    <t>90&lt;br&gt;현폭</t>
    <phoneticPr fontId="2" type="noConversion"/>
  </si>
  <si>
    <t>90&lt;br&gt;고저</t>
    <phoneticPr fontId="2" type="noConversion"/>
  </si>
  <si>
    <t>REP&lt;br&gt;사이&lt;br&gt;날짜</t>
    <phoneticPr fontId="2" type="noConversion"/>
  </si>
  <si>
    <t>/노트상/노트하</t>
    <phoneticPr fontId="2" type="noConversion"/>
  </si>
  <si>
    <t>변등</t>
    <phoneticPr fontId="2" type="noConversion"/>
  </si>
  <si>
    <t>변경율</t>
    <phoneticPr fontId="2" type="noConversion"/>
  </si>
  <si>
    <t>REP간</t>
    <phoneticPr fontId="2" type="noConversion"/>
  </si>
  <si>
    <t>/수급상상/수급하하/수급상/수급하</t>
    <phoneticPr fontId="2" type="noConversion"/>
  </si>
  <si>
    <t>소스</t>
    <phoneticPr fontId="2" type="noConversion"/>
  </si>
  <si>
    <t>코드</t>
  </si>
  <si>
    <t>등락_0_정수</t>
  </si>
  <si>
    <t>등락_1_정수</t>
  </si>
  <si>
    <t>등락_2_정수</t>
  </si>
  <si>
    <t>등락_3_정수</t>
  </si>
  <si>
    <t>등락_4_정수</t>
  </si>
  <si>
    <t>평대비_5_정수</t>
  </si>
  <si>
    <t>평대비_20_정수</t>
  </si>
  <si>
    <t>평대비_60_정수</t>
  </si>
  <si>
    <t>평대비_120_정수</t>
  </si>
  <si>
    <t>현저_5_정수</t>
  </si>
  <si>
    <t>고저_5_정수</t>
  </si>
  <si>
    <t>고현_5_정수</t>
  </si>
  <si>
    <t>현저_20_정수</t>
  </si>
  <si>
    <t>고저_20_정수</t>
  </si>
  <si>
    <t>고현_20_정수</t>
  </si>
  <si>
    <t>현저_60_정수</t>
  </si>
  <si>
    <t>고저_60_정수</t>
  </si>
  <si>
    <t>고현_60_정수</t>
  </si>
  <si>
    <t>현저_120_정수</t>
  </si>
  <si>
    <t>고저_120_정수</t>
  </si>
  <si>
    <t>고현_120_정수</t>
  </si>
  <si>
    <t>평균대금_5_정수</t>
  </si>
  <si>
    <t>최근날짜</t>
  </si>
  <si>
    <t>야후</t>
    <phoneticPr fontId="2" type="noConversion"/>
  </si>
  <si>
    <t>등락&lt;br&gt;0</t>
  </si>
  <si>
    <t>등락&lt;br&gt;1</t>
  </si>
  <si>
    <t>등락&lt;br&gt;2</t>
  </si>
  <si>
    <t>등락&lt;br&gt;3</t>
  </si>
  <si>
    <t>등락&lt;br&gt;4</t>
  </si>
  <si>
    <t>평대비&lt;br&gt;5</t>
  </si>
  <si>
    <t>평대비&lt;br&gt;20</t>
  </si>
  <si>
    <t>평대비&lt;br&gt;60</t>
  </si>
  <si>
    <t>평대비&lt;br&gt;120</t>
  </si>
  <si>
    <t>현저&lt;br&gt;5</t>
  </si>
  <si>
    <t>고저&lt;br&gt;5</t>
  </si>
  <si>
    <t>고현&lt;br&gt;5</t>
  </si>
  <si>
    <t>현저&lt;br&gt;20</t>
  </si>
  <si>
    <t>고저&lt;br&gt;20</t>
  </si>
  <si>
    <t>고현&lt;br&gt;20</t>
  </si>
  <si>
    <t>현저&lt;br&gt;60</t>
  </si>
  <si>
    <t>고저&lt;br&gt;60</t>
  </si>
  <si>
    <t>고현&lt;br&gt;60</t>
  </si>
  <si>
    <t>현저&lt;br&gt;120</t>
  </si>
  <si>
    <t>고저&lt;br&gt;120</t>
  </si>
  <si>
    <t>고현&lt;br&gt;120</t>
  </si>
  <si>
    <t>평균&lt;br&gt;대금&lt;br&gt;5</t>
    <phoneticPr fontId="2" type="noConversion"/>
  </si>
  <si>
    <t>최근&lt;br&gt;날짜</t>
    <phoneticPr fontId="2" type="noConversion"/>
  </si>
  <si>
    <t>중복</t>
    <phoneticPr fontId="2" type="noConversion"/>
  </si>
  <si>
    <t>정렬</t>
    <phoneticPr fontId="2" type="noConversion"/>
  </si>
  <si>
    <t>right</t>
    <phoneticPr fontId="2" type="noConversion"/>
  </si>
  <si>
    <t>center</t>
    <phoneticPr fontId="2" type="noConversion"/>
  </si>
  <si>
    <t>left</t>
    <phoneticPr fontId="2" type="noConversion"/>
  </si>
  <si>
    <t>ST_등락</t>
    <phoneticPr fontId="2" type="noConversion"/>
  </si>
  <si>
    <t>섹터&lt;br&gt;등락</t>
    <phoneticPr fontId="2" type="noConversion"/>
  </si>
  <si>
    <t>제목</t>
    <phoneticPr fontId="2" type="noConversion"/>
  </si>
  <si>
    <t>링크</t>
    <phoneticPr fontId="2" type="noConversion"/>
  </si>
  <si>
    <t>구분</t>
    <phoneticPr fontId="2" type="noConversion"/>
  </si>
  <si>
    <t>뉴스</t>
    <phoneticPr fontId="2" type="noConversion"/>
  </si>
  <si>
    <t>종목명</t>
    <phoneticPr fontId="2" type="noConversion"/>
  </si>
  <si>
    <t>노트</t>
    <phoneticPr fontId="2" type="noConversion"/>
  </si>
  <si>
    <t>에너지&lt;br&gt;순위</t>
    <phoneticPr fontId="2" type="noConversion"/>
  </si>
  <si>
    <t>설현폭&lt;br&gt;순위</t>
    <phoneticPr fontId="2" type="noConversion"/>
  </si>
  <si>
    <t>ST&lt;br&gt;숏폭&lt;br&gt;순위</t>
    <phoneticPr fontId="2" type="noConversion"/>
  </si>
  <si>
    <t>ST&lt;br&gt;롱폭&lt;br&gt;순위</t>
    <phoneticPr fontId="2" type="noConversion"/>
  </si>
  <si>
    <t>외국계$$&lt;br&gt;순위</t>
  </si>
  <si>
    <t>30일_외기법순매수금_&lt;br&gt;순위</t>
  </si>
  <si>
    <t>종목&lt;br&gt;대금&lt;br&gt;순위</t>
    <phoneticPr fontId="2" type="noConversion"/>
  </si>
  <si>
    <t>설기간&lt;br&gt;합&lt;br&gt;순위</t>
    <phoneticPr fontId="2" type="noConversion"/>
  </si>
  <si>
    <t>종목내&lt;br&gt;대금&lt;br&gt;순위</t>
    <phoneticPr fontId="2" type="noConversion"/>
  </si>
  <si>
    <t>간대&lt;br&gt;진대&lt;br&gt;순위</t>
    <phoneticPr fontId="2" type="noConversion"/>
  </si>
  <si>
    <t>간외&lt;br&gt;진대&lt;br&gt;순위</t>
    <phoneticPr fontId="2" type="noConversion"/>
  </si>
  <si>
    <t>종목내&lt;br&gt;간외&lt;br&gt;순위</t>
    <phoneticPr fontId="2" type="noConversion"/>
  </si>
  <si>
    <t>간프&lt;br&gt;진대&lt;br&gt;순위</t>
    <phoneticPr fontId="2" type="noConversion"/>
  </si>
  <si>
    <t>종목내&lt;br&gt;간프&lt;br&gt;순위</t>
    <phoneticPr fontId="2" type="noConversion"/>
  </si>
  <si>
    <t>30&lt;br&gt;STO</t>
    <phoneticPr fontId="2" type="noConversion"/>
  </si>
  <si>
    <t>7일&lt;br&gt;외기법&lt;br&gt;순금_&lt;br&gt;순위</t>
    <phoneticPr fontId="2" type="noConversion"/>
  </si>
  <si>
    <t>7일&lt;br&gt;외기법&lt;br&gt;시총대비&lt;br&gt;순위</t>
    <phoneticPr fontId="2" type="noConversion"/>
  </si>
  <si>
    <t>7일&lt;br&gt;외기법&lt;br&gt;거래대비&lt;br&gt;순위</t>
    <phoneticPr fontId="2" type="noConversion"/>
  </si>
  <si>
    <t>30일&lt;br&gt;외기법&lt;br&gt;시총대비&lt;br&gt;순위</t>
    <phoneticPr fontId="2" type="noConversion"/>
  </si>
  <si>
    <t>30일&lt;br&gt;외기법&lt;br&gt;거래대비&lt;br&gt;순위</t>
    <phoneticPr fontId="2" type="noConversion"/>
  </si>
  <si>
    <t>진대&lt;br&gt;구간&lt;br&gt;끝</t>
    <phoneticPr fontId="2" type="noConversion"/>
  </si>
  <si>
    <t>체강&lt;br&gt;구간&lt;br&gt;끝</t>
    <phoneticPr fontId="2" type="noConversion"/>
  </si>
  <si>
    <t>체강&lt;br&gt;구간&lt;br&gt;대상</t>
    <phoneticPr fontId="2" type="noConversion"/>
  </si>
  <si>
    <t>7&lt;br&gt;수종&lt;br&gt;순위</t>
    <phoneticPr fontId="2" type="noConversion"/>
  </si>
  <si>
    <t>대상&lt;br&gt;점수&lt;br&gt;순위</t>
    <phoneticPr fontId="2" type="noConversion"/>
  </si>
  <si>
    <t>1&lt;br&gt;4수종&lt;br&gt;순위</t>
    <phoneticPr fontId="2" type="noConversion"/>
  </si>
  <si>
    <t>30&lt;br&gt;수종&lt;br&gt;순위</t>
    <phoneticPr fontId="2" type="noConversion"/>
  </si>
  <si>
    <t>90&lt;br&gt;수종&lt;br&gt;순위</t>
    <phoneticPr fontId="2" type="noConversion"/>
  </si>
  <si>
    <t>방향&lt;br&gt;순위</t>
    <phoneticPr fontId="2" type="noConversion"/>
  </si>
  <si>
    <t>진대&lt;br&gt;순위</t>
    <phoneticPr fontId="2" type="noConversion"/>
  </si>
  <si>
    <t>숏폭&lt;br&gt;순위</t>
  </si>
  <si>
    <t>롱폭&lt;br&gt;순위</t>
  </si>
  <si>
    <t>설&lt;br&gt;기간&lt;br&gt;합</t>
    <phoneticPr fontId="2" type="noConversion"/>
  </si>
  <si>
    <t>롱&lt;br&gt;기간&lt;br&gt;합</t>
    <phoneticPr fontId="2" type="noConversion"/>
  </si>
  <si>
    <t>숏&lt;br&gt;기간&lt;br&gt;합</t>
    <phoneticPr fontId="2" type="noConversion"/>
  </si>
  <si>
    <t>체강&lt;br&gt;문자</t>
    <phoneticPr fontId="2" type="noConversion"/>
  </si>
  <si>
    <t>신고가@</t>
    <phoneticPr fontId="2" type="noConversion"/>
  </si>
  <si>
    <t>7평&lt;br&gt;대비</t>
    <phoneticPr fontId="2" type="noConversion"/>
  </si>
  <si>
    <t>섹터</t>
    <phoneticPr fontId="2" type="noConversion"/>
  </si>
  <si>
    <t>고가&lt;br&gt;M</t>
    <phoneticPr fontId="2" type="noConversion"/>
  </si>
  <si>
    <t>저가&lt;br&gt;M</t>
    <phoneticPr fontId="2" type="noConversion"/>
  </si>
  <si>
    <t>진짜&lt;br&gt;대금</t>
    <phoneticPr fontId="2" type="noConversion"/>
  </si>
  <si>
    <t>1&lt;br&gt;고현</t>
    <phoneticPr fontId="2" type="noConversion"/>
  </si>
  <si>
    <t>체강&lt;br&gt;표시</t>
    <phoneticPr fontId="2" type="noConversion"/>
  </si>
  <si>
    <t>14&lt;br&gt;수종</t>
    <phoneticPr fontId="2" type="noConversion"/>
  </si>
  <si>
    <t>30&lt;br&gt;수종</t>
    <phoneticPr fontId="2" type="noConversion"/>
  </si>
  <si>
    <t>90&lt;br&gt;수종</t>
    <phoneticPr fontId="2" type="noConversion"/>
  </si>
  <si>
    <t>종토&lt;br&gt;링크</t>
    <phoneticPr fontId="2" type="noConversion"/>
  </si>
  <si>
    <t>등락&lt;br&gt;22</t>
    <phoneticPr fontId="2" type="noConversion"/>
  </si>
  <si>
    <t>필터&lt;br&gt;점수</t>
    <phoneticPr fontId="2" type="noConversion"/>
  </si>
  <si>
    <t>랜덤&lt;br&gt;상수</t>
    <phoneticPr fontId="2" type="noConversion"/>
  </si>
  <si>
    <t>필터&lt;br&gt;상수</t>
    <phoneticPr fontId="2" type="noConversion"/>
  </si>
  <si>
    <t>아래&lt;br&gt;특표</t>
    <phoneticPr fontId="2" type="noConversion"/>
  </si>
  <si>
    <t>REP&lt;br&gt;간</t>
    <phoneticPr fontId="2" type="noConversion"/>
  </si>
  <si>
    <t>1고현&lt;br&gt;표시</t>
    <phoneticPr fontId="2" type="noConversion"/>
  </si>
  <si>
    <t>종목&lt;br&gt;대금&lt;br&gt;%</t>
    <phoneticPr fontId="2" type="noConversion"/>
  </si>
  <si>
    <t>종목내&lt;br&gt;대금&lt;br&gt;%</t>
    <phoneticPr fontId="2" type="noConversion"/>
  </si>
  <si>
    <t>간대&lt;br&gt;/진대&lt;br&gt;%</t>
    <phoneticPr fontId="2" type="noConversion"/>
  </si>
  <si>
    <t>종목내&lt;br&gt;간외&lt;br&gt;%</t>
    <phoneticPr fontId="2" type="noConversion"/>
  </si>
  <si>
    <t>종목내&lt;br&gt;간프&lt;br&gt;%</t>
    <phoneticPr fontId="2" type="noConversion"/>
  </si>
  <si>
    <t>7거&lt;br&gt;%</t>
    <phoneticPr fontId="2" type="noConversion"/>
  </si>
  <si>
    <t>30&lt;br&gt;거&lt;br&gt;%</t>
    <phoneticPr fontId="2" type="noConversion"/>
  </si>
  <si>
    <t>잠정&lt;br&gt;외인&lt;br&gt;%</t>
    <phoneticPr fontId="2" type="noConversion"/>
  </si>
  <si>
    <t>잠정&lt;br&gt;기관&lt;br&gt;%</t>
    <phoneticPr fontId="2" type="noConversion"/>
  </si>
  <si>
    <t>잠정&lt;br&gt;법인&lt;br&gt;%</t>
    <phoneticPr fontId="2" type="noConversion"/>
  </si>
  <si>
    <t>잠정&lt;br&gt;외기법&lt;br&gt;%</t>
    <phoneticPr fontId="2" type="noConversion"/>
  </si>
  <si>
    <t>프로&lt;br&gt;%</t>
    <phoneticPr fontId="2" type="noConversion"/>
  </si>
  <si>
    <t>잠정&lt;br&gt;외기법&lt;br&gt;프로&lt;br&gt;%</t>
    <phoneticPr fontId="2" type="noConversion"/>
  </si>
  <si>
    <t>진대&lt;br&gt;구간&lt;br&gt;%&lt;br&gt;끝</t>
    <phoneticPr fontId="2" type="noConversion"/>
  </si>
  <si>
    <t>진대&lt;br&gt;구간&lt;br&gt;시총&lt;br&gt;%&lt;br&gt;끝</t>
    <phoneticPr fontId="2" type="noConversion"/>
  </si>
  <si>
    <t>진대&lt;br&gt;구간&lt;br&gt;%&lt;br&gt;순위</t>
    <phoneticPr fontId="2" type="noConversion"/>
  </si>
  <si>
    <t>진대&lt;br&gt;구간&lt;br&gt;시총&lt;br&gt;%&lt;br&gt;순위</t>
    <phoneticPr fontId="2" type="noConversion"/>
  </si>
  <si>
    <t>회사명</t>
    <phoneticPr fontId="2" type="noConversion"/>
  </si>
  <si>
    <t>회사</t>
    <phoneticPr fontId="2" type="noConversion"/>
  </si>
  <si>
    <t>날짜</t>
    <phoneticPr fontId="2" type="noConversion"/>
  </si>
  <si>
    <t>date</t>
    <phoneticPr fontId="2" type="noConversion"/>
  </si>
  <si>
    <t>고현_5_정수</t>
    <phoneticPr fontId="2" type="noConversion"/>
  </si>
  <si>
    <t>넓이</t>
    <phoneticPr fontId="2" type="noConversion"/>
  </si>
  <si>
    <t>넓</t>
    <phoneticPr fontId="2" type="noConversion"/>
  </si>
  <si>
    <t>지킴</t>
    <phoneticPr fontId="2" type="noConversion"/>
  </si>
  <si>
    <t>업사</t>
    <phoneticPr fontId="2" type="noConversion"/>
  </si>
  <si>
    <t>클래스</t>
    <phoneticPr fontId="2" type="noConversion"/>
  </si>
  <si>
    <t>ST_등락_1_정수</t>
  </si>
  <si>
    <t>ST_등락_2_정수</t>
  </si>
  <si>
    <t>ST_평대비_5_정수</t>
  </si>
  <si>
    <t>ST_평대비_20_정수</t>
  </si>
  <si>
    <t>ST_평대비_60_정수</t>
  </si>
  <si>
    <t>산업_G</t>
  </si>
  <si>
    <r>
      <t>ST_</t>
    </r>
    <r>
      <rPr>
        <sz val="9.8000000000000007"/>
        <color rgb="FF6A8759"/>
        <rFont val="맑은 고딕"/>
        <family val="3"/>
        <charset val="129"/>
      </rPr>
      <t>등락</t>
    </r>
    <r>
      <rPr>
        <sz val="9.8000000000000007"/>
        <color rgb="FF6A8759"/>
        <rFont val="Courier New"/>
        <family val="3"/>
      </rPr>
      <t>_0_</t>
    </r>
    <r>
      <rPr>
        <sz val="9.8000000000000007"/>
        <color rgb="FF6A8759"/>
        <rFont val="맑은 고딕"/>
        <family val="3"/>
        <charset val="129"/>
      </rPr>
      <t>정수</t>
    </r>
    <phoneticPr fontId="2" type="noConversion"/>
  </si>
  <si>
    <t>ST_개수</t>
    <phoneticPr fontId="2" type="noConversion"/>
  </si>
  <si>
    <t>ST_등락_1_정수</t>
    <phoneticPr fontId="2" type="noConversion"/>
  </si>
  <si>
    <t>ST_등락_2_정수</t>
    <phoneticPr fontId="2" type="noConversion"/>
  </si>
  <si>
    <t>ST_평대비_5_정수</t>
    <phoneticPr fontId="2" type="noConversion"/>
  </si>
  <si>
    <t>ST_평대비_20_정수</t>
    <phoneticPr fontId="2" type="noConversion"/>
  </si>
  <si>
    <t>ST_평대비_60_정수</t>
    <phoneticPr fontId="2" type="noConversion"/>
  </si>
  <si>
    <t>산업_G</t>
    <phoneticPr fontId="2" type="noConversion"/>
  </si>
  <si>
    <t>ST_등락_0_정수</t>
    <phoneticPr fontId="2" type="noConversion"/>
  </si>
  <si>
    <t>산업</t>
    <phoneticPr fontId="2" type="noConversion"/>
  </si>
  <si>
    <t>ST&lt;br&gt;개수</t>
    <phoneticPr fontId="2" type="noConversion"/>
  </si>
  <si>
    <t>ST&lt;br&gt;평대비&lt;br&gt;5</t>
    <phoneticPr fontId="2" type="noConversion"/>
  </si>
  <si>
    <t>ST&lt;br&gt;평대비&lt;br&gt;20</t>
    <phoneticPr fontId="2" type="noConversion"/>
  </si>
  <si>
    <t>ST&lt;br&gt;평대비&lt;br&gt;60</t>
    <phoneticPr fontId="2" type="noConversion"/>
  </si>
  <si>
    <t>ST&lt;br&gt;등락&lt;br&gt;0</t>
    <phoneticPr fontId="2" type="noConversion"/>
  </si>
  <si>
    <t>ST&lt;br&gt;등락&lt;br&gt;1</t>
    <phoneticPr fontId="2" type="noConversion"/>
  </si>
  <si>
    <t>ST&lt;br&gt;등락&lt;br&gt;2</t>
    <phoneticPr fontId="2" type="noConversion"/>
  </si>
  <si>
    <t>디테일</t>
    <phoneticPr fontId="2" type="noConversion"/>
  </si>
  <si>
    <t>별명_M</t>
    <phoneticPr fontId="2" type="noConversion"/>
  </si>
  <si>
    <t>정보_M</t>
    <phoneticPr fontId="2" type="noConversion"/>
  </si>
  <si>
    <t>필터&lt;br&gt;에너지&lt;br&gt;합&lt;br&gt;SE</t>
    <phoneticPr fontId="2" type="noConversion"/>
  </si>
  <si>
    <t>필터&lt;br&gt;에너지&lt;br&gt;합&lt;br&gt;순위&lt;br&gt;SE</t>
    <phoneticPr fontId="2" type="noConversion"/>
  </si>
  <si>
    <t>ST_등락_3_정수</t>
    <phoneticPr fontId="2" type="noConversion"/>
  </si>
  <si>
    <t>ST_등락_4_정수</t>
    <phoneticPr fontId="2" type="noConversion"/>
  </si>
  <si>
    <t>ST&lt;br&gt;등락&lt;br&gt;3</t>
    <phoneticPr fontId="2" type="noConversion"/>
  </si>
  <si>
    <t>ST&lt;br&gt;등락&lt;br&gt;4</t>
    <phoneticPr fontId="2" type="noConversion"/>
  </si>
  <si>
    <t>ST&lt;br&gt;평대비&lt;br&gt;120</t>
    <phoneticPr fontId="2" type="noConversion"/>
  </si>
  <si>
    <t>ST_평대비_120_정수</t>
    <phoneticPr fontId="2" type="noConversion"/>
  </si>
  <si>
    <t>~~~</t>
    <phoneticPr fontId="2" type="noConversion"/>
  </si>
  <si>
    <t>~~</t>
    <phoneticPr fontId="2" type="noConversion"/>
  </si>
  <si>
    <t>/기둥</t>
    <phoneticPr fontId="2" type="noConversion"/>
  </si>
  <si>
    <t>PLOG</t>
    <phoneticPr fontId="2" type="noConversion"/>
  </si>
  <si>
    <t>목표주가</t>
    <phoneticPr fontId="2" type="noConversion"/>
  </si>
  <si>
    <t>서브목표주가</t>
    <phoneticPr fontId="2" type="noConversion"/>
  </si>
  <si>
    <t>그날가격</t>
    <phoneticPr fontId="2" type="noConversion"/>
  </si>
  <si>
    <t>서브그날가격</t>
    <phoneticPr fontId="2" type="noConversion"/>
  </si>
  <si>
    <t>다음key</t>
    <phoneticPr fontId="2" type="noConversion"/>
  </si>
  <si>
    <t>NOTE</t>
    <phoneticPr fontId="2" type="noConversion"/>
  </si>
  <si>
    <t>목표&lt;br&gt;주가</t>
    <phoneticPr fontId="2" type="noConversion"/>
  </si>
  <si>
    <t>서브&lt;br&gt;목표&lt;br&gt;주가</t>
    <phoneticPr fontId="2" type="noConversion"/>
  </si>
  <si>
    <t>그날&lt;br&gt;가격</t>
    <phoneticPr fontId="2" type="noConversion"/>
  </si>
  <si>
    <t>서브&lt;br&gt;그날&lt;br&gt;가격</t>
    <phoneticPr fontId="2" type="noConversion"/>
  </si>
  <si>
    <t>다음&lt;br&gt;key</t>
    <phoneticPr fontId="2" type="noConversion"/>
  </si>
  <si>
    <t>서브key</t>
    <phoneticPr fontId="2" type="noConversion"/>
  </si>
  <si>
    <t>서브&lt;br&gt;key</t>
    <phoneticPr fontId="2" type="noConversion"/>
  </si>
  <si>
    <t>서브날짜</t>
    <phoneticPr fontId="2" type="noConversion"/>
  </si>
  <si>
    <t>서브&lt;br&gt;날짜</t>
    <phoneticPr fontId="2" type="noConversion"/>
  </si>
  <si>
    <t>종목명_N</t>
    <phoneticPr fontId="2" type="noConversion"/>
  </si>
  <si>
    <t>news</t>
    <phoneticPr fontId="2" type="noConversion"/>
  </si>
  <si>
    <t>7일_총합</t>
    <phoneticPr fontId="2" type="noConversion"/>
  </si>
  <si>
    <t>7일&lt;br&gt;총합</t>
    <phoneticPr fontId="2" type="noConversion"/>
  </si>
  <si>
    <t>1일_총합</t>
    <phoneticPr fontId="2" type="noConversion"/>
  </si>
  <si>
    <t>1일&lt;br&gt;총합</t>
    <phoneticPr fontId="2" type="noConversion"/>
  </si>
  <si>
    <t>외국계%</t>
    <phoneticPr fontId="2" type="noConversion"/>
  </si>
  <si>
    <t>외국&lt;br&gt;계&lt;br&gt;%</t>
    <phoneticPr fontId="2" type="noConversion"/>
  </si>
  <si>
    <t>/총점1위/총점2위/총점3위/총점4위</t>
    <phoneticPr fontId="2" type="noConversion"/>
  </si>
  <si>
    <t>/컨상/컨하</t>
    <phoneticPr fontId="2" type="noConversion"/>
  </si>
  <si>
    <t>/거율상상상/거율하하하/거율상상/거율하하/거율상/거율하</t>
    <phoneticPr fontId="2" type="noConversion"/>
  </si>
  <si>
    <t>/등락상상상/등락하하하/등락상상/등락하하/등락상/등락하</t>
    <phoneticPr fontId="2" type="noConversion"/>
  </si>
  <si>
    <t xml:space="preserve"> </t>
    <phoneticPr fontId="2" type="noConversion"/>
  </si>
  <si>
    <t>/대금1/대금2</t>
    <phoneticPr fontId="2" type="noConversion"/>
  </si>
  <si>
    <t>/반도체대분류/은행대분류/전기차대분류/에너지대분류/PCB대분류/항공대분류</t>
    <phoneticPr fontId="2" type="noConversion"/>
  </si>
  <si>
    <t>종목명+링크</t>
    <phoneticPr fontId="2" type="noConversion"/>
  </si>
  <si>
    <t>종목명+fn링크</t>
    <phoneticPr fontId="2" type="noConversion"/>
  </si>
  <si>
    <t>종목명+종토링크</t>
    <phoneticPr fontId="2" type="noConversion"/>
  </si>
  <si>
    <t>다트&lt;br&gt;링크</t>
    <phoneticPr fontId="2" type="noConversion"/>
  </si>
  <si>
    <t>fn&lt;br&gt;링크</t>
    <phoneticPr fontId="2" type="noConversion"/>
  </si>
  <si>
    <t>종목명+종토뉴스링크</t>
    <phoneticPr fontId="2" type="noConversion"/>
  </si>
  <si>
    <t>종토&lt;br&gt;뉴스&lt;br&gt;링크</t>
    <phoneticPr fontId="2" type="noConversion"/>
  </si>
  <si>
    <t>시간</t>
    <phoneticPr fontId="2" type="noConversion"/>
  </si>
  <si>
    <t>뉴스표시</t>
    <phoneticPr fontId="2" type="noConversion"/>
  </si>
  <si>
    <t>뉴스&lt;br&gt;표시</t>
    <phoneticPr fontId="2" type="noConversion"/>
  </si>
  <si>
    <t>&lt;form id="@" action="/kr_sec/" method="POST" onclick="document.getElementById('@').submit();"&gt;
	&lt;input type="hidden" name="@" value="@" &gt;@&lt;/form&gt;</t>
    <phoneticPr fontId="2" type="noConversion"/>
  </si>
  <si>
    <t>20일_변등평</t>
    <phoneticPr fontId="2" type="noConversion"/>
  </si>
  <si>
    <t>60일_변등평</t>
    <phoneticPr fontId="2" type="noConversion"/>
  </si>
  <si>
    <t>7일_변경율평</t>
    <phoneticPr fontId="2" type="noConversion"/>
  </si>
  <si>
    <t>20일_변경율평</t>
    <phoneticPr fontId="2" type="noConversion"/>
  </si>
  <si>
    <t>60일_변경율평</t>
    <phoneticPr fontId="2" type="noConversion"/>
  </si>
  <si>
    <t>7일_카운트</t>
    <phoneticPr fontId="2" type="noConversion"/>
  </si>
  <si>
    <t>20일_카운트</t>
    <phoneticPr fontId="2" type="noConversion"/>
  </si>
  <si>
    <t>60일_카운트</t>
    <phoneticPr fontId="2" type="noConversion"/>
  </si>
  <si>
    <t>60일&lt;br&gt;변경율평</t>
  </si>
  <si>
    <t>7일&lt;br&gt;변등&lt;br&gt;평</t>
    <phoneticPr fontId="2" type="noConversion"/>
  </si>
  <si>
    <t>20일&lt;br&gt;변등&lt;br&gt;평</t>
    <phoneticPr fontId="2" type="noConversion"/>
  </si>
  <si>
    <t>60일&lt;br&gt;변등&lt;br&gt;평</t>
    <phoneticPr fontId="2" type="noConversion"/>
  </si>
  <si>
    <t>7일&lt;br&gt;변경율&lt;br&gt;평</t>
    <phoneticPr fontId="2" type="noConversion"/>
  </si>
  <si>
    <t>20일&lt;br&gt;변경율&lt;br&gt;&lt;br&gt;평</t>
    <phoneticPr fontId="2" type="noConversion"/>
  </si>
  <si>
    <t>7일&lt;br&gt;수</t>
    <phoneticPr fontId="2" type="noConversion"/>
  </si>
  <si>
    <t>20일&lt;br&gt;수</t>
    <phoneticPr fontId="2" type="noConversion"/>
  </si>
  <si>
    <t>60일&lt;br&gt;수</t>
    <phoneticPr fontId="2" type="noConversion"/>
  </si>
  <si>
    <t>20일&lt;br&gt;상승&lt;br&gt;변등&lt;br&gt;이후</t>
    <phoneticPr fontId="2" type="noConversion"/>
  </si>
  <si>
    <t>60일&lt;br&gt;상승&lt;br&gt;변등&lt;br&gt;이후</t>
    <phoneticPr fontId="2" type="noConversion"/>
  </si>
  <si>
    <t>60일_상승변등이후</t>
    <phoneticPr fontId="2" type="noConversion"/>
  </si>
  <si>
    <t>20일_상승변등이후</t>
    <phoneticPr fontId="2" type="noConversion"/>
  </si>
  <si>
    <t>7일_상승변등이후</t>
    <phoneticPr fontId="2" type="noConversion"/>
  </si>
  <si>
    <t>7일&lt;br&gt;상승&lt;br&gt;변등&lt;br&gt;이후</t>
    <phoneticPr fontId="2" type="noConversion"/>
  </si>
  <si>
    <t>&lt;form id="@" action="/kr_stock/" method="POST" onclick="document.getElementById('@').submit();"&gt;
	&lt;input type="hidden" name="stock_name" value="@" &gt;@&lt;/form&gt;</t>
    <phoneticPr fontId="2" type="noConversion"/>
  </si>
  <si>
    <t>등락율_M_plog</t>
    <phoneticPr fontId="2" type="noConversion"/>
  </si>
  <si>
    <t>섹터_B_plog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</si>
</sst>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6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9.8000000000000007"/>
      <color rgb="FF6A8759"/>
      <name val="JetBrains Mono"/>
      <family val="3"/>
    </font>
    <font>
      <sz val="9.8000000000000007"/>
      <color rgb="FF6A8759"/>
      <name val="맑은 고딕"/>
      <family val="3"/>
      <charset val="129"/>
    </font>
    <font>
      <sz val="9.8000000000000007"/>
      <color rgb="FF6A8759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B2B2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quotePrefix="1" applyAlignment="1">
      <alignment wrapText="1"/>
    </xf>
    <xf numFmtId="0" fontId="1" fillId="0" borderId="0" xfId="0" applyFont="1" applyBorder="1" applyAlignment="1">
      <alignment horizontal="center" vertical="top"/>
    </xf>
    <xf numFmtId="0" fontId="3" fillId="3" borderId="0" xfId="0" applyFont="1" applyFill="1" applyAlignment="1">
      <alignment vertical="center"/>
    </xf>
    <xf numFmtId="0" fontId="3" fillId="0" borderId="0" xfId="0" quotePrefix="1" applyFont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Alignme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100AE-2003-4437-B396-6634C54CEE25}">
  <dimension ref="A1:O274"/>
  <sheetViews>
    <sheetView tabSelected="1" zoomScale="90" zoomScaleNormal="90" workbookViewId="0">
      <pane ySplit="1" topLeftCell="A228" activePane="bottomLeft" state="frozen"/>
      <selection pane="bottomLeft" activeCell="A274" sqref="A274"/>
    </sheetView>
  </sheetViews>
  <sheetFormatPr defaultRowHeight="17"/>
  <cols>
    <col min="1" max="1" width="31.83203125" bestFit="1" customWidth="1"/>
    <col min="2" max="2" width="33.58203125" bestFit="1" customWidth="1"/>
    <col min="3" max="5" width="9.9140625" customWidth="1"/>
    <col min="6" max="6" width="9" bestFit="1" customWidth="1"/>
    <col min="7" max="7" width="75.25" customWidth="1"/>
    <col min="8" max="8" width="71.9140625" customWidth="1"/>
    <col min="9" max="9" width="9" bestFit="1" customWidth="1"/>
    <col min="10" max="10" width="9" customWidth="1"/>
  </cols>
  <sheetData>
    <row r="1" spans="1:15">
      <c r="A1" s="3" t="s">
        <v>328</v>
      </c>
      <c r="B1" s="3" t="s">
        <v>301</v>
      </c>
      <c r="C1" s="3" t="s">
        <v>410</v>
      </c>
      <c r="D1" s="3" t="s">
        <v>549</v>
      </c>
      <c r="E1" s="3" t="s">
        <v>460</v>
      </c>
      <c r="F1" s="3" t="s">
        <v>329</v>
      </c>
      <c r="G1" s="3" t="s">
        <v>553</v>
      </c>
      <c r="H1" s="3" t="s">
        <v>331</v>
      </c>
      <c r="I1" s="3" t="s">
        <v>459</v>
      </c>
      <c r="J1" s="3" t="s">
        <v>333</v>
      </c>
      <c r="K1" s="1">
        <v>0</v>
      </c>
      <c r="L1" s="1">
        <v>1</v>
      </c>
      <c r="M1" s="1">
        <v>2</v>
      </c>
      <c r="N1" s="1">
        <v>3</v>
      </c>
      <c r="O1" s="1">
        <v>4</v>
      </c>
    </row>
    <row r="2" spans="1:15">
      <c r="A2" s="1" t="s">
        <v>0</v>
      </c>
      <c r="B2" s="1" t="s">
        <v>0</v>
      </c>
      <c r="C2" s="5"/>
      <c r="D2" s="5"/>
      <c r="E2" s="5" t="s">
        <v>461</v>
      </c>
      <c r="F2" s="5"/>
      <c r="G2" s="5"/>
      <c r="H2" s="5"/>
      <c r="I2" s="5">
        <f t="shared" ref="I2:I65" si="0">COUNTIFS(A:A,A2)</f>
        <v>1</v>
      </c>
      <c r="J2" s="5">
        <f t="shared" ref="J2:J65" si="1">LEN(B2)</f>
        <v>2</v>
      </c>
      <c r="K2">
        <v>1.0049999999999999</v>
      </c>
      <c r="L2">
        <v>0.99750000000000005</v>
      </c>
      <c r="M2">
        <v>0.98750000000000004</v>
      </c>
      <c r="N2">
        <v>1.0049999999999999</v>
      </c>
      <c r="O2">
        <v>1.0049999999999999</v>
      </c>
    </row>
    <row r="3" spans="1:15">
      <c r="A3" s="1" t="s">
        <v>1</v>
      </c>
      <c r="B3" s="1" t="s">
        <v>1</v>
      </c>
      <c r="C3" s="5"/>
      <c r="D3" s="5"/>
      <c r="E3" s="5" t="s">
        <v>461</v>
      </c>
      <c r="F3" s="5"/>
      <c r="G3" s="5"/>
      <c r="H3" s="5"/>
      <c r="I3" s="5">
        <f t="shared" si="0"/>
        <v>1</v>
      </c>
      <c r="J3" s="5">
        <f t="shared" si="1"/>
        <v>3</v>
      </c>
      <c r="K3">
        <v>1.0149999999999999</v>
      </c>
      <c r="L3">
        <v>1.01</v>
      </c>
      <c r="M3">
        <v>1.03</v>
      </c>
      <c r="N3">
        <v>1.0349999999999999</v>
      </c>
      <c r="O3">
        <v>1.0349999999999999</v>
      </c>
    </row>
    <row r="4" spans="1:15">
      <c r="A4" s="1" t="s">
        <v>2</v>
      </c>
      <c r="B4" s="1" t="s">
        <v>2</v>
      </c>
      <c r="C4" s="5"/>
      <c r="D4" s="5"/>
      <c r="E4" s="5" t="s">
        <v>461</v>
      </c>
      <c r="F4" s="5"/>
      <c r="G4" s="5"/>
      <c r="H4" s="5"/>
      <c r="I4" s="5">
        <f t="shared" si="0"/>
        <v>1</v>
      </c>
      <c r="J4" s="5">
        <f t="shared" si="1"/>
        <v>3</v>
      </c>
      <c r="K4">
        <v>0.95</v>
      </c>
      <c r="L4">
        <v>0.95</v>
      </c>
      <c r="M4">
        <v>0.95499999999999996</v>
      </c>
      <c r="N4">
        <v>0.98499999999999999</v>
      </c>
      <c r="O4">
        <v>0.95</v>
      </c>
    </row>
    <row r="5" spans="1:15">
      <c r="A5" s="1" t="s">
        <v>3</v>
      </c>
      <c r="B5" s="1" t="s">
        <v>3</v>
      </c>
      <c r="C5" s="5"/>
      <c r="D5" s="5"/>
      <c r="E5" s="5" t="s">
        <v>461</v>
      </c>
      <c r="F5" s="5"/>
      <c r="G5" s="5"/>
      <c r="H5" s="5" t="s">
        <v>618</v>
      </c>
      <c r="I5" s="5">
        <f t="shared" si="0"/>
        <v>1</v>
      </c>
      <c r="J5" s="5">
        <f t="shared" si="1"/>
        <v>2</v>
      </c>
      <c r="K5">
        <v>-0.2</v>
      </c>
      <c r="L5">
        <v>2.4</v>
      </c>
      <c r="M5">
        <v>3.2</v>
      </c>
      <c r="N5">
        <v>0.5</v>
      </c>
      <c r="O5">
        <v>1.6</v>
      </c>
    </row>
    <row r="6" spans="1:15">
      <c r="A6" s="1" t="s">
        <v>4</v>
      </c>
      <c r="B6" s="1" t="s">
        <v>4</v>
      </c>
      <c r="C6" s="5"/>
      <c r="D6" s="5"/>
      <c r="E6" s="5" t="s">
        <v>461</v>
      </c>
      <c r="F6" s="5" t="s">
        <v>330</v>
      </c>
      <c r="G6" s="5"/>
      <c r="H6" s="5"/>
      <c r="I6" s="5">
        <f t="shared" si="0"/>
        <v>1</v>
      </c>
      <c r="J6" s="5">
        <f t="shared" si="1"/>
        <v>3</v>
      </c>
      <c r="K6">
        <v>0</v>
      </c>
      <c r="L6">
        <v>0</v>
      </c>
      <c r="M6">
        <v>0</v>
      </c>
      <c r="N6">
        <v>0</v>
      </c>
      <c r="O6">
        <v>0</v>
      </c>
    </row>
    <row r="7" spans="1:15">
      <c r="A7" s="1" t="s">
        <v>5</v>
      </c>
      <c r="B7" s="1" t="s">
        <v>472</v>
      </c>
      <c r="C7" s="5"/>
      <c r="D7" s="5"/>
      <c r="E7" s="5" t="s">
        <v>461</v>
      </c>
      <c r="F7" s="5" t="s">
        <v>330</v>
      </c>
      <c r="G7" s="5"/>
      <c r="H7" s="5"/>
      <c r="I7" s="5">
        <f t="shared" si="0"/>
        <v>1</v>
      </c>
      <c r="J7" s="5">
        <f t="shared" si="1"/>
        <v>9</v>
      </c>
      <c r="K7">
        <v>1</v>
      </c>
      <c r="L7">
        <v>1</v>
      </c>
      <c r="M7">
        <v>1</v>
      </c>
      <c r="N7">
        <v>1</v>
      </c>
      <c r="O7">
        <v>1</v>
      </c>
    </row>
    <row r="8" spans="1:15">
      <c r="A8" s="1" t="s">
        <v>6</v>
      </c>
      <c r="B8" s="1" t="s">
        <v>6</v>
      </c>
      <c r="C8" s="5"/>
      <c r="D8" s="5"/>
      <c r="E8" s="5" t="s">
        <v>461</v>
      </c>
      <c r="F8" s="5"/>
      <c r="G8" s="5"/>
      <c r="H8" s="5"/>
      <c r="I8" s="5">
        <f t="shared" si="0"/>
        <v>1</v>
      </c>
      <c r="J8" s="5">
        <f t="shared" si="1"/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>
      <c r="A9" s="1" t="s">
        <v>7</v>
      </c>
      <c r="B9" s="1" t="s">
        <v>500</v>
      </c>
      <c r="C9" s="5"/>
      <c r="D9" s="5"/>
      <c r="E9" s="5" t="s">
        <v>461</v>
      </c>
      <c r="F9" s="5" t="s">
        <v>330</v>
      </c>
      <c r="G9" s="5"/>
      <c r="H9" s="5"/>
      <c r="I9" s="5">
        <f t="shared" si="0"/>
        <v>1</v>
      </c>
      <c r="J9" s="5">
        <f t="shared" si="1"/>
        <v>8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 s="1" t="s">
        <v>8</v>
      </c>
      <c r="B10" s="1" t="s">
        <v>8</v>
      </c>
      <c r="C10" s="5"/>
      <c r="D10" s="5" t="s">
        <v>550</v>
      </c>
      <c r="E10" s="5" t="s">
        <v>461</v>
      </c>
      <c r="F10" s="5" t="s">
        <v>330</v>
      </c>
      <c r="G10" s="5"/>
      <c r="H10" s="5" t="s">
        <v>620</v>
      </c>
      <c r="I10" s="5">
        <f t="shared" si="0"/>
        <v>1</v>
      </c>
      <c r="J10" s="5">
        <f t="shared" si="1"/>
        <v>2</v>
      </c>
      <c r="K10">
        <v>351</v>
      </c>
      <c r="L10">
        <v>136</v>
      </c>
      <c r="M10">
        <v>537</v>
      </c>
      <c r="N10">
        <v>538</v>
      </c>
      <c r="O10">
        <v>71</v>
      </c>
    </row>
    <row r="11" spans="1:15">
      <c r="A11" s="1" t="s">
        <v>9</v>
      </c>
      <c r="B11" s="1" t="s">
        <v>9</v>
      </c>
      <c r="C11" s="5"/>
      <c r="D11" s="5" t="s">
        <v>550</v>
      </c>
      <c r="E11" s="5" t="s">
        <v>461</v>
      </c>
      <c r="F11" s="5" t="s">
        <v>330</v>
      </c>
      <c r="G11" s="5"/>
      <c r="H11" s="5" t="s">
        <v>620</v>
      </c>
      <c r="I11" s="5">
        <f t="shared" si="0"/>
        <v>1</v>
      </c>
      <c r="J11" s="5">
        <f t="shared" si="1"/>
        <v>2</v>
      </c>
      <c r="K11">
        <v>348.71</v>
      </c>
      <c r="L11">
        <v>135.55000000000001</v>
      </c>
      <c r="M11">
        <v>533.49</v>
      </c>
      <c r="N11">
        <v>534.85</v>
      </c>
      <c r="O11">
        <v>70.56</v>
      </c>
    </row>
    <row r="12" spans="1:15">
      <c r="A12" s="1" t="s">
        <v>10</v>
      </c>
      <c r="B12" s="1" t="s">
        <v>501</v>
      </c>
      <c r="C12" s="5"/>
      <c r="D12" s="5"/>
      <c r="E12" s="5" t="s">
        <v>461</v>
      </c>
      <c r="F12" s="5" t="s">
        <v>330</v>
      </c>
      <c r="G12" s="5"/>
      <c r="H12" s="5"/>
      <c r="I12" s="5">
        <f t="shared" si="0"/>
        <v>1</v>
      </c>
      <c r="J12" s="5">
        <f t="shared" si="1"/>
        <v>8</v>
      </c>
      <c r="K12">
        <v>78</v>
      </c>
      <c r="L12">
        <v>166</v>
      </c>
      <c r="M12">
        <v>50</v>
      </c>
      <c r="N12">
        <v>49</v>
      </c>
      <c r="O12">
        <v>271</v>
      </c>
    </row>
    <row r="13" spans="1:15">
      <c r="A13" s="1" t="s">
        <v>11</v>
      </c>
      <c r="B13" s="1" t="s">
        <v>11</v>
      </c>
      <c r="C13" s="5"/>
      <c r="D13" s="5"/>
      <c r="E13" s="5" t="s">
        <v>461</v>
      </c>
      <c r="F13" s="5"/>
      <c r="G13" s="5"/>
      <c r="H13" s="5"/>
      <c r="I13" s="5">
        <f t="shared" si="0"/>
        <v>1</v>
      </c>
      <c r="J13" s="5">
        <f t="shared" si="1"/>
        <v>2</v>
      </c>
      <c r="K13">
        <v>1.7299999999999609</v>
      </c>
      <c r="L13">
        <v>5.8400000000000034</v>
      </c>
      <c r="M13">
        <v>20.519999999999978</v>
      </c>
      <c r="N13">
        <v>20.57000000000005</v>
      </c>
      <c r="O13">
        <v>0.35000000000000853</v>
      </c>
    </row>
    <row r="14" spans="1:15">
      <c r="A14" s="1" t="s">
        <v>320</v>
      </c>
      <c r="B14" s="1" t="s">
        <v>12</v>
      </c>
      <c r="C14" s="5"/>
      <c r="D14" s="5"/>
      <c r="E14" s="5" t="s">
        <v>461</v>
      </c>
      <c r="F14" s="5" t="s">
        <v>330</v>
      </c>
      <c r="G14" s="5"/>
      <c r="H14" s="5" t="s">
        <v>332</v>
      </c>
      <c r="I14" s="5">
        <f t="shared" si="0"/>
        <v>1</v>
      </c>
      <c r="J14" s="5">
        <f t="shared" si="1"/>
        <v>2</v>
      </c>
      <c r="K14">
        <v>95</v>
      </c>
      <c r="L14">
        <v>155</v>
      </c>
      <c r="M14">
        <v>200</v>
      </c>
      <c r="N14">
        <v>95</v>
      </c>
      <c r="O14">
        <v>126</v>
      </c>
    </row>
    <row r="15" spans="1:15">
      <c r="A15" s="1" t="s">
        <v>13</v>
      </c>
      <c r="B15" s="1" t="s">
        <v>13</v>
      </c>
      <c r="C15" s="5"/>
      <c r="D15" s="5"/>
      <c r="E15" s="5" t="s">
        <v>461</v>
      </c>
      <c r="F15" s="5"/>
      <c r="G15" s="5"/>
      <c r="H15" s="5"/>
      <c r="I15" s="5">
        <f t="shared" si="0"/>
        <v>1</v>
      </c>
      <c r="J15" s="5">
        <f t="shared" si="1"/>
        <v>3</v>
      </c>
      <c r="K15">
        <v>24030</v>
      </c>
      <c r="L15">
        <v>60000</v>
      </c>
      <c r="M15">
        <v>87100</v>
      </c>
      <c r="N15">
        <v>102240</v>
      </c>
      <c r="O15">
        <v>46980</v>
      </c>
    </row>
    <row r="16" spans="1:15">
      <c r="A16" s="1" t="s">
        <v>14</v>
      </c>
      <c r="B16" s="1" t="s">
        <v>14</v>
      </c>
      <c r="C16" s="5"/>
      <c r="D16" s="5"/>
      <c r="E16" s="5" t="s">
        <v>461</v>
      </c>
      <c r="F16" s="5"/>
      <c r="G16" s="5"/>
      <c r="H16" s="5"/>
      <c r="I16" s="5">
        <f t="shared" si="0"/>
        <v>1</v>
      </c>
      <c r="J16" s="5">
        <f t="shared" si="1"/>
        <v>3</v>
      </c>
      <c r="K16">
        <v>24030</v>
      </c>
      <c r="L16">
        <v>60000</v>
      </c>
      <c r="M16">
        <v>87100</v>
      </c>
      <c r="N16">
        <v>102240</v>
      </c>
      <c r="O16">
        <v>46980</v>
      </c>
    </row>
    <row r="17" spans="1:15">
      <c r="A17" s="1" t="s">
        <v>15</v>
      </c>
      <c r="B17" s="1" t="s">
        <v>15</v>
      </c>
      <c r="C17" s="5"/>
      <c r="D17" s="5"/>
      <c r="E17" s="5" t="s">
        <v>461</v>
      </c>
      <c r="F17" s="5"/>
      <c r="G17" s="5"/>
      <c r="H17" s="5"/>
      <c r="I17" s="5">
        <f t="shared" si="0"/>
        <v>1</v>
      </c>
      <c r="J17" s="5">
        <f t="shared" si="1"/>
        <v>3</v>
      </c>
      <c r="K17">
        <v>24030</v>
      </c>
      <c r="L17">
        <v>60000</v>
      </c>
      <c r="M17">
        <v>87100</v>
      </c>
      <c r="N17">
        <v>102240</v>
      </c>
      <c r="O17">
        <v>46980</v>
      </c>
    </row>
    <row r="18" spans="1:15">
      <c r="A18" s="1" t="s">
        <v>16</v>
      </c>
      <c r="B18" s="1" t="s">
        <v>16</v>
      </c>
      <c r="C18" s="5"/>
      <c r="D18" s="5"/>
      <c r="E18" s="5" t="s">
        <v>461</v>
      </c>
      <c r="F18" s="5" t="s">
        <v>330</v>
      </c>
      <c r="G18" s="5"/>
      <c r="H18" s="5"/>
      <c r="I18" s="5">
        <f t="shared" si="0"/>
        <v>1</v>
      </c>
      <c r="J18" s="5">
        <f t="shared" si="1"/>
        <v>3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s="1" t="s">
        <v>17</v>
      </c>
      <c r="B19" s="1" t="s">
        <v>17</v>
      </c>
      <c r="C19" s="5"/>
      <c r="D19" s="5"/>
      <c r="E19" s="5" t="s">
        <v>461</v>
      </c>
      <c r="F19" s="5"/>
      <c r="G19" s="5"/>
      <c r="H19" s="5"/>
      <c r="I19" s="5">
        <f t="shared" si="0"/>
        <v>1</v>
      </c>
      <c r="J19" s="5">
        <f t="shared" si="1"/>
        <v>3</v>
      </c>
      <c r="K19">
        <v>24030</v>
      </c>
      <c r="L19">
        <v>60000</v>
      </c>
      <c r="M19">
        <v>87100</v>
      </c>
      <c r="N19">
        <v>102240</v>
      </c>
      <c r="O19">
        <v>46980</v>
      </c>
    </row>
    <row r="20" spans="1:15">
      <c r="A20" s="1" t="s">
        <v>18</v>
      </c>
      <c r="B20" s="1" t="s">
        <v>18</v>
      </c>
      <c r="C20" s="5"/>
      <c r="D20" s="5"/>
      <c r="E20" s="5" t="s">
        <v>461</v>
      </c>
      <c r="F20" s="5"/>
      <c r="G20" s="5"/>
      <c r="H20" s="5"/>
      <c r="I20" s="5">
        <f t="shared" si="0"/>
        <v>1</v>
      </c>
      <c r="J20" s="5">
        <f t="shared" si="1"/>
        <v>3</v>
      </c>
      <c r="K20">
        <v>24030</v>
      </c>
      <c r="L20">
        <v>60000</v>
      </c>
      <c r="M20">
        <v>87100</v>
      </c>
      <c r="N20">
        <v>102240</v>
      </c>
      <c r="O20">
        <v>46980</v>
      </c>
    </row>
    <row r="21" spans="1:15">
      <c r="A21" s="1" t="s">
        <v>19</v>
      </c>
      <c r="B21" s="1" t="s">
        <v>19</v>
      </c>
      <c r="C21" s="5"/>
      <c r="D21" s="5"/>
      <c r="E21" s="5" t="s">
        <v>461</v>
      </c>
      <c r="F21" s="5" t="s">
        <v>330</v>
      </c>
      <c r="G21" s="5"/>
      <c r="H21" s="5"/>
      <c r="I21" s="5">
        <f t="shared" si="0"/>
        <v>1</v>
      </c>
      <c r="J21" s="5">
        <f t="shared" si="1"/>
        <v>2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 s="1" t="s">
        <v>20</v>
      </c>
      <c r="B22" s="1" t="s">
        <v>502</v>
      </c>
      <c r="C22" s="5"/>
      <c r="D22" s="5"/>
      <c r="E22" s="5" t="s">
        <v>461</v>
      </c>
      <c r="F22" s="5" t="s">
        <v>330</v>
      </c>
      <c r="G22" s="5"/>
      <c r="H22" s="5"/>
      <c r="I22" s="5">
        <f t="shared" si="0"/>
        <v>1</v>
      </c>
      <c r="J22" s="5">
        <f t="shared" si="1"/>
        <v>8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>
      <c r="A23" s="1" t="s">
        <v>21</v>
      </c>
      <c r="B23" s="1" t="s">
        <v>21</v>
      </c>
      <c r="C23" s="5"/>
      <c r="D23" s="5"/>
      <c r="E23" s="5" t="s">
        <v>461</v>
      </c>
      <c r="F23" s="5"/>
      <c r="G23" s="5"/>
      <c r="H23" s="5"/>
      <c r="I23" s="5">
        <f t="shared" si="0"/>
        <v>1</v>
      </c>
      <c r="J23" s="5">
        <f t="shared" si="1"/>
        <v>3</v>
      </c>
      <c r="K23">
        <v>24030</v>
      </c>
      <c r="L23">
        <v>60000</v>
      </c>
      <c r="M23">
        <v>87100</v>
      </c>
      <c r="N23">
        <v>102240</v>
      </c>
      <c r="O23">
        <v>46980</v>
      </c>
    </row>
    <row r="24" spans="1:15">
      <c r="A24" s="1" t="s">
        <v>22</v>
      </c>
      <c r="B24" s="1" t="s">
        <v>22</v>
      </c>
      <c r="C24" s="5"/>
      <c r="D24" s="5"/>
      <c r="E24" s="5" t="s">
        <v>461</v>
      </c>
      <c r="F24" s="5"/>
      <c r="G24" s="5"/>
      <c r="H24" s="5"/>
      <c r="I24" s="5">
        <f t="shared" si="0"/>
        <v>1</v>
      </c>
      <c r="J24" s="5">
        <f t="shared" si="1"/>
        <v>3</v>
      </c>
      <c r="K24">
        <v>24030</v>
      </c>
      <c r="L24">
        <v>60000</v>
      </c>
      <c r="M24">
        <v>87100</v>
      </c>
      <c r="N24">
        <v>102240</v>
      </c>
      <c r="O24">
        <v>46980</v>
      </c>
    </row>
    <row r="25" spans="1:15">
      <c r="A25" s="1" t="s">
        <v>23</v>
      </c>
      <c r="B25" s="1" t="s">
        <v>23</v>
      </c>
      <c r="C25" s="5"/>
      <c r="D25" s="5"/>
      <c r="E25" s="5" t="s">
        <v>461</v>
      </c>
      <c r="F25" s="5" t="s">
        <v>330</v>
      </c>
      <c r="G25" s="5"/>
      <c r="H25" s="5"/>
      <c r="I25" s="5">
        <f t="shared" si="0"/>
        <v>1</v>
      </c>
      <c r="J25" s="5">
        <f t="shared" si="1"/>
        <v>2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>
      <c r="A26" s="1" t="s">
        <v>24</v>
      </c>
      <c r="B26" s="1" t="s">
        <v>503</v>
      </c>
      <c r="C26" s="5"/>
      <c r="D26" s="5"/>
      <c r="E26" s="5" t="s">
        <v>461</v>
      </c>
      <c r="F26" s="5" t="s">
        <v>330</v>
      </c>
      <c r="G26" s="5"/>
      <c r="H26" s="5"/>
      <c r="I26" s="5">
        <f t="shared" si="0"/>
        <v>1</v>
      </c>
      <c r="J26" s="5">
        <f t="shared" si="1"/>
        <v>8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>
      <c r="A27" s="1" t="s">
        <v>25</v>
      </c>
      <c r="B27" s="1" t="s">
        <v>25</v>
      </c>
      <c r="C27" s="5"/>
      <c r="D27" s="5"/>
      <c r="E27" s="5" t="s">
        <v>461</v>
      </c>
      <c r="F27" s="5"/>
      <c r="G27" s="5"/>
      <c r="H27" s="5"/>
      <c r="I27" s="5">
        <f t="shared" si="0"/>
        <v>1</v>
      </c>
      <c r="J27" s="5">
        <f t="shared" si="1"/>
        <v>3</v>
      </c>
      <c r="K27">
        <v>24030</v>
      </c>
      <c r="L27">
        <v>60000</v>
      </c>
      <c r="M27">
        <v>87100</v>
      </c>
      <c r="N27">
        <v>102240</v>
      </c>
      <c r="O27">
        <v>46980</v>
      </c>
    </row>
    <row r="28" spans="1:15">
      <c r="A28" s="1" t="s">
        <v>26</v>
      </c>
      <c r="B28" s="1" t="s">
        <v>26</v>
      </c>
      <c r="C28" s="5"/>
      <c r="D28" s="5"/>
      <c r="E28" s="5" t="s">
        <v>461</v>
      </c>
      <c r="F28" s="5"/>
      <c r="G28" s="5"/>
      <c r="H28" s="5"/>
      <c r="I28" s="5">
        <f t="shared" si="0"/>
        <v>1</v>
      </c>
      <c r="J28" s="5">
        <f t="shared" si="1"/>
        <v>3</v>
      </c>
      <c r="K28">
        <v>24030</v>
      </c>
      <c r="L28">
        <v>60000</v>
      </c>
      <c r="M28">
        <v>87100</v>
      </c>
      <c r="N28">
        <v>102240</v>
      </c>
      <c r="O28">
        <v>46980</v>
      </c>
    </row>
    <row r="29" spans="1:15">
      <c r="A29" s="1" t="s">
        <v>27</v>
      </c>
      <c r="B29" s="1" t="s">
        <v>473</v>
      </c>
      <c r="C29" s="5"/>
      <c r="D29" s="5"/>
      <c r="E29" s="5" t="s">
        <v>461</v>
      </c>
      <c r="F29" s="5" t="s">
        <v>330</v>
      </c>
      <c r="G29" s="5"/>
      <c r="H29" s="5"/>
      <c r="I29" s="5">
        <f t="shared" si="0"/>
        <v>1</v>
      </c>
      <c r="J29" s="5">
        <f t="shared" si="1"/>
        <v>9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>
      <c r="A30" s="1" t="s">
        <v>28</v>
      </c>
      <c r="B30" s="1" t="s">
        <v>28</v>
      </c>
      <c r="C30" s="5"/>
      <c r="D30" s="5"/>
      <c r="E30" s="5" t="s">
        <v>461</v>
      </c>
      <c r="F30" s="5" t="s">
        <v>330</v>
      </c>
      <c r="G30" s="5"/>
      <c r="H30" s="5"/>
      <c r="I30" s="5">
        <f t="shared" si="0"/>
        <v>1</v>
      </c>
      <c r="J30" s="5">
        <f t="shared" si="1"/>
        <v>3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 s="1" t="s">
        <v>29</v>
      </c>
      <c r="B31" s="1" t="s">
        <v>29</v>
      </c>
      <c r="C31" s="5"/>
      <c r="D31" s="5"/>
      <c r="E31" s="5" t="s">
        <v>461</v>
      </c>
      <c r="F31" s="5" t="s">
        <v>330</v>
      </c>
      <c r="G31" s="5"/>
      <c r="H31" s="5"/>
      <c r="I31" s="5">
        <f t="shared" si="0"/>
        <v>1</v>
      </c>
      <c r="J31" s="5">
        <f t="shared" si="1"/>
        <v>3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30</v>
      </c>
      <c r="B32" s="1" t="s">
        <v>30</v>
      </c>
      <c r="C32" s="5"/>
      <c r="D32" s="5"/>
      <c r="E32" s="5" t="s">
        <v>461</v>
      </c>
      <c r="F32" s="5" t="s">
        <v>330</v>
      </c>
      <c r="G32" s="5"/>
      <c r="H32" s="5"/>
      <c r="I32" s="5">
        <f t="shared" si="0"/>
        <v>1</v>
      </c>
      <c r="J32" s="5">
        <f t="shared" si="1"/>
        <v>3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 s="1" t="s">
        <v>31</v>
      </c>
      <c r="B33" s="1" t="s">
        <v>342</v>
      </c>
      <c r="C33" s="5"/>
      <c r="D33" s="5"/>
      <c r="E33" s="5" t="s">
        <v>461</v>
      </c>
      <c r="F33" s="5" t="s">
        <v>330</v>
      </c>
      <c r="G33" s="5"/>
      <c r="H33" s="5"/>
      <c r="I33" s="5">
        <f t="shared" si="0"/>
        <v>1</v>
      </c>
      <c r="J33" s="5">
        <f t="shared" si="1"/>
        <v>8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 s="1" t="s">
        <v>32</v>
      </c>
      <c r="B34" s="1" t="s">
        <v>474</v>
      </c>
      <c r="C34" s="5"/>
      <c r="D34" s="5"/>
      <c r="E34" s="5" t="s">
        <v>461</v>
      </c>
      <c r="F34" s="5" t="s">
        <v>330</v>
      </c>
      <c r="G34" s="5"/>
      <c r="H34" s="5"/>
      <c r="I34" s="5">
        <f t="shared" si="0"/>
        <v>1</v>
      </c>
      <c r="J34" s="5">
        <f t="shared" si="1"/>
        <v>14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>
      <c r="A35" s="1" t="s">
        <v>33</v>
      </c>
      <c r="B35" s="1" t="s">
        <v>343</v>
      </c>
      <c r="C35" s="5"/>
      <c r="D35" s="5"/>
      <c r="E35" s="5" t="s">
        <v>461</v>
      </c>
      <c r="F35" s="5" t="s">
        <v>330</v>
      </c>
      <c r="G35" s="5"/>
      <c r="H35" s="5"/>
      <c r="I35" s="5">
        <f t="shared" si="0"/>
        <v>1</v>
      </c>
      <c r="J35" s="5">
        <f t="shared" si="1"/>
        <v>8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 s="1" t="s">
        <v>34</v>
      </c>
      <c r="B36" s="1" t="s">
        <v>475</v>
      </c>
      <c r="C36" s="5"/>
      <c r="D36" s="5"/>
      <c r="E36" s="5" t="s">
        <v>461</v>
      </c>
      <c r="F36" s="5" t="s">
        <v>330</v>
      </c>
      <c r="G36" s="5"/>
      <c r="H36" s="5"/>
      <c r="I36" s="5">
        <f t="shared" si="0"/>
        <v>1</v>
      </c>
      <c r="J36" s="5">
        <f t="shared" si="1"/>
        <v>14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>
      <c r="A37" s="1" t="s">
        <v>35</v>
      </c>
      <c r="B37" s="1" t="s">
        <v>344</v>
      </c>
      <c r="C37" s="5"/>
      <c r="D37" s="5"/>
      <c r="E37" s="5" t="s">
        <v>461</v>
      </c>
      <c r="F37" s="5" t="s">
        <v>330</v>
      </c>
      <c r="G37" s="5"/>
      <c r="H37" s="5"/>
      <c r="I37" s="5">
        <f t="shared" si="0"/>
        <v>1</v>
      </c>
      <c r="J37" s="5">
        <f t="shared" si="1"/>
        <v>9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 s="1" t="s">
        <v>36</v>
      </c>
      <c r="B38" s="1" t="s">
        <v>334</v>
      </c>
      <c r="C38" s="5"/>
      <c r="D38" s="5"/>
      <c r="E38" s="5" t="s">
        <v>461</v>
      </c>
      <c r="F38" s="5" t="s">
        <v>330</v>
      </c>
      <c r="G38" s="5"/>
      <c r="H38" s="5"/>
      <c r="I38" s="5">
        <f t="shared" si="0"/>
        <v>1</v>
      </c>
      <c r="J38" s="5">
        <f t="shared" si="1"/>
        <v>15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>
      <c r="A39" s="1" t="s">
        <v>37</v>
      </c>
      <c r="B39" s="1" t="s">
        <v>504</v>
      </c>
      <c r="C39" s="5"/>
      <c r="D39" s="5"/>
      <c r="E39" s="5" t="s">
        <v>461</v>
      </c>
      <c r="F39" s="5" t="s">
        <v>330</v>
      </c>
      <c r="G39" s="5"/>
      <c r="H39" s="5"/>
      <c r="I39" s="5">
        <f t="shared" si="0"/>
        <v>1</v>
      </c>
      <c r="J39" s="5">
        <f t="shared" si="1"/>
        <v>12</v>
      </c>
      <c r="K39">
        <v>1.7299999999999609</v>
      </c>
      <c r="L39">
        <v>5.8400000000000034</v>
      </c>
      <c r="M39">
        <v>20.519999999999978</v>
      </c>
      <c r="N39">
        <v>20.57000000000005</v>
      </c>
      <c r="O39">
        <v>0.35000000000000853</v>
      </c>
    </row>
    <row r="40" spans="1:15">
      <c r="A40" s="1" t="s">
        <v>38</v>
      </c>
      <c r="B40" s="1" t="s">
        <v>479</v>
      </c>
      <c r="C40" s="5"/>
      <c r="D40" s="5"/>
      <c r="E40" s="5" t="s">
        <v>461</v>
      </c>
      <c r="F40" s="5" t="s">
        <v>330</v>
      </c>
      <c r="G40" s="5"/>
      <c r="H40" s="5"/>
      <c r="I40" s="5">
        <f t="shared" si="0"/>
        <v>1</v>
      </c>
      <c r="J40" s="5">
        <f t="shared" si="1"/>
        <v>14</v>
      </c>
      <c r="K40">
        <v>255</v>
      </c>
      <c r="L40">
        <v>105</v>
      </c>
      <c r="M40">
        <v>30</v>
      </c>
      <c r="N40">
        <v>29</v>
      </c>
      <c r="O40">
        <v>593</v>
      </c>
    </row>
    <row r="41" spans="1:15">
      <c r="A41" s="1" t="s">
        <v>39</v>
      </c>
      <c r="B41" s="1" t="s">
        <v>505</v>
      </c>
      <c r="C41" s="5"/>
      <c r="D41" s="5"/>
      <c r="E41" s="5" t="s">
        <v>461</v>
      </c>
      <c r="F41" s="5"/>
      <c r="G41" s="5"/>
      <c r="H41" s="5"/>
      <c r="I41" s="5">
        <f t="shared" si="0"/>
        <v>1</v>
      </c>
      <c r="J41" s="5">
        <f t="shared" si="1"/>
        <v>12</v>
      </c>
      <c r="K41">
        <v>1.7299999999999609</v>
      </c>
      <c r="L41">
        <v>5.8400000000000034</v>
      </c>
      <c r="M41">
        <v>20.519999999999978</v>
      </c>
      <c r="N41">
        <v>20.57000000000005</v>
      </c>
      <c r="O41">
        <v>0.35000000000000853</v>
      </c>
    </row>
    <row r="42" spans="1:15">
      <c r="A42" s="1" t="s">
        <v>40</v>
      </c>
      <c r="B42" s="1" t="s">
        <v>506</v>
      </c>
      <c r="C42" s="5"/>
      <c r="D42" s="5"/>
      <c r="E42" s="5" t="s">
        <v>461</v>
      </c>
      <c r="F42" s="5"/>
      <c r="G42" s="5"/>
      <c r="H42" s="5"/>
      <c r="I42" s="5">
        <f t="shared" si="0"/>
        <v>1</v>
      </c>
      <c r="J42" s="5">
        <f t="shared" si="1"/>
        <v>12</v>
      </c>
      <c r="K42">
        <v>1.7299999999999609</v>
      </c>
      <c r="L42">
        <v>5.8400000000000034</v>
      </c>
      <c r="M42">
        <v>20.519999999999978</v>
      </c>
      <c r="N42">
        <v>20.57000000000005</v>
      </c>
      <c r="O42">
        <v>0.35000000000000853</v>
      </c>
    </row>
    <row r="43" spans="1:15">
      <c r="A43" s="1" t="s">
        <v>41</v>
      </c>
      <c r="B43" s="1" t="s">
        <v>41</v>
      </c>
      <c r="C43" s="5"/>
      <c r="D43" s="5"/>
      <c r="E43" s="5" t="s">
        <v>461</v>
      </c>
      <c r="F43" s="5"/>
      <c r="G43" s="5"/>
      <c r="H43" s="5"/>
      <c r="I43" s="5">
        <f t="shared" si="0"/>
        <v>1</v>
      </c>
      <c r="J43" s="5">
        <f t="shared" si="1"/>
        <v>3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 s="1" t="s">
        <v>42</v>
      </c>
      <c r="B44" s="1" t="s">
        <v>345</v>
      </c>
      <c r="C44" s="5"/>
      <c r="D44" s="5"/>
      <c r="E44" s="5" t="s">
        <v>461</v>
      </c>
      <c r="F44" s="5"/>
      <c r="G44" s="5"/>
      <c r="H44" s="5"/>
      <c r="I44" s="5">
        <f t="shared" si="0"/>
        <v>1</v>
      </c>
      <c r="J44" s="5">
        <f t="shared" si="1"/>
        <v>9</v>
      </c>
      <c r="K44">
        <v>17299.999999999611</v>
      </c>
      <c r="L44">
        <v>58400.000000000036</v>
      </c>
      <c r="M44">
        <v>205199.9999999998</v>
      </c>
      <c r="N44">
        <v>205700.00000000049</v>
      </c>
      <c r="O44">
        <v>3500.000000000085</v>
      </c>
    </row>
    <row r="45" spans="1:15">
      <c r="A45" s="1" t="s">
        <v>43</v>
      </c>
      <c r="B45" s="1" t="s">
        <v>43</v>
      </c>
      <c r="C45" s="5"/>
      <c r="D45" s="5"/>
      <c r="E45" s="5" t="s">
        <v>461</v>
      </c>
      <c r="F45" s="5"/>
      <c r="G45" s="5"/>
      <c r="H45" s="5"/>
      <c r="I45" s="5">
        <f t="shared" si="0"/>
        <v>1</v>
      </c>
      <c r="J45" s="5">
        <f t="shared" si="1"/>
        <v>3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 s="1" t="s">
        <v>44</v>
      </c>
      <c r="B46" s="1" t="s">
        <v>346</v>
      </c>
      <c r="C46" s="5"/>
      <c r="D46" s="5"/>
      <c r="E46" s="5" t="s">
        <v>461</v>
      </c>
      <c r="F46" s="5"/>
      <c r="G46" s="5"/>
      <c r="H46" s="5"/>
      <c r="I46" s="5">
        <f t="shared" si="0"/>
        <v>1</v>
      </c>
      <c r="J46" s="5">
        <f t="shared" si="1"/>
        <v>9</v>
      </c>
      <c r="K46">
        <v>17299.999999999611</v>
      </c>
      <c r="L46">
        <v>58400.000000000036</v>
      </c>
      <c r="M46">
        <v>205199.9999999998</v>
      </c>
      <c r="N46">
        <v>205700.00000000049</v>
      </c>
      <c r="O46">
        <v>3500.000000000085</v>
      </c>
    </row>
    <row r="47" spans="1:15">
      <c r="A47" s="1" t="s">
        <v>45</v>
      </c>
      <c r="B47" s="1" t="s">
        <v>478</v>
      </c>
      <c r="C47" s="5"/>
      <c r="D47" s="5"/>
      <c r="E47" s="5" t="s">
        <v>461</v>
      </c>
      <c r="F47" s="5" t="s">
        <v>330</v>
      </c>
      <c r="G47" s="5"/>
      <c r="H47" s="5"/>
      <c r="I47" s="5">
        <f t="shared" si="0"/>
        <v>1</v>
      </c>
      <c r="J47" s="5">
        <f t="shared" si="1"/>
        <v>14</v>
      </c>
      <c r="K47">
        <v>255</v>
      </c>
      <c r="L47">
        <v>105</v>
      </c>
      <c r="M47">
        <v>30</v>
      </c>
      <c r="N47">
        <v>29</v>
      </c>
      <c r="O47">
        <v>593</v>
      </c>
    </row>
    <row r="48" spans="1:15">
      <c r="A48" s="1" t="s">
        <v>46</v>
      </c>
      <c r="B48" s="1" t="s">
        <v>480</v>
      </c>
      <c r="C48" s="5"/>
      <c r="D48" s="5"/>
      <c r="E48" s="5" t="s">
        <v>461</v>
      </c>
      <c r="F48" s="5" t="s">
        <v>330</v>
      </c>
      <c r="G48" s="5"/>
      <c r="H48" s="5"/>
      <c r="I48" s="5">
        <f t="shared" si="0"/>
        <v>1</v>
      </c>
      <c r="J48" s="5">
        <f t="shared" si="1"/>
        <v>15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>
      <c r="A49" s="1" t="s">
        <v>47</v>
      </c>
      <c r="B49" s="1" t="s">
        <v>527</v>
      </c>
      <c r="C49" s="5"/>
      <c r="D49" s="5"/>
      <c r="E49" s="5" t="s">
        <v>461</v>
      </c>
      <c r="F49" s="5"/>
      <c r="G49" s="5"/>
      <c r="H49" s="5"/>
      <c r="I49" s="5">
        <f t="shared" si="0"/>
        <v>1</v>
      </c>
      <c r="J49" s="5">
        <f t="shared" si="1"/>
        <v>13</v>
      </c>
      <c r="K49">
        <v>0.26</v>
      </c>
      <c r="L49">
        <v>0.11</v>
      </c>
      <c r="M49">
        <v>0.03</v>
      </c>
      <c r="N49">
        <v>0.03</v>
      </c>
      <c r="O49">
        <v>0.6</v>
      </c>
    </row>
    <row r="50" spans="1:15">
      <c r="A50" s="1" t="s">
        <v>48</v>
      </c>
      <c r="B50" s="1" t="s">
        <v>528</v>
      </c>
      <c r="C50" s="5"/>
      <c r="D50" s="5"/>
      <c r="E50" s="5" t="s">
        <v>461</v>
      </c>
      <c r="F50" s="5"/>
      <c r="G50" s="5"/>
      <c r="H50" s="5"/>
      <c r="I50" s="5">
        <f t="shared" si="0"/>
        <v>1</v>
      </c>
      <c r="J50" s="5">
        <f t="shared" si="1"/>
        <v>14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 s="1" t="s">
        <v>49</v>
      </c>
      <c r="B51" s="1" t="s">
        <v>347</v>
      </c>
      <c r="C51" s="5"/>
      <c r="D51" s="5"/>
      <c r="E51" s="5" t="s">
        <v>461</v>
      </c>
      <c r="F51" s="5"/>
      <c r="G51" s="5"/>
      <c r="H51" s="5"/>
      <c r="I51" s="5">
        <f t="shared" si="0"/>
        <v>1</v>
      </c>
      <c r="J51" s="5">
        <f t="shared" si="1"/>
        <v>9</v>
      </c>
      <c r="K51">
        <v>49.610999999999997</v>
      </c>
      <c r="L51">
        <v>430.83699999999999</v>
      </c>
      <c r="M51">
        <v>384.637</v>
      </c>
      <c r="N51">
        <v>384.59399999999999</v>
      </c>
      <c r="O51">
        <v>49.603000000000002</v>
      </c>
    </row>
    <row r="52" spans="1:15">
      <c r="A52" s="1" t="s">
        <v>50</v>
      </c>
      <c r="B52" s="1" t="s">
        <v>481</v>
      </c>
      <c r="C52" s="5"/>
      <c r="D52" s="5"/>
      <c r="E52" s="5" t="s">
        <v>461</v>
      </c>
      <c r="F52" s="5" t="s">
        <v>330</v>
      </c>
      <c r="G52" s="5"/>
      <c r="H52" s="5"/>
      <c r="I52" s="5">
        <f t="shared" si="0"/>
        <v>1</v>
      </c>
      <c r="J52" s="5">
        <f t="shared" si="1"/>
        <v>14</v>
      </c>
      <c r="K52">
        <v>859</v>
      </c>
      <c r="L52">
        <v>117</v>
      </c>
      <c r="M52">
        <v>224</v>
      </c>
      <c r="N52">
        <v>233</v>
      </c>
      <c r="O52">
        <v>860</v>
      </c>
    </row>
    <row r="53" spans="1:15">
      <c r="A53" s="1" t="s">
        <v>51</v>
      </c>
      <c r="B53" s="1" t="s">
        <v>529</v>
      </c>
      <c r="C53" s="5"/>
      <c r="D53" s="5"/>
      <c r="E53" s="5" t="s">
        <v>461</v>
      </c>
      <c r="F53" s="5"/>
      <c r="G53" s="5"/>
      <c r="H53" s="5"/>
      <c r="I53" s="5">
        <f t="shared" si="0"/>
        <v>1</v>
      </c>
      <c r="J53" s="5">
        <f t="shared" si="1"/>
        <v>14</v>
      </c>
      <c r="K53">
        <v>0.87</v>
      </c>
      <c r="L53">
        <v>0.12</v>
      </c>
      <c r="M53">
        <v>0.23</v>
      </c>
      <c r="N53">
        <v>0.24</v>
      </c>
      <c r="O53">
        <v>0.87</v>
      </c>
    </row>
    <row r="54" spans="1:15">
      <c r="A54" s="1" t="s">
        <v>52</v>
      </c>
      <c r="B54" s="1" t="s">
        <v>52</v>
      </c>
      <c r="C54" s="5"/>
      <c r="D54" s="5"/>
      <c r="E54" s="5" t="s">
        <v>461</v>
      </c>
      <c r="F54" s="5" t="s">
        <v>330</v>
      </c>
      <c r="G54" s="5"/>
      <c r="H54" s="5"/>
      <c r="I54" s="5">
        <f t="shared" si="0"/>
        <v>1</v>
      </c>
      <c r="J54" s="5">
        <f t="shared" si="1"/>
        <v>3</v>
      </c>
      <c r="K54">
        <v>1</v>
      </c>
      <c r="L54">
        <v>-1</v>
      </c>
      <c r="M54">
        <v>-3</v>
      </c>
      <c r="N54">
        <v>0</v>
      </c>
      <c r="O54">
        <v>2</v>
      </c>
    </row>
    <row r="55" spans="1:15">
      <c r="A55" s="1" t="s">
        <v>53</v>
      </c>
      <c r="B55" s="1" t="s">
        <v>348</v>
      </c>
      <c r="C55" s="5"/>
      <c r="D55" s="5"/>
      <c r="E55" s="5" t="s">
        <v>461</v>
      </c>
      <c r="F55" s="5"/>
      <c r="G55" s="5"/>
      <c r="H55" s="5"/>
      <c r="I55" s="5">
        <f t="shared" si="0"/>
        <v>1</v>
      </c>
      <c r="J55" s="5">
        <f t="shared" si="1"/>
        <v>9</v>
      </c>
      <c r="K55" t="s">
        <v>177</v>
      </c>
      <c r="L55" t="s">
        <v>215</v>
      </c>
      <c r="M55" t="s">
        <v>215</v>
      </c>
      <c r="O55" t="s">
        <v>177</v>
      </c>
    </row>
    <row r="56" spans="1:15">
      <c r="A56" s="1" t="s">
        <v>54</v>
      </c>
      <c r="B56" s="1" t="s">
        <v>507</v>
      </c>
      <c r="C56" s="5"/>
      <c r="D56" s="5"/>
      <c r="E56" s="5" t="s">
        <v>461</v>
      </c>
      <c r="F56" s="5"/>
      <c r="G56" s="5"/>
      <c r="H56" s="5"/>
      <c r="I56" s="5">
        <f t="shared" si="0"/>
        <v>1</v>
      </c>
      <c r="J56" s="5">
        <f t="shared" si="1"/>
        <v>8</v>
      </c>
      <c r="K56" t="s">
        <v>178</v>
      </c>
      <c r="L56" t="s">
        <v>216</v>
      </c>
      <c r="M56" t="s">
        <v>244</v>
      </c>
      <c r="N56" t="s">
        <v>178</v>
      </c>
      <c r="O56" t="s">
        <v>281</v>
      </c>
    </row>
    <row r="57" spans="1:15">
      <c r="A57" s="1" t="s">
        <v>55</v>
      </c>
      <c r="B57" s="1" t="s">
        <v>349</v>
      </c>
      <c r="C57" s="5"/>
      <c r="D57" s="5"/>
      <c r="E57" s="5" t="s">
        <v>461</v>
      </c>
      <c r="F57" s="5"/>
      <c r="G57" s="5"/>
      <c r="H57" s="5"/>
      <c r="I57" s="5">
        <f t="shared" si="0"/>
        <v>1</v>
      </c>
      <c r="J57" s="5">
        <f t="shared" si="1"/>
        <v>14</v>
      </c>
      <c r="K57" t="s">
        <v>179</v>
      </c>
      <c r="L57" t="s">
        <v>217</v>
      </c>
      <c r="M57" t="s">
        <v>245</v>
      </c>
      <c r="N57" t="s">
        <v>179</v>
      </c>
      <c r="O57" t="s">
        <v>282</v>
      </c>
    </row>
    <row r="58" spans="1:15">
      <c r="A58" s="1" t="s">
        <v>56</v>
      </c>
      <c r="B58" s="1" t="s">
        <v>350</v>
      </c>
      <c r="C58" s="5"/>
      <c r="D58" s="5"/>
      <c r="E58" s="5" t="s">
        <v>461</v>
      </c>
      <c r="F58" s="5" t="s">
        <v>330</v>
      </c>
      <c r="G58" s="5"/>
      <c r="H58" s="5"/>
      <c r="I58" s="5">
        <f t="shared" si="0"/>
        <v>1</v>
      </c>
      <c r="J58" s="5">
        <f t="shared" si="1"/>
        <v>10</v>
      </c>
      <c r="K58">
        <v>0.61299999999999999</v>
      </c>
      <c r="L58">
        <v>1.9339999999999999</v>
      </c>
      <c r="M58">
        <v>1.8680000000000001</v>
      </c>
      <c r="N58">
        <v>1.355</v>
      </c>
      <c r="O58">
        <v>0.85</v>
      </c>
    </row>
    <row r="59" spans="1:15">
      <c r="A59" s="1" t="s">
        <v>57</v>
      </c>
      <c r="B59" s="1" t="s">
        <v>335</v>
      </c>
      <c r="C59" s="5"/>
      <c r="D59" s="5"/>
      <c r="E59" s="5" t="s">
        <v>461</v>
      </c>
      <c r="F59" s="5" t="s">
        <v>330</v>
      </c>
      <c r="G59" s="5"/>
      <c r="H59" s="5"/>
      <c r="I59" s="5">
        <f t="shared" si="0"/>
        <v>1</v>
      </c>
      <c r="J59" s="5">
        <f t="shared" si="1"/>
        <v>15</v>
      </c>
      <c r="K59">
        <v>602</v>
      </c>
      <c r="L59">
        <v>110</v>
      </c>
      <c r="M59">
        <v>120</v>
      </c>
      <c r="N59">
        <v>185</v>
      </c>
      <c r="O59">
        <v>390</v>
      </c>
    </row>
    <row r="60" spans="1:15">
      <c r="A60" s="1" t="s">
        <v>58</v>
      </c>
      <c r="B60" s="1" t="s">
        <v>336</v>
      </c>
      <c r="C60" s="5"/>
      <c r="D60" s="5"/>
      <c r="E60" s="5" t="s">
        <v>461</v>
      </c>
      <c r="F60" s="5"/>
      <c r="G60" s="5"/>
      <c r="H60" s="5"/>
      <c r="I60" s="5">
        <f t="shared" si="0"/>
        <v>1</v>
      </c>
      <c r="J60" s="5">
        <f t="shared" si="1"/>
        <v>11</v>
      </c>
      <c r="K60">
        <v>3.0000000000000001E-3</v>
      </c>
      <c r="L60">
        <v>8.3000000000000004E-2</v>
      </c>
      <c r="M60">
        <v>7.1999999999999995E-2</v>
      </c>
      <c r="N60">
        <v>5.1999999999999998E-2</v>
      </c>
      <c r="O60">
        <v>4.0000000000000001E-3</v>
      </c>
    </row>
    <row r="61" spans="1:15">
      <c r="A61" s="1" t="s">
        <v>59</v>
      </c>
      <c r="B61" s="1" t="s">
        <v>338</v>
      </c>
      <c r="C61" s="5"/>
      <c r="D61" s="5"/>
      <c r="E61" s="5" t="s">
        <v>461</v>
      </c>
      <c r="F61" s="5" t="s">
        <v>330</v>
      </c>
      <c r="G61" s="5"/>
      <c r="H61" s="5"/>
      <c r="I61" s="5">
        <f t="shared" si="0"/>
        <v>1</v>
      </c>
      <c r="J61" s="5">
        <f t="shared" si="1"/>
        <v>17</v>
      </c>
      <c r="K61">
        <v>823</v>
      </c>
      <c r="L61">
        <v>60</v>
      </c>
      <c r="M61">
        <v>73</v>
      </c>
      <c r="N61">
        <v>111</v>
      </c>
      <c r="O61">
        <v>793</v>
      </c>
    </row>
    <row r="62" spans="1:15">
      <c r="A62" s="1" t="s">
        <v>60</v>
      </c>
      <c r="B62" s="1" t="s">
        <v>366</v>
      </c>
      <c r="C62" s="5"/>
      <c r="D62" s="5"/>
      <c r="E62" s="5" t="s">
        <v>461</v>
      </c>
      <c r="F62" s="5" t="s">
        <v>330</v>
      </c>
      <c r="G62" s="5"/>
      <c r="H62" s="5"/>
      <c r="I62" s="5">
        <f t="shared" si="0"/>
        <v>1</v>
      </c>
      <c r="J62" s="5">
        <f t="shared" si="1"/>
        <v>16</v>
      </c>
      <c r="K62">
        <v>-3.42</v>
      </c>
      <c r="L62">
        <v>54.8</v>
      </c>
      <c r="M62">
        <v>15.68</v>
      </c>
      <c r="N62">
        <v>16.510000000000002</v>
      </c>
      <c r="O62">
        <v>11.29</v>
      </c>
    </row>
    <row r="63" spans="1:15">
      <c r="A63" s="1" t="s">
        <v>61</v>
      </c>
      <c r="B63" s="1" t="s">
        <v>337</v>
      </c>
      <c r="C63" s="5"/>
      <c r="D63" s="5"/>
      <c r="E63" s="5" t="s">
        <v>461</v>
      </c>
      <c r="F63" s="5" t="s">
        <v>330</v>
      </c>
      <c r="G63" s="5"/>
      <c r="H63" s="5"/>
      <c r="I63" s="5">
        <f t="shared" si="0"/>
        <v>1</v>
      </c>
      <c r="J63" s="5">
        <f t="shared" si="1"/>
        <v>18</v>
      </c>
      <c r="K63">
        <v>732</v>
      </c>
      <c r="L63">
        <v>4</v>
      </c>
      <c r="M63">
        <v>44</v>
      </c>
      <c r="N63">
        <v>39</v>
      </c>
      <c r="O63">
        <v>77</v>
      </c>
    </row>
    <row r="64" spans="1:15">
      <c r="A64" s="1" t="s">
        <v>62</v>
      </c>
      <c r="B64" s="1" t="s">
        <v>508</v>
      </c>
      <c r="C64" s="5"/>
      <c r="D64" s="5"/>
      <c r="E64" s="5" t="s">
        <v>462</v>
      </c>
      <c r="F64" s="5"/>
      <c r="G64" s="5"/>
      <c r="H64" s="5"/>
      <c r="I64" s="5">
        <f t="shared" si="0"/>
        <v>1</v>
      </c>
      <c r="J64" s="5">
        <f t="shared" si="1"/>
        <v>4</v>
      </c>
      <c r="K64" t="s">
        <v>180</v>
      </c>
      <c r="L64" t="s">
        <v>180</v>
      </c>
      <c r="M64" t="s">
        <v>180</v>
      </c>
      <c r="N64" t="s">
        <v>180</v>
      </c>
      <c r="O64" t="s">
        <v>180</v>
      </c>
    </row>
    <row r="65" spans="1:15">
      <c r="A65" s="1" t="s">
        <v>63</v>
      </c>
      <c r="B65" s="1" t="s">
        <v>63</v>
      </c>
      <c r="C65" s="5"/>
      <c r="D65" s="5"/>
      <c r="E65" s="5" t="s">
        <v>462</v>
      </c>
      <c r="F65" s="5"/>
      <c r="G65" s="5"/>
      <c r="H65" s="5"/>
      <c r="I65" s="5">
        <f t="shared" si="0"/>
        <v>1</v>
      </c>
      <c r="J65" s="5">
        <f t="shared" si="1"/>
        <v>4</v>
      </c>
      <c r="K65" t="s">
        <v>180</v>
      </c>
      <c r="L65" t="s">
        <v>180</v>
      </c>
      <c r="M65" t="s">
        <v>180</v>
      </c>
      <c r="N65" t="s">
        <v>180</v>
      </c>
      <c r="O65" t="s">
        <v>180</v>
      </c>
    </row>
    <row r="66" spans="1:15">
      <c r="A66" s="1" t="s">
        <v>64</v>
      </c>
      <c r="B66" s="1" t="s">
        <v>64</v>
      </c>
      <c r="C66" s="5"/>
      <c r="D66" s="5"/>
      <c r="E66" s="5" t="s">
        <v>462</v>
      </c>
      <c r="F66" s="5"/>
      <c r="G66" s="5"/>
      <c r="H66" s="5"/>
      <c r="I66" s="5">
        <f t="shared" ref="I66:I129" si="2">COUNTIFS(A:A,A66)</f>
        <v>1</v>
      </c>
      <c r="J66" s="5">
        <f t="shared" ref="J66:J129" si="3">LEN(B66)</f>
        <v>3</v>
      </c>
      <c r="K66" t="s">
        <v>180</v>
      </c>
      <c r="L66" t="s">
        <v>180</v>
      </c>
      <c r="M66" t="s">
        <v>180</v>
      </c>
      <c r="N66" t="s">
        <v>180</v>
      </c>
      <c r="O66" t="s">
        <v>180</v>
      </c>
    </row>
    <row r="67" spans="1:15">
      <c r="A67" s="1" t="s">
        <v>65</v>
      </c>
      <c r="B67" s="1" t="s">
        <v>65</v>
      </c>
      <c r="C67" s="5"/>
      <c r="D67" s="5"/>
      <c r="E67" s="5" t="s">
        <v>462</v>
      </c>
      <c r="F67" s="5"/>
      <c r="G67" s="5"/>
      <c r="H67" s="5"/>
      <c r="I67" s="5">
        <f t="shared" si="2"/>
        <v>1</v>
      </c>
      <c r="J67" s="5">
        <f t="shared" si="3"/>
        <v>3</v>
      </c>
      <c r="K67" t="s">
        <v>180</v>
      </c>
      <c r="L67" t="s">
        <v>180</v>
      </c>
      <c r="M67" t="s">
        <v>180</v>
      </c>
      <c r="N67" t="s">
        <v>180</v>
      </c>
      <c r="O67" t="s">
        <v>180</v>
      </c>
    </row>
    <row r="68" spans="1:15">
      <c r="A68" s="1" t="s">
        <v>66</v>
      </c>
      <c r="B68" s="1" t="s">
        <v>66</v>
      </c>
      <c r="C68" s="5"/>
      <c r="D68" s="5"/>
      <c r="E68" s="5" t="s">
        <v>462</v>
      </c>
      <c r="F68" s="5"/>
      <c r="G68" s="5"/>
      <c r="H68" s="5"/>
      <c r="I68" s="5">
        <f t="shared" si="2"/>
        <v>1</v>
      </c>
      <c r="J68" s="5">
        <f t="shared" si="3"/>
        <v>3</v>
      </c>
      <c r="K68" t="s">
        <v>180</v>
      </c>
      <c r="L68" t="s">
        <v>218</v>
      </c>
      <c r="M68" t="s">
        <v>180</v>
      </c>
      <c r="N68" t="s">
        <v>180</v>
      </c>
      <c r="O68" t="s">
        <v>180</v>
      </c>
    </row>
    <row r="69" spans="1:15">
      <c r="A69" s="1" t="s">
        <v>67</v>
      </c>
      <c r="B69" s="1" t="s">
        <v>67</v>
      </c>
      <c r="C69" s="5"/>
      <c r="D69" s="5"/>
      <c r="E69" s="5" t="s">
        <v>462</v>
      </c>
      <c r="F69" s="5"/>
      <c r="G69" s="5"/>
      <c r="H69" s="5"/>
      <c r="I69" s="5">
        <f t="shared" si="2"/>
        <v>1</v>
      </c>
      <c r="J69" s="5">
        <f t="shared" si="3"/>
        <v>3</v>
      </c>
      <c r="K69" t="s">
        <v>180</v>
      </c>
      <c r="L69" t="s">
        <v>219</v>
      </c>
      <c r="M69" t="s">
        <v>180</v>
      </c>
      <c r="N69" t="s">
        <v>219</v>
      </c>
      <c r="O69" t="s">
        <v>180</v>
      </c>
    </row>
    <row r="70" spans="1:15">
      <c r="A70" s="1" t="s">
        <v>68</v>
      </c>
      <c r="B70" s="1" t="s">
        <v>68</v>
      </c>
      <c r="C70" s="5"/>
      <c r="D70" s="5"/>
      <c r="E70" s="5" t="s">
        <v>462</v>
      </c>
      <c r="F70" s="5"/>
      <c r="G70" s="5"/>
      <c r="H70" s="5"/>
      <c r="I70" s="5">
        <f t="shared" si="2"/>
        <v>1</v>
      </c>
      <c r="J70" s="5">
        <f t="shared" si="3"/>
        <v>3</v>
      </c>
      <c r="K70" t="s">
        <v>181</v>
      </c>
      <c r="L70" t="s">
        <v>220</v>
      </c>
      <c r="M70" t="s">
        <v>220</v>
      </c>
      <c r="N70" t="s">
        <v>180</v>
      </c>
      <c r="O70" t="s">
        <v>181</v>
      </c>
    </row>
    <row r="71" spans="1:15">
      <c r="A71" s="1" t="s">
        <v>69</v>
      </c>
      <c r="B71" s="1" t="s">
        <v>69</v>
      </c>
      <c r="C71" s="5"/>
      <c r="D71" s="5"/>
      <c r="E71" s="5" t="s">
        <v>462</v>
      </c>
      <c r="F71" s="5"/>
      <c r="G71" s="5"/>
      <c r="H71" s="5"/>
      <c r="I71" s="5">
        <f t="shared" si="2"/>
        <v>1</v>
      </c>
      <c r="J71" s="5">
        <f t="shared" si="3"/>
        <v>3</v>
      </c>
      <c r="L71" t="s">
        <v>221</v>
      </c>
      <c r="N71" t="s">
        <v>219</v>
      </c>
    </row>
    <row r="72" spans="1:15">
      <c r="A72" s="1" t="s">
        <v>70</v>
      </c>
      <c r="B72" s="1" t="s">
        <v>70</v>
      </c>
      <c r="C72" s="5"/>
      <c r="D72" s="5"/>
      <c r="E72" s="5" t="s">
        <v>462</v>
      </c>
      <c r="F72" s="5"/>
      <c r="G72" s="5"/>
      <c r="H72" s="5"/>
      <c r="I72" s="5">
        <f t="shared" si="2"/>
        <v>1</v>
      </c>
      <c r="J72" s="5">
        <f t="shared" si="3"/>
        <v>3</v>
      </c>
    </row>
    <row r="73" spans="1:15">
      <c r="A73" s="1" t="s">
        <v>71</v>
      </c>
      <c r="B73" s="1" t="s">
        <v>71</v>
      </c>
      <c r="C73" s="5"/>
      <c r="D73" s="5"/>
      <c r="E73" s="5" t="s">
        <v>461</v>
      </c>
      <c r="F73" s="5"/>
      <c r="G73" s="5"/>
      <c r="H73" s="5"/>
      <c r="I73" s="5">
        <f t="shared" si="2"/>
        <v>1</v>
      </c>
      <c r="J73" s="5">
        <f t="shared" si="3"/>
        <v>2</v>
      </c>
      <c r="K73" t="b">
        <v>0</v>
      </c>
      <c r="L73" t="b">
        <v>1</v>
      </c>
      <c r="M73" t="b">
        <v>0</v>
      </c>
      <c r="N73" t="b">
        <v>1</v>
      </c>
      <c r="O73" t="b">
        <v>0</v>
      </c>
    </row>
    <row r="74" spans="1:15">
      <c r="A74" s="1" t="s">
        <v>72</v>
      </c>
      <c r="B74" s="1" t="s">
        <v>351</v>
      </c>
      <c r="C74" s="5"/>
      <c r="D74" s="5"/>
      <c r="E74" s="5" t="s">
        <v>461</v>
      </c>
      <c r="F74" s="5"/>
      <c r="G74" s="5"/>
      <c r="H74" s="5"/>
      <c r="I74" s="5">
        <f t="shared" si="2"/>
        <v>1</v>
      </c>
      <c r="J74" s="5">
        <f t="shared" si="3"/>
        <v>9</v>
      </c>
      <c r="K74">
        <v>5.5810000000000004</v>
      </c>
      <c r="L74">
        <v>28.341000000000001</v>
      </c>
      <c r="M74">
        <v>8.3949999999999996</v>
      </c>
      <c r="N74">
        <v>12.178000000000001</v>
      </c>
      <c r="O74">
        <v>13.275</v>
      </c>
    </row>
    <row r="75" spans="1:15">
      <c r="A75" s="1" t="s">
        <v>73</v>
      </c>
      <c r="B75" s="1" t="s">
        <v>482</v>
      </c>
      <c r="C75" s="5"/>
      <c r="D75" s="5"/>
      <c r="E75" s="5" t="s">
        <v>461</v>
      </c>
      <c r="F75" s="5" t="s">
        <v>330</v>
      </c>
      <c r="G75" s="5"/>
      <c r="H75" s="5"/>
      <c r="I75" s="5">
        <f t="shared" si="2"/>
        <v>1</v>
      </c>
      <c r="J75" s="5">
        <f t="shared" si="3"/>
        <v>14</v>
      </c>
      <c r="K75">
        <v>413</v>
      </c>
      <c r="L75">
        <v>13</v>
      </c>
      <c r="M75">
        <v>280</v>
      </c>
      <c r="N75">
        <v>176</v>
      </c>
      <c r="O75">
        <v>150</v>
      </c>
    </row>
    <row r="76" spans="1:15">
      <c r="A76" s="1" t="s">
        <v>74</v>
      </c>
      <c r="B76" s="1" t="s">
        <v>483</v>
      </c>
      <c r="C76" s="5"/>
      <c r="D76" s="5"/>
      <c r="E76" s="5" t="s">
        <v>461</v>
      </c>
      <c r="F76" s="5" t="s">
        <v>330</v>
      </c>
      <c r="G76" s="5"/>
      <c r="H76" s="5"/>
      <c r="I76" s="5">
        <f t="shared" si="2"/>
        <v>1</v>
      </c>
      <c r="J76" s="5">
        <f t="shared" si="3"/>
        <v>15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>
      <c r="A77" s="1" t="s">
        <v>75</v>
      </c>
      <c r="B77" s="1" t="s">
        <v>530</v>
      </c>
      <c r="C77" s="5"/>
      <c r="D77" s="5"/>
      <c r="E77" s="5" t="s">
        <v>461</v>
      </c>
      <c r="F77" s="5"/>
      <c r="G77" s="5"/>
      <c r="H77" s="5"/>
      <c r="I77" s="5">
        <f t="shared" si="2"/>
        <v>1</v>
      </c>
      <c r="J77" s="5">
        <f t="shared" si="3"/>
        <v>14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 s="1" t="s">
        <v>76</v>
      </c>
      <c r="B78" s="1" t="s">
        <v>352</v>
      </c>
      <c r="C78" s="5"/>
      <c r="D78" s="5"/>
      <c r="E78" s="5" t="s">
        <v>461</v>
      </c>
      <c r="F78" s="5"/>
      <c r="G78" s="5"/>
      <c r="H78" s="5"/>
      <c r="I78" s="5">
        <f t="shared" si="2"/>
        <v>1</v>
      </c>
      <c r="J78" s="5">
        <f t="shared" si="3"/>
        <v>9</v>
      </c>
      <c r="K78">
        <v>3.3719999999999999</v>
      </c>
      <c r="L78">
        <v>47.087000000000003</v>
      </c>
      <c r="M78">
        <v>7.4640000000000004</v>
      </c>
      <c r="N78">
        <v>27.942</v>
      </c>
      <c r="O78">
        <v>18.57</v>
      </c>
    </row>
    <row r="79" spans="1:15">
      <c r="A79" s="1" t="s">
        <v>77</v>
      </c>
      <c r="B79" s="1" t="s">
        <v>484</v>
      </c>
      <c r="C79" s="5"/>
      <c r="D79" s="5"/>
      <c r="E79" s="5" t="s">
        <v>461</v>
      </c>
      <c r="F79" s="5" t="s">
        <v>330</v>
      </c>
      <c r="G79" s="5"/>
      <c r="H79" s="5"/>
      <c r="I79" s="5">
        <f t="shared" si="2"/>
        <v>1</v>
      </c>
      <c r="J79" s="5">
        <f t="shared" si="3"/>
        <v>14</v>
      </c>
      <c r="K79">
        <v>698</v>
      </c>
      <c r="L79">
        <v>2</v>
      </c>
      <c r="M79">
        <v>488</v>
      </c>
      <c r="N79">
        <v>46</v>
      </c>
      <c r="O79">
        <v>162</v>
      </c>
    </row>
    <row r="80" spans="1:15">
      <c r="A80" s="1" t="s">
        <v>78</v>
      </c>
      <c r="B80" s="1" t="s">
        <v>485</v>
      </c>
      <c r="C80" s="5"/>
      <c r="D80" s="5"/>
      <c r="E80" s="5" t="s">
        <v>461</v>
      </c>
      <c r="F80" s="5" t="s">
        <v>330</v>
      </c>
      <c r="G80" s="5"/>
      <c r="H80" s="5"/>
      <c r="I80" s="5">
        <f t="shared" si="2"/>
        <v>1</v>
      </c>
      <c r="J80" s="5">
        <f t="shared" si="3"/>
        <v>15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>
      <c r="A81" s="1" t="s">
        <v>79</v>
      </c>
      <c r="B81" s="1" t="s">
        <v>531</v>
      </c>
      <c r="C81" s="5"/>
      <c r="D81" s="5"/>
      <c r="E81" s="5" t="s">
        <v>461</v>
      </c>
      <c r="F81" s="5"/>
      <c r="G81" s="5"/>
      <c r="H81" s="5"/>
      <c r="I81" s="5">
        <f t="shared" si="2"/>
        <v>1</v>
      </c>
      <c r="J81" s="5">
        <f t="shared" si="3"/>
        <v>14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 s="1" t="s">
        <v>80</v>
      </c>
      <c r="B82" s="1" t="s">
        <v>509</v>
      </c>
      <c r="C82" s="5"/>
      <c r="D82" s="5"/>
      <c r="E82" s="5" t="s">
        <v>461</v>
      </c>
      <c r="F82" s="5"/>
      <c r="G82" s="5"/>
      <c r="H82" s="5"/>
      <c r="I82" s="5">
        <f t="shared" si="2"/>
        <v>1</v>
      </c>
      <c r="J82" s="5">
        <f t="shared" si="3"/>
        <v>8</v>
      </c>
      <c r="K82" t="s">
        <v>182</v>
      </c>
      <c r="L82" t="s">
        <v>222</v>
      </c>
      <c r="M82" t="s">
        <v>222</v>
      </c>
      <c r="N82" t="s">
        <v>182</v>
      </c>
      <c r="O82" t="s">
        <v>228</v>
      </c>
    </row>
    <row r="83" spans="1:15">
      <c r="A83" s="1" t="s">
        <v>81</v>
      </c>
      <c r="B83" s="1" t="s">
        <v>353</v>
      </c>
      <c r="C83" s="5"/>
      <c r="D83" s="5"/>
      <c r="E83" s="5" t="s">
        <v>461</v>
      </c>
      <c r="F83" s="5"/>
      <c r="G83" s="5"/>
      <c r="H83" s="5"/>
      <c r="I83" s="5">
        <f t="shared" si="2"/>
        <v>1</v>
      </c>
      <c r="J83" s="5">
        <f t="shared" si="3"/>
        <v>9</v>
      </c>
      <c r="K83" t="s">
        <v>183</v>
      </c>
      <c r="L83" t="s">
        <v>223</v>
      </c>
      <c r="M83" t="s">
        <v>223</v>
      </c>
      <c r="N83" t="s">
        <v>183</v>
      </c>
      <c r="O83" t="s">
        <v>277</v>
      </c>
    </row>
    <row r="84" spans="1:15" ht="51">
      <c r="A84" s="1" t="s">
        <v>82</v>
      </c>
      <c r="B84" s="1" t="s">
        <v>354</v>
      </c>
      <c r="C84" s="5"/>
      <c r="D84" s="5" t="s">
        <v>550</v>
      </c>
      <c r="E84" s="5" t="s">
        <v>462</v>
      </c>
      <c r="F84" s="5"/>
      <c r="G84" s="10" t="s">
        <v>656</v>
      </c>
      <c r="H84" s="5" t="s">
        <v>621</v>
      </c>
      <c r="I84" s="5">
        <f t="shared" si="2"/>
        <v>1</v>
      </c>
      <c r="J84" s="5">
        <f t="shared" si="3"/>
        <v>2</v>
      </c>
      <c r="K84" t="s">
        <v>184</v>
      </c>
      <c r="L84" t="s">
        <v>224</v>
      </c>
      <c r="M84" t="s">
        <v>246</v>
      </c>
      <c r="N84" t="s">
        <v>264</v>
      </c>
      <c r="O84" t="s">
        <v>283</v>
      </c>
    </row>
    <row r="85" spans="1:15" ht="51">
      <c r="A85" s="1" t="s">
        <v>83</v>
      </c>
      <c r="B85" s="1" t="s">
        <v>510</v>
      </c>
      <c r="C85" s="5"/>
      <c r="D85" s="5" t="s">
        <v>551</v>
      </c>
      <c r="E85" s="5" t="s">
        <v>462</v>
      </c>
      <c r="F85" s="5"/>
      <c r="G85" s="10" t="s">
        <v>632</v>
      </c>
      <c r="H85" s="5" t="s">
        <v>621</v>
      </c>
      <c r="I85" s="5">
        <f t="shared" si="2"/>
        <v>1</v>
      </c>
      <c r="J85" s="5">
        <f t="shared" si="3"/>
        <v>2</v>
      </c>
      <c r="K85" t="s">
        <v>185</v>
      </c>
      <c r="L85" t="s">
        <v>225</v>
      </c>
      <c r="M85" t="s">
        <v>225</v>
      </c>
      <c r="N85" t="s">
        <v>265</v>
      </c>
      <c r="O85" t="s">
        <v>225</v>
      </c>
    </row>
    <row r="86" spans="1:15" ht="51">
      <c r="A86" s="1" t="s">
        <v>84</v>
      </c>
      <c r="B86" s="1" t="s">
        <v>355</v>
      </c>
      <c r="C86" s="5"/>
      <c r="D86" s="5" t="s">
        <v>551</v>
      </c>
      <c r="E86" s="5" t="s">
        <v>462</v>
      </c>
      <c r="F86" s="5"/>
      <c r="G86" s="10" t="s">
        <v>632</v>
      </c>
      <c r="H86" s="5"/>
      <c r="I86" s="5">
        <f t="shared" si="2"/>
        <v>1</v>
      </c>
      <c r="J86" s="5">
        <f t="shared" si="3"/>
        <v>8</v>
      </c>
      <c r="K86" t="s">
        <v>186</v>
      </c>
      <c r="L86" t="s">
        <v>186</v>
      </c>
      <c r="M86" t="s">
        <v>186</v>
      </c>
      <c r="N86" t="s">
        <v>186</v>
      </c>
      <c r="O86" t="s">
        <v>186</v>
      </c>
    </row>
    <row r="87" spans="1:15">
      <c r="A87" s="1" t="s">
        <v>85</v>
      </c>
      <c r="B87" s="1" t="s">
        <v>319</v>
      </c>
      <c r="C87" s="5"/>
      <c r="D87" s="5" t="s">
        <v>550</v>
      </c>
      <c r="E87" s="5" t="s">
        <v>462</v>
      </c>
      <c r="F87" s="5"/>
      <c r="G87" s="5"/>
      <c r="H87" s="5"/>
      <c r="I87" s="5">
        <f t="shared" si="2"/>
        <v>1</v>
      </c>
      <c r="J87" s="5">
        <f t="shared" si="3"/>
        <v>2</v>
      </c>
      <c r="K87" t="s">
        <v>187</v>
      </c>
      <c r="L87" t="s">
        <v>224</v>
      </c>
      <c r="M87" t="s">
        <v>247</v>
      </c>
      <c r="N87" t="s">
        <v>264</v>
      </c>
      <c r="O87" t="s">
        <v>283</v>
      </c>
    </row>
    <row r="88" spans="1:15">
      <c r="A88" s="1" t="s">
        <v>86</v>
      </c>
      <c r="B88" s="1" t="s">
        <v>356</v>
      </c>
      <c r="C88" s="5"/>
      <c r="D88" s="5"/>
      <c r="E88" s="5" t="s">
        <v>461</v>
      </c>
      <c r="F88" s="5"/>
      <c r="G88" s="5"/>
      <c r="H88" s="5"/>
      <c r="I88" s="5">
        <f t="shared" si="2"/>
        <v>1</v>
      </c>
      <c r="J88" s="5">
        <f t="shared" si="3"/>
        <v>3</v>
      </c>
      <c r="K88">
        <v>24030</v>
      </c>
      <c r="L88">
        <v>60000</v>
      </c>
      <c r="M88">
        <v>87100</v>
      </c>
      <c r="N88">
        <v>102240</v>
      </c>
      <c r="O88">
        <v>46980</v>
      </c>
    </row>
    <row r="89" spans="1:15">
      <c r="A89" s="1" t="s">
        <v>87</v>
      </c>
      <c r="B89" s="1" t="s">
        <v>511</v>
      </c>
      <c r="C89" s="5"/>
      <c r="D89" s="5"/>
      <c r="E89" s="5" t="s">
        <v>461</v>
      </c>
      <c r="F89" s="5"/>
      <c r="G89" s="5"/>
      <c r="H89" s="5"/>
      <c r="I89" s="5">
        <f t="shared" si="2"/>
        <v>1</v>
      </c>
      <c r="J89" s="5">
        <f t="shared" si="3"/>
        <v>7</v>
      </c>
      <c r="K89">
        <v>23970</v>
      </c>
      <c r="L89">
        <v>63010</v>
      </c>
      <c r="M89">
        <v>91730</v>
      </c>
      <c r="N89">
        <v>106600</v>
      </c>
      <c r="O89">
        <v>46630</v>
      </c>
    </row>
    <row r="90" spans="1:15">
      <c r="A90" s="1" t="s">
        <v>88</v>
      </c>
      <c r="B90" s="1" t="s">
        <v>512</v>
      </c>
      <c r="C90" s="5"/>
      <c r="D90" s="5"/>
      <c r="E90" s="5" t="s">
        <v>461</v>
      </c>
      <c r="F90" s="5"/>
      <c r="G90" s="5"/>
      <c r="H90" s="5"/>
      <c r="I90" s="5">
        <f t="shared" si="2"/>
        <v>1</v>
      </c>
      <c r="J90" s="5">
        <f t="shared" si="3"/>
        <v>7</v>
      </c>
      <c r="K90">
        <v>23250</v>
      </c>
      <c r="L90">
        <v>59090</v>
      </c>
      <c r="M90">
        <v>86880</v>
      </c>
      <c r="N90">
        <v>98400</v>
      </c>
      <c r="O90">
        <v>46400</v>
      </c>
    </row>
    <row r="91" spans="1:15">
      <c r="A91" s="1" t="s">
        <v>89</v>
      </c>
      <c r="B91" s="1" t="s">
        <v>513</v>
      </c>
      <c r="C91" s="5"/>
      <c r="D91" s="5"/>
      <c r="E91" s="5" t="s">
        <v>461</v>
      </c>
      <c r="F91" s="5" t="s">
        <v>330</v>
      </c>
      <c r="G91" s="5"/>
      <c r="H91" s="5" t="s">
        <v>620</v>
      </c>
      <c r="I91" s="5">
        <f t="shared" si="2"/>
        <v>1</v>
      </c>
      <c r="J91" s="5">
        <f t="shared" si="3"/>
        <v>8</v>
      </c>
      <c r="K91">
        <v>348.71</v>
      </c>
      <c r="L91">
        <v>135.55000000000001</v>
      </c>
      <c r="M91">
        <v>533.49</v>
      </c>
      <c r="N91">
        <v>534.85</v>
      </c>
      <c r="O91">
        <v>70.56</v>
      </c>
    </row>
    <row r="92" spans="1:15">
      <c r="A92" s="1" t="s">
        <v>90</v>
      </c>
      <c r="B92" s="1" t="s">
        <v>320</v>
      </c>
      <c r="C92" s="5"/>
      <c r="D92" s="5"/>
      <c r="E92" s="5" t="s">
        <v>461</v>
      </c>
      <c r="F92" s="5" t="s">
        <v>330</v>
      </c>
      <c r="G92" s="5"/>
      <c r="H92" s="5" t="s">
        <v>332</v>
      </c>
      <c r="I92" s="5">
        <f t="shared" si="2"/>
        <v>1</v>
      </c>
      <c r="J92" s="5">
        <f t="shared" si="3"/>
        <v>2</v>
      </c>
      <c r="K92">
        <v>95</v>
      </c>
      <c r="L92">
        <v>155</v>
      </c>
      <c r="M92">
        <v>200</v>
      </c>
      <c r="N92">
        <v>95</v>
      </c>
      <c r="O92">
        <v>126</v>
      </c>
    </row>
    <row r="93" spans="1:15">
      <c r="A93" s="1" t="s">
        <v>91</v>
      </c>
      <c r="B93" s="1" t="s">
        <v>357</v>
      </c>
      <c r="C93" s="5"/>
      <c r="D93" s="5"/>
      <c r="E93" s="5" t="s">
        <v>461</v>
      </c>
      <c r="F93" s="5"/>
      <c r="G93" s="5"/>
      <c r="H93" s="5" t="s">
        <v>618</v>
      </c>
      <c r="I93" s="5">
        <f t="shared" si="2"/>
        <v>1</v>
      </c>
      <c r="J93" s="5">
        <f t="shared" si="3"/>
        <v>3</v>
      </c>
      <c r="K93">
        <v>-0.2</v>
      </c>
      <c r="L93">
        <v>2.4</v>
      </c>
      <c r="M93">
        <v>3.2</v>
      </c>
      <c r="N93">
        <v>0.5</v>
      </c>
      <c r="O93">
        <v>1.6</v>
      </c>
    </row>
    <row r="94" spans="1:15">
      <c r="A94" s="1" t="s">
        <v>92</v>
      </c>
      <c r="B94" s="1" t="s">
        <v>358</v>
      </c>
      <c r="C94" s="5"/>
      <c r="D94" s="5"/>
      <c r="E94" s="5" t="s">
        <v>461</v>
      </c>
      <c r="F94" s="5"/>
      <c r="G94" s="5"/>
      <c r="H94" s="5"/>
      <c r="I94" s="5">
        <f t="shared" si="2"/>
        <v>1</v>
      </c>
      <c r="J94" s="5">
        <f t="shared" si="3"/>
        <v>10</v>
      </c>
      <c r="K94" t="s">
        <v>188</v>
      </c>
      <c r="L94" t="s">
        <v>226</v>
      </c>
      <c r="M94" t="s">
        <v>248</v>
      </c>
      <c r="N94" t="s">
        <v>188</v>
      </c>
      <c r="O94" t="s">
        <v>284</v>
      </c>
    </row>
    <row r="95" spans="1:15">
      <c r="A95" s="1" t="s">
        <v>93</v>
      </c>
      <c r="B95" s="1" t="s">
        <v>359</v>
      </c>
      <c r="C95" s="5"/>
      <c r="D95" s="5"/>
      <c r="E95" s="5" t="s">
        <v>461</v>
      </c>
      <c r="F95" s="5"/>
      <c r="G95" s="5"/>
      <c r="H95" s="5"/>
      <c r="I95" s="5">
        <f t="shared" si="2"/>
        <v>1</v>
      </c>
      <c r="J95" s="5">
        <f t="shared" si="3"/>
        <v>10</v>
      </c>
      <c r="K95" t="s">
        <v>189</v>
      </c>
      <c r="L95" t="s">
        <v>227</v>
      </c>
      <c r="M95" t="s">
        <v>249</v>
      </c>
      <c r="N95" t="s">
        <v>189</v>
      </c>
      <c r="O95" t="s">
        <v>285</v>
      </c>
    </row>
    <row r="96" spans="1:15">
      <c r="A96" s="1" t="s">
        <v>94</v>
      </c>
      <c r="B96" s="1" t="s">
        <v>514</v>
      </c>
      <c r="C96" s="5"/>
      <c r="D96" s="5"/>
      <c r="E96" s="5" t="s">
        <v>461</v>
      </c>
      <c r="F96" s="5" t="s">
        <v>330</v>
      </c>
      <c r="G96" s="5"/>
      <c r="H96" s="5"/>
      <c r="I96" s="5">
        <f t="shared" si="2"/>
        <v>1</v>
      </c>
      <c r="J96" s="5">
        <f t="shared" si="3"/>
        <v>7</v>
      </c>
      <c r="K96">
        <v>2</v>
      </c>
      <c r="L96">
        <v>2</v>
      </c>
      <c r="M96">
        <v>2</v>
      </c>
      <c r="N96">
        <v>2</v>
      </c>
      <c r="O96">
        <v>0</v>
      </c>
    </row>
    <row r="97" spans="1:15">
      <c r="A97" s="1" t="s">
        <v>96</v>
      </c>
      <c r="B97" s="1" t="s">
        <v>526</v>
      </c>
      <c r="C97" s="5"/>
      <c r="D97" s="5"/>
      <c r="E97" s="5" t="s">
        <v>461</v>
      </c>
      <c r="F97" s="5" t="s">
        <v>330</v>
      </c>
      <c r="G97" s="5"/>
      <c r="H97" s="5"/>
      <c r="I97" s="5">
        <f t="shared" si="2"/>
        <v>1</v>
      </c>
      <c r="J97" s="5">
        <f t="shared" si="3"/>
        <v>9</v>
      </c>
      <c r="K97" t="s">
        <v>190</v>
      </c>
      <c r="L97" t="s">
        <v>190</v>
      </c>
      <c r="M97" t="s">
        <v>190</v>
      </c>
      <c r="N97" t="s">
        <v>190</v>
      </c>
      <c r="O97" t="s">
        <v>183</v>
      </c>
    </row>
    <row r="98" spans="1:15">
      <c r="A98" s="1" t="s">
        <v>97</v>
      </c>
      <c r="B98" s="1" t="s">
        <v>360</v>
      </c>
      <c r="C98" s="5"/>
      <c r="D98" s="5"/>
      <c r="E98" s="5" t="s">
        <v>461</v>
      </c>
      <c r="F98" s="5" t="s">
        <v>330</v>
      </c>
      <c r="G98" s="5"/>
      <c r="H98" s="5"/>
      <c r="I98" s="5">
        <f t="shared" si="2"/>
        <v>1</v>
      </c>
      <c r="J98" s="5">
        <f t="shared" si="3"/>
        <v>10</v>
      </c>
      <c r="K98" t="s">
        <v>191</v>
      </c>
      <c r="L98" t="s">
        <v>228</v>
      </c>
      <c r="M98" t="s">
        <v>238</v>
      </c>
      <c r="N98" t="s">
        <v>191</v>
      </c>
      <c r="O98" t="s">
        <v>238</v>
      </c>
    </row>
    <row r="99" spans="1:15">
      <c r="A99" s="1" t="s">
        <v>98</v>
      </c>
      <c r="B99" s="1" t="s">
        <v>515</v>
      </c>
      <c r="C99" s="5"/>
      <c r="D99" s="5"/>
      <c r="E99" s="5" t="s">
        <v>461</v>
      </c>
      <c r="F99" s="5"/>
      <c r="G99" s="5"/>
      <c r="H99" s="5"/>
      <c r="I99" s="5">
        <f t="shared" si="2"/>
        <v>1</v>
      </c>
      <c r="J99" s="5">
        <f t="shared" si="3"/>
        <v>8</v>
      </c>
      <c r="K99" t="s">
        <v>192</v>
      </c>
      <c r="L99" t="s">
        <v>192</v>
      </c>
      <c r="M99" t="s">
        <v>250</v>
      </c>
      <c r="N99" t="s">
        <v>192</v>
      </c>
      <c r="O99" t="s">
        <v>192</v>
      </c>
    </row>
    <row r="100" spans="1:15">
      <c r="A100" s="1" t="s">
        <v>99</v>
      </c>
      <c r="B100" s="1" t="s">
        <v>361</v>
      </c>
      <c r="C100" s="5"/>
      <c r="D100" s="5"/>
      <c r="E100" s="5" t="s">
        <v>461</v>
      </c>
      <c r="F100" s="5"/>
      <c r="G100" s="5"/>
      <c r="H100" s="5"/>
      <c r="I100" s="5">
        <f t="shared" si="2"/>
        <v>1</v>
      </c>
      <c r="J100" s="5">
        <f t="shared" si="3"/>
        <v>9</v>
      </c>
      <c r="K100" t="s">
        <v>192</v>
      </c>
      <c r="L100" t="s">
        <v>229</v>
      </c>
      <c r="M100" t="s">
        <v>192</v>
      </c>
      <c r="N100" t="s">
        <v>190</v>
      </c>
      <c r="O100" t="s">
        <v>190</v>
      </c>
    </row>
    <row r="101" spans="1:15">
      <c r="A101" s="1" t="s">
        <v>100</v>
      </c>
      <c r="B101" s="1" t="s">
        <v>373</v>
      </c>
      <c r="C101" s="5"/>
      <c r="D101" s="5"/>
      <c r="E101" s="5" t="s">
        <v>461</v>
      </c>
      <c r="F101" s="5"/>
      <c r="G101" s="5"/>
      <c r="H101" s="5"/>
      <c r="I101" s="5">
        <f t="shared" si="2"/>
        <v>1</v>
      </c>
      <c r="J101" s="5">
        <f t="shared" si="3"/>
        <v>8</v>
      </c>
      <c r="K101" t="s">
        <v>192</v>
      </c>
      <c r="L101" t="s">
        <v>191</v>
      </c>
      <c r="M101" t="s">
        <v>192</v>
      </c>
      <c r="N101" t="s">
        <v>191</v>
      </c>
      <c r="O101" t="s">
        <v>234</v>
      </c>
    </row>
    <row r="102" spans="1:15">
      <c r="A102" s="1" t="s">
        <v>101</v>
      </c>
      <c r="B102" s="1" t="s">
        <v>362</v>
      </c>
      <c r="C102" s="5"/>
      <c r="D102" s="5"/>
      <c r="E102" s="5" t="s">
        <v>461</v>
      </c>
      <c r="F102" s="5"/>
      <c r="G102" s="5"/>
      <c r="H102" s="5"/>
      <c r="I102" s="5">
        <f t="shared" si="2"/>
        <v>1</v>
      </c>
      <c r="J102" s="5">
        <f t="shared" si="3"/>
        <v>8</v>
      </c>
      <c r="K102" t="s">
        <v>193</v>
      </c>
      <c r="L102" t="s">
        <v>177</v>
      </c>
      <c r="M102" t="s">
        <v>193</v>
      </c>
      <c r="N102" t="s">
        <v>193</v>
      </c>
      <c r="O102" t="s">
        <v>192</v>
      </c>
    </row>
    <row r="103" spans="1:15">
      <c r="A103" s="1" t="s">
        <v>102</v>
      </c>
      <c r="B103" s="1" t="s">
        <v>486</v>
      </c>
      <c r="C103" s="5"/>
      <c r="D103" s="5"/>
      <c r="E103" s="5" t="s">
        <v>461</v>
      </c>
      <c r="F103" s="5"/>
      <c r="G103" s="5"/>
      <c r="H103" s="5"/>
      <c r="I103" s="5">
        <f t="shared" si="2"/>
        <v>1</v>
      </c>
      <c r="J103" s="5">
        <f t="shared" si="3"/>
        <v>9</v>
      </c>
      <c r="K103" t="s">
        <v>194</v>
      </c>
      <c r="L103" t="s">
        <v>230</v>
      </c>
      <c r="M103" t="s">
        <v>251</v>
      </c>
      <c r="N103" t="s">
        <v>266</v>
      </c>
      <c r="O103" t="s">
        <v>286</v>
      </c>
    </row>
    <row r="104" spans="1:15">
      <c r="A104" s="1" t="s">
        <v>103</v>
      </c>
      <c r="B104" s="1" t="s">
        <v>363</v>
      </c>
      <c r="C104" s="5"/>
      <c r="D104" s="5"/>
      <c r="E104" s="5" t="s">
        <v>461</v>
      </c>
      <c r="F104" s="5"/>
      <c r="G104" s="5"/>
      <c r="H104" s="5"/>
      <c r="I104" s="5">
        <f t="shared" si="2"/>
        <v>1</v>
      </c>
      <c r="J104" s="5">
        <f t="shared" si="3"/>
        <v>11</v>
      </c>
      <c r="K104" t="s">
        <v>195</v>
      </c>
      <c r="L104" t="s">
        <v>230</v>
      </c>
      <c r="M104" t="s">
        <v>252</v>
      </c>
      <c r="N104" t="s">
        <v>267</v>
      </c>
      <c r="O104" t="s">
        <v>287</v>
      </c>
    </row>
    <row r="105" spans="1:15">
      <c r="A105" s="1" t="s">
        <v>104</v>
      </c>
      <c r="B105" s="1" t="s">
        <v>364</v>
      </c>
      <c r="C105" s="5"/>
      <c r="D105" s="5"/>
      <c r="E105" s="5" t="s">
        <v>461</v>
      </c>
      <c r="F105" s="5"/>
      <c r="G105" s="5"/>
      <c r="H105" s="5"/>
      <c r="I105" s="5">
        <f t="shared" si="2"/>
        <v>1</v>
      </c>
      <c r="J105" s="5">
        <f t="shared" si="3"/>
        <v>11</v>
      </c>
      <c r="K105" t="s">
        <v>196</v>
      </c>
      <c r="L105" t="s">
        <v>231</v>
      </c>
      <c r="M105" t="s">
        <v>253</v>
      </c>
      <c r="N105" t="s">
        <v>268</v>
      </c>
      <c r="O105" t="s">
        <v>288</v>
      </c>
    </row>
    <row r="106" spans="1:15">
      <c r="A106" s="1" t="s">
        <v>105</v>
      </c>
      <c r="B106" s="1" t="s">
        <v>105</v>
      </c>
      <c r="C106" s="5"/>
      <c r="D106" s="5"/>
      <c r="E106" s="5" t="s">
        <v>461</v>
      </c>
      <c r="F106" s="5"/>
      <c r="G106" s="5"/>
      <c r="H106" s="5"/>
      <c r="I106" s="5">
        <f t="shared" si="2"/>
        <v>1</v>
      </c>
      <c r="J106" s="5">
        <f t="shared" si="3"/>
        <v>2</v>
      </c>
      <c r="K106">
        <v>26030</v>
      </c>
      <c r="L106">
        <v>47632</v>
      </c>
      <c r="M106">
        <v>99298</v>
      </c>
      <c r="N106">
        <v>24445</v>
      </c>
      <c r="O106">
        <v>43112</v>
      </c>
    </row>
    <row r="107" spans="1:15">
      <c r="A107" s="1" t="s">
        <v>106</v>
      </c>
      <c r="B107" s="1" t="s">
        <v>341</v>
      </c>
      <c r="C107" s="5"/>
      <c r="D107" s="5"/>
      <c r="E107" s="5" t="s">
        <v>461</v>
      </c>
      <c r="F107" s="5" t="s">
        <v>330</v>
      </c>
      <c r="G107" s="5"/>
      <c r="H107" s="5" t="s">
        <v>620</v>
      </c>
      <c r="I107" s="5">
        <f t="shared" si="2"/>
        <v>1</v>
      </c>
      <c r="J107" s="5">
        <f t="shared" si="3"/>
        <v>7</v>
      </c>
      <c r="K107">
        <v>340.6</v>
      </c>
      <c r="L107">
        <v>77.2</v>
      </c>
      <c r="M107">
        <v>285.60000000000002</v>
      </c>
      <c r="N107">
        <v>465.8</v>
      </c>
      <c r="O107">
        <v>62.2</v>
      </c>
    </row>
    <row r="108" spans="1:15">
      <c r="A108" s="1" t="s">
        <v>107</v>
      </c>
      <c r="B108" s="1" t="s">
        <v>339</v>
      </c>
      <c r="C108" s="5"/>
      <c r="D108" s="5"/>
      <c r="E108" s="5" t="s">
        <v>461</v>
      </c>
      <c r="F108" s="5" t="s">
        <v>330</v>
      </c>
      <c r="G108" s="5"/>
      <c r="H108" s="5" t="s">
        <v>620</v>
      </c>
      <c r="I108" s="5">
        <f t="shared" si="2"/>
        <v>1</v>
      </c>
      <c r="J108" s="5">
        <f t="shared" si="3"/>
        <v>8</v>
      </c>
      <c r="K108">
        <v>569</v>
      </c>
      <c r="L108">
        <v>70.099999999999994</v>
      </c>
      <c r="M108">
        <v>285.60000000000002</v>
      </c>
      <c r="N108">
        <v>394.6</v>
      </c>
      <c r="O108">
        <v>83</v>
      </c>
    </row>
    <row r="109" spans="1:15">
      <c r="A109" s="1" t="s">
        <v>108</v>
      </c>
      <c r="B109" s="1" t="s">
        <v>340</v>
      </c>
      <c r="C109" s="5"/>
      <c r="D109" s="5"/>
      <c r="E109" s="5" t="s">
        <v>461</v>
      </c>
      <c r="F109" s="5" t="s">
        <v>330</v>
      </c>
      <c r="G109" s="5"/>
      <c r="H109" s="5" t="s">
        <v>620</v>
      </c>
      <c r="I109" s="5">
        <f t="shared" si="2"/>
        <v>1</v>
      </c>
      <c r="J109" s="5">
        <f t="shared" si="3"/>
        <v>8</v>
      </c>
      <c r="K109">
        <v>1325.7</v>
      </c>
      <c r="L109">
        <v>77.2</v>
      </c>
      <c r="M109">
        <v>373.7</v>
      </c>
      <c r="N109">
        <v>662.2</v>
      </c>
      <c r="O109">
        <v>78.599999999999994</v>
      </c>
    </row>
    <row r="110" spans="1:15">
      <c r="A110" s="1" t="s">
        <v>109</v>
      </c>
      <c r="B110" s="1" t="s">
        <v>476</v>
      </c>
      <c r="C110" s="5"/>
      <c r="D110" s="5"/>
      <c r="E110" s="5" t="s">
        <v>461</v>
      </c>
      <c r="F110" s="5" t="s">
        <v>330</v>
      </c>
      <c r="G110" s="5"/>
      <c r="H110" s="5"/>
      <c r="I110" s="5">
        <f t="shared" si="2"/>
        <v>1</v>
      </c>
      <c r="J110" s="5">
        <f t="shared" si="3"/>
        <v>11</v>
      </c>
      <c r="K110">
        <v>950</v>
      </c>
      <c r="L110">
        <v>24</v>
      </c>
      <c r="M110">
        <v>19</v>
      </c>
      <c r="N110">
        <v>11</v>
      </c>
      <c r="O110">
        <v>65</v>
      </c>
    </row>
    <row r="111" spans="1:15">
      <c r="A111" s="1" t="s">
        <v>110</v>
      </c>
      <c r="B111" s="1" t="s">
        <v>365</v>
      </c>
      <c r="C111" s="5"/>
      <c r="D111" s="5"/>
      <c r="E111" s="5" t="s">
        <v>461</v>
      </c>
      <c r="F111" s="5"/>
      <c r="G111" s="5"/>
      <c r="H111" s="5"/>
      <c r="I111" s="5">
        <f t="shared" si="2"/>
        <v>1</v>
      </c>
      <c r="J111" s="5">
        <f t="shared" si="3"/>
        <v>9</v>
      </c>
      <c r="K111">
        <v>-194621</v>
      </c>
      <c r="L111">
        <v>384157</v>
      </c>
      <c r="M111">
        <v>447867</v>
      </c>
      <c r="N111">
        <v>651366</v>
      </c>
      <c r="O111">
        <v>93668</v>
      </c>
    </row>
    <row r="112" spans="1:15">
      <c r="A112" s="1" t="s">
        <v>111</v>
      </c>
      <c r="B112" s="1" t="s">
        <v>487</v>
      </c>
      <c r="C112" s="5"/>
      <c r="D112" s="5"/>
      <c r="E112" s="5" t="s">
        <v>461</v>
      </c>
      <c r="F112" s="5" t="s">
        <v>330</v>
      </c>
      <c r="G112" s="5"/>
      <c r="H112" s="5"/>
      <c r="I112" s="5">
        <f t="shared" si="2"/>
        <v>1</v>
      </c>
      <c r="J112" s="5">
        <f t="shared" si="3"/>
        <v>22</v>
      </c>
      <c r="K112">
        <v>43</v>
      </c>
      <c r="L112">
        <v>74</v>
      </c>
      <c r="M112">
        <v>45</v>
      </c>
      <c r="N112">
        <v>2473</v>
      </c>
      <c r="O112">
        <v>143</v>
      </c>
    </row>
    <row r="113" spans="1:15">
      <c r="A113" s="1" t="s">
        <v>112</v>
      </c>
      <c r="B113" s="1" t="s">
        <v>321</v>
      </c>
      <c r="C113" s="5"/>
      <c r="D113" s="5"/>
      <c r="E113" s="5" t="s">
        <v>461</v>
      </c>
      <c r="F113" s="5"/>
      <c r="G113" s="5"/>
      <c r="H113" s="5" t="s">
        <v>409</v>
      </c>
      <c r="I113" s="5">
        <f t="shared" si="2"/>
        <v>1</v>
      </c>
      <c r="J113" s="5">
        <f t="shared" si="3"/>
        <v>2</v>
      </c>
      <c r="K113">
        <v>0.5</v>
      </c>
      <c r="L113">
        <v>0.1</v>
      </c>
      <c r="M113">
        <v>0.1</v>
      </c>
      <c r="N113">
        <v>-0.5</v>
      </c>
      <c r="O113">
        <v>0.1</v>
      </c>
    </row>
    <row r="114" spans="1:15">
      <c r="A114" s="1" t="s">
        <v>113</v>
      </c>
      <c r="B114" s="1" t="s">
        <v>488</v>
      </c>
      <c r="C114" s="5"/>
      <c r="D114" s="5"/>
      <c r="E114" s="5" t="s">
        <v>461</v>
      </c>
      <c r="F114" s="5" t="s">
        <v>330</v>
      </c>
      <c r="G114" s="5"/>
      <c r="H114" s="5"/>
      <c r="I114" s="5">
        <f t="shared" si="2"/>
        <v>1</v>
      </c>
      <c r="J114" s="5">
        <f t="shared" si="3"/>
        <v>23</v>
      </c>
      <c r="K114">
        <v>131</v>
      </c>
      <c r="L114">
        <v>586</v>
      </c>
      <c r="M114">
        <v>586</v>
      </c>
      <c r="N114">
        <v>2331</v>
      </c>
      <c r="O114">
        <v>815</v>
      </c>
    </row>
    <row r="115" spans="1:15">
      <c r="A115" s="1" t="s">
        <v>114</v>
      </c>
      <c r="B115" s="1" t="s">
        <v>489</v>
      </c>
      <c r="C115" s="5"/>
      <c r="D115" s="5"/>
      <c r="E115" s="5" t="s">
        <v>461</v>
      </c>
      <c r="F115" s="5" t="s">
        <v>330</v>
      </c>
      <c r="G115" s="5"/>
      <c r="H115" s="5"/>
      <c r="I115" s="5">
        <f t="shared" si="2"/>
        <v>1</v>
      </c>
      <c r="J115" s="5">
        <f t="shared" si="3"/>
        <v>23</v>
      </c>
      <c r="K115">
        <v>590</v>
      </c>
      <c r="L115">
        <v>253</v>
      </c>
      <c r="M115">
        <v>537</v>
      </c>
      <c r="N115">
        <v>1972</v>
      </c>
      <c r="O115">
        <v>566</v>
      </c>
    </row>
    <row r="116" spans="1:15">
      <c r="A116" s="1" t="s">
        <v>115</v>
      </c>
      <c r="B116" s="1" t="s">
        <v>532</v>
      </c>
      <c r="C116" s="5"/>
      <c r="D116" s="5"/>
      <c r="E116" s="5" t="s">
        <v>461</v>
      </c>
      <c r="F116" s="5" t="s">
        <v>330</v>
      </c>
      <c r="G116" s="5"/>
      <c r="H116" s="5" t="s">
        <v>617</v>
      </c>
      <c r="I116" s="5">
        <f t="shared" si="2"/>
        <v>1</v>
      </c>
      <c r="J116" s="5">
        <f t="shared" si="3"/>
        <v>7</v>
      </c>
      <c r="K116">
        <v>7</v>
      </c>
      <c r="L116">
        <v>14</v>
      </c>
      <c r="M116">
        <v>8</v>
      </c>
      <c r="N116">
        <v>-5</v>
      </c>
      <c r="O116">
        <v>8</v>
      </c>
    </row>
    <row r="117" spans="1:15">
      <c r="A117" s="1" t="s">
        <v>116</v>
      </c>
      <c r="B117" s="1" t="s">
        <v>323</v>
      </c>
      <c r="C117" s="5"/>
      <c r="D117" s="5"/>
      <c r="E117" s="5" t="s">
        <v>461</v>
      </c>
      <c r="F117" s="5" t="s">
        <v>330</v>
      </c>
      <c r="G117" s="5"/>
      <c r="H117" s="5" t="s">
        <v>618</v>
      </c>
      <c r="I117" s="5">
        <f t="shared" si="2"/>
        <v>1</v>
      </c>
      <c r="J117" s="5">
        <f t="shared" si="3"/>
        <v>2</v>
      </c>
      <c r="K117">
        <v>0</v>
      </c>
      <c r="L117">
        <v>6</v>
      </c>
      <c r="M117">
        <v>6</v>
      </c>
      <c r="N117">
        <v>0</v>
      </c>
      <c r="O117">
        <v>3</v>
      </c>
    </row>
    <row r="118" spans="1:15">
      <c r="A118" s="1" t="s">
        <v>117</v>
      </c>
      <c r="B118" s="1" t="s">
        <v>477</v>
      </c>
      <c r="C118" s="5"/>
      <c r="D118" s="5"/>
      <c r="E118" s="5" t="s">
        <v>461</v>
      </c>
      <c r="F118" s="5" t="s">
        <v>330</v>
      </c>
      <c r="G118" s="5"/>
      <c r="H118" s="5"/>
      <c r="I118" s="5">
        <f t="shared" si="2"/>
        <v>1</v>
      </c>
      <c r="J118" s="5">
        <f t="shared" si="3"/>
        <v>18</v>
      </c>
      <c r="K118">
        <v>18</v>
      </c>
      <c r="L118">
        <v>63</v>
      </c>
      <c r="M118">
        <v>54</v>
      </c>
      <c r="N118">
        <v>32</v>
      </c>
      <c r="O118">
        <v>45</v>
      </c>
    </row>
    <row r="119" spans="1:15">
      <c r="A119" s="1" t="s">
        <v>118</v>
      </c>
      <c r="B119" s="1" t="s">
        <v>322</v>
      </c>
      <c r="C119" s="5"/>
      <c r="D119" s="5"/>
      <c r="E119" s="5" t="s">
        <v>461</v>
      </c>
      <c r="F119" s="5"/>
      <c r="G119" s="5"/>
      <c r="H119" s="5" t="s">
        <v>409</v>
      </c>
      <c r="I119" s="5">
        <f t="shared" si="2"/>
        <v>1</v>
      </c>
      <c r="J119" s="5">
        <f t="shared" si="3"/>
        <v>3</v>
      </c>
      <c r="K119">
        <v>2.2999999999999998</v>
      </c>
      <c r="L119">
        <v>0.3</v>
      </c>
      <c r="M119">
        <v>0.2</v>
      </c>
      <c r="N119">
        <v>1.3</v>
      </c>
      <c r="O119">
        <v>0.5</v>
      </c>
    </row>
    <row r="120" spans="1:15">
      <c r="A120" s="1" t="s">
        <v>119</v>
      </c>
      <c r="B120" s="1" t="s">
        <v>490</v>
      </c>
      <c r="C120" s="5"/>
      <c r="D120" s="5"/>
      <c r="E120" s="5" t="s">
        <v>461</v>
      </c>
      <c r="F120" s="5" t="s">
        <v>330</v>
      </c>
      <c r="G120" s="5"/>
      <c r="H120" s="5"/>
      <c r="I120" s="5">
        <f t="shared" si="2"/>
        <v>1</v>
      </c>
      <c r="J120" s="5">
        <f t="shared" si="3"/>
        <v>24</v>
      </c>
      <c r="K120">
        <v>25</v>
      </c>
      <c r="L120">
        <v>554</v>
      </c>
      <c r="M120">
        <v>779</v>
      </c>
      <c r="N120">
        <v>101</v>
      </c>
      <c r="O120">
        <v>403</v>
      </c>
    </row>
    <row r="121" spans="1:15">
      <c r="A121" s="1" t="s">
        <v>120</v>
      </c>
      <c r="B121" s="1" t="s">
        <v>491</v>
      </c>
      <c r="C121" s="5"/>
      <c r="D121" s="5"/>
      <c r="E121" s="5" t="s">
        <v>461</v>
      </c>
      <c r="F121" s="5" t="s">
        <v>330</v>
      </c>
      <c r="G121" s="5"/>
      <c r="H121" s="5"/>
      <c r="I121" s="5">
        <f t="shared" si="2"/>
        <v>1</v>
      </c>
      <c r="J121" s="5">
        <f t="shared" si="3"/>
        <v>24</v>
      </c>
      <c r="K121">
        <v>442</v>
      </c>
      <c r="L121">
        <v>164</v>
      </c>
      <c r="M121">
        <v>673</v>
      </c>
      <c r="N121">
        <v>554</v>
      </c>
      <c r="O121">
        <v>124</v>
      </c>
    </row>
    <row r="122" spans="1:15">
      <c r="A122" s="1" t="s">
        <v>121</v>
      </c>
      <c r="B122" s="1" t="s">
        <v>533</v>
      </c>
      <c r="C122" s="5"/>
      <c r="D122" s="5"/>
      <c r="E122" s="5" t="s">
        <v>461</v>
      </c>
      <c r="F122" s="5" t="s">
        <v>330</v>
      </c>
      <c r="G122" s="5"/>
      <c r="H122" s="5" t="s">
        <v>617</v>
      </c>
      <c r="I122" s="5">
        <f t="shared" si="2"/>
        <v>1</v>
      </c>
      <c r="J122" s="5">
        <f t="shared" si="3"/>
        <v>12</v>
      </c>
      <c r="K122">
        <v>5</v>
      </c>
      <c r="L122">
        <v>11</v>
      </c>
      <c r="M122">
        <v>3</v>
      </c>
      <c r="N122">
        <v>4</v>
      </c>
      <c r="O122">
        <v>12</v>
      </c>
    </row>
    <row r="123" spans="1:15">
      <c r="A123" s="1" t="s">
        <v>122</v>
      </c>
      <c r="B123" s="1" t="s">
        <v>324</v>
      </c>
      <c r="C123" s="5"/>
      <c r="D123" s="5"/>
      <c r="E123" s="5" t="s">
        <v>461</v>
      </c>
      <c r="F123" s="5" t="s">
        <v>330</v>
      </c>
      <c r="G123" s="5"/>
      <c r="H123" s="5" t="s">
        <v>618</v>
      </c>
      <c r="I123" s="5">
        <f t="shared" si="2"/>
        <v>1</v>
      </c>
      <c r="J123" s="5">
        <f t="shared" si="3"/>
        <v>3</v>
      </c>
      <c r="K123">
        <v>-5</v>
      </c>
      <c r="L123">
        <v>8</v>
      </c>
      <c r="M123">
        <v>8</v>
      </c>
      <c r="N123">
        <v>5</v>
      </c>
      <c r="O123">
        <v>4</v>
      </c>
    </row>
    <row r="124" spans="1:15">
      <c r="A124" s="1" t="s">
        <v>123</v>
      </c>
      <c r="B124" s="1" t="s">
        <v>325</v>
      </c>
      <c r="C124" s="5"/>
      <c r="D124" s="5"/>
      <c r="E124" s="5" t="s">
        <v>461</v>
      </c>
      <c r="F124" s="5" t="s">
        <v>330</v>
      </c>
      <c r="G124" s="5"/>
      <c r="H124" s="5" t="s">
        <v>615</v>
      </c>
      <c r="I124" s="5">
        <f t="shared" si="2"/>
        <v>1</v>
      </c>
      <c r="J124" s="5">
        <f t="shared" si="3"/>
        <v>2</v>
      </c>
      <c r="K124">
        <v>13</v>
      </c>
      <c r="L124">
        <v>25</v>
      </c>
      <c r="M124">
        <v>32</v>
      </c>
      <c r="N124">
        <v>21</v>
      </c>
      <c r="O124">
        <v>24</v>
      </c>
    </row>
    <row r="125" spans="1:15">
      <c r="A125" s="1" t="s">
        <v>124</v>
      </c>
      <c r="B125" s="1" t="s">
        <v>326</v>
      </c>
      <c r="C125" s="5"/>
      <c r="D125" s="5"/>
      <c r="E125" s="5" t="s">
        <v>461</v>
      </c>
      <c r="F125" s="5"/>
      <c r="G125" s="5"/>
      <c r="H125" s="5"/>
      <c r="I125" s="5">
        <f t="shared" si="2"/>
        <v>1</v>
      </c>
      <c r="J125" s="5">
        <f t="shared" si="3"/>
        <v>2</v>
      </c>
      <c r="K125">
        <v>96</v>
      </c>
      <c r="L125">
        <v>92</v>
      </c>
      <c r="M125">
        <v>93</v>
      </c>
      <c r="N125">
        <v>95</v>
      </c>
      <c r="O125">
        <v>80</v>
      </c>
    </row>
    <row r="126" spans="1:15">
      <c r="A126" s="1" t="s">
        <v>125</v>
      </c>
      <c r="B126" s="1" t="s">
        <v>327</v>
      </c>
      <c r="C126" s="5"/>
      <c r="D126" s="5" t="s">
        <v>551</v>
      </c>
      <c r="E126" s="5" t="s">
        <v>462</v>
      </c>
      <c r="F126" s="5"/>
      <c r="G126" s="5"/>
      <c r="H126" s="5" t="s">
        <v>616</v>
      </c>
      <c r="I126" s="5">
        <f t="shared" si="2"/>
        <v>1</v>
      </c>
      <c r="J126" s="5">
        <f t="shared" si="3"/>
        <v>2</v>
      </c>
      <c r="K126" t="s">
        <v>197</v>
      </c>
      <c r="L126" t="s">
        <v>197</v>
      </c>
      <c r="M126" t="s">
        <v>254</v>
      </c>
      <c r="N126" t="s">
        <v>197</v>
      </c>
      <c r="O126" t="s">
        <v>289</v>
      </c>
    </row>
    <row r="127" spans="1:15">
      <c r="A127" s="1" t="s">
        <v>126</v>
      </c>
      <c r="B127" s="1" t="s">
        <v>126</v>
      </c>
      <c r="C127" s="5"/>
      <c r="D127" s="5"/>
      <c r="E127" s="5" t="s">
        <v>461</v>
      </c>
      <c r="F127" s="5" t="s">
        <v>330</v>
      </c>
      <c r="G127" s="5"/>
      <c r="H127" s="5"/>
      <c r="I127" s="5">
        <f t="shared" si="2"/>
        <v>1</v>
      </c>
      <c r="J127" s="5">
        <f t="shared" si="3"/>
        <v>3</v>
      </c>
      <c r="K127">
        <v>9.9600000000000009</v>
      </c>
      <c r="L127">
        <v>0.6</v>
      </c>
      <c r="M127">
        <v>0.14000000000000001</v>
      </c>
      <c r="N127">
        <v>-3.27</v>
      </c>
      <c r="O127">
        <v>0.02</v>
      </c>
    </row>
    <row r="128" spans="1:15">
      <c r="A128" s="1" t="s">
        <v>127</v>
      </c>
      <c r="B128" s="1" t="s">
        <v>516</v>
      </c>
      <c r="C128" s="5"/>
      <c r="D128" s="5"/>
      <c r="E128" s="5" t="s">
        <v>461</v>
      </c>
      <c r="F128" s="5" t="s">
        <v>330</v>
      </c>
      <c r="G128" s="5"/>
      <c r="H128" s="5"/>
      <c r="I128" s="5">
        <f t="shared" si="2"/>
        <v>1</v>
      </c>
      <c r="J128" s="5">
        <f t="shared" si="3"/>
        <v>8</v>
      </c>
      <c r="K128">
        <v>5.42</v>
      </c>
      <c r="L128">
        <v>0.35</v>
      </c>
      <c r="M128">
        <v>0.01</v>
      </c>
      <c r="N128">
        <v>6.66</v>
      </c>
      <c r="O128">
        <v>3.11</v>
      </c>
    </row>
    <row r="129" spans="1:15">
      <c r="A129" s="1" t="s">
        <v>128</v>
      </c>
      <c r="B129" s="1" t="s">
        <v>517</v>
      </c>
      <c r="C129" s="5"/>
      <c r="D129" s="5"/>
      <c r="E129" s="5" t="s">
        <v>461</v>
      </c>
      <c r="F129" s="5" t="s">
        <v>330</v>
      </c>
      <c r="G129" s="5"/>
      <c r="H129" s="5"/>
      <c r="I129" s="5">
        <f t="shared" si="2"/>
        <v>1</v>
      </c>
      <c r="J129" s="5">
        <f t="shared" si="3"/>
        <v>8</v>
      </c>
      <c r="K129">
        <v>527.5</v>
      </c>
      <c r="L129">
        <v>6.99</v>
      </c>
      <c r="M129">
        <v>0.06</v>
      </c>
      <c r="N129">
        <v>46.88</v>
      </c>
      <c r="O129">
        <v>28.23</v>
      </c>
    </row>
    <row r="130" spans="1:15">
      <c r="A130" s="1" t="s">
        <v>129</v>
      </c>
      <c r="B130" s="1" t="s">
        <v>518</v>
      </c>
      <c r="C130" s="5"/>
      <c r="D130" s="5"/>
      <c r="E130" s="5" t="s">
        <v>461</v>
      </c>
      <c r="F130" s="5" t="s">
        <v>330</v>
      </c>
      <c r="G130" s="5"/>
      <c r="H130" s="5"/>
      <c r="I130" s="5">
        <f t="shared" ref="I130:I193" si="4">COUNTIFS(A:A,A130)</f>
        <v>1</v>
      </c>
      <c r="J130" s="5">
        <f t="shared" ref="J130:J192" si="5">LEN(B130)</f>
        <v>8</v>
      </c>
      <c r="K130">
        <v>1.89</v>
      </c>
      <c r="L130">
        <v>907.62</v>
      </c>
      <c r="M130">
        <v>0</v>
      </c>
      <c r="N130">
        <v>-11292.62</v>
      </c>
      <c r="O130">
        <v>892.89</v>
      </c>
    </row>
    <row r="131" spans="1:15">
      <c r="A131" s="1" t="s">
        <v>130</v>
      </c>
      <c r="B131" s="1" t="s">
        <v>534</v>
      </c>
      <c r="C131" s="5"/>
      <c r="D131" s="5"/>
      <c r="E131" s="5" t="s">
        <v>461</v>
      </c>
      <c r="F131" s="5" t="s">
        <v>330</v>
      </c>
      <c r="G131" s="5"/>
      <c r="H131" s="5" t="s">
        <v>617</v>
      </c>
      <c r="I131" s="5">
        <f t="shared" si="4"/>
        <v>1</v>
      </c>
      <c r="J131" s="5">
        <f t="shared" si="5"/>
        <v>13</v>
      </c>
      <c r="K131">
        <v>4</v>
      </c>
      <c r="L131">
        <v>38</v>
      </c>
      <c r="M131">
        <v>11</v>
      </c>
      <c r="N131">
        <v>23</v>
      </c>
      <c r="O131">
        <v>8</v>
      </c>
    </row>
    <row r="132" spans="1:15">
      <c r="A132" s="1" t="s">
        <v>131</v>
      </c>
      <c r="B132" s="1" t="s">
        <v>535</v>
      </c>
      <c r="C132" s="5"/>
      <c r="D132" s="5"/>
      <c r="E132" s="5" t="s">
        <v>461</v>
      </c>
      <c r="F132" s="5" t="s">
        <v>330</v>
      </c>
      <c r="G132" s="5"/>
      <c r="H132" s="5" t="s">
        <v>617</v>
      </c>
      <c r="I132" s="5">
        <f t="shared" si="4"/>
        <v>1</v>
      </c>
      <c r="J132" s="5">
        <f t="shared" si="5"/>
        <v>13</v>
      </c>
      <c r="K132">
        <v>0</v>
      </c>
      <c r="L132">
        <v>10</v>
      </c>
      <c r="M132">
        <v>20</v>
      </c>
      <c r="N132">
        <v>-14</v>
      </c>
      <c r="O132">
        <v>10</v>
      </c>
    </row>
    <row r="133" spans="1:15">
      <c r="A133" s="1" t="s">
        <v>132</v>
      </c>
      <c r="B133" s="1" t="s">
        <v>536</v>
      </c>
      <c r="C133" s="5"/>
      <c r="D133" s="5"/>
      <c r="E133" s="5" t="s">
        <v>461</v>
      </c>
      <c r="F133" s="5" t="s">
        <v>330</v>
      </c>
      <c r="G133" s="5"/>
      <c r="H133" s="5" t="s">
        <v>617</v>
      </c>
      <c r="I133" s="5">
        <f t="shared" si="4"/>
        <v>1</v>
      </c>
      <c r="J133" s="5">
        <f t="shared" si="5"/>
        <v>13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 s="1" t="s">
        <v>133</v>
      </c>
      <c r="B134" s="1" t="s">
        <v>537</v>
      </c>
      <c r="C134" s="5"/>
      <c r="D134" s="5"/>
      <c r="E134" s="5" t="s">
        <v>461</v>
      </c>
      <c r="F134" s="5" t="s">
        <v>330</v>
      </c>
      <c r="G134" s="5"/>
      <c r="H134" s="5" t="s">
        <v>617</v>
      </c>
      <c r="I134" s="5">
        <f t="shared" si="4"/>
        <v>1</v>
      </c>
      <c r="J134" s="5">
        <f t="shared" si="5"/>
        <v>14</v>
      </c>
      <c r="K134">
        <v>-6</v>
      </c>
      <c r="L134">
        <v>40</v>
      </c>
      <c r="M134">
        <v>29</v>
      </c>
      <c r="N134">
        <v>-1</v>
      </c>
      <c r="O134">
        <v>23</v>
      </c>
    </row>
    <row r="135" spans="1:15">
      <c r="A135" s="1" t="s">
        <v>134</v>
      </c>
      <c r="B135" s="1" t="s">
        <v>538</v>
      </c>
      <c r="C135" s="5"/>
      <c r="D135" s="5"/>
      <c r="E135" s="5" t="s">
        <v>461</v>
      </c>
      <c r="F135" s="5" t="s">
        <v>330</v>
      </c>
      <c r="G135" s="5"/>
      <c r="H135" s="5" t="s">
        <v>617</v>
      </c>
      <c r="I135" s="5">
        <f t="shared" si="4"/>
        <v>1</v>
      </c>
      <c r="J135" s="5">
        <f t="shared" si="5"/>
        <v>7</v>
      </c>
      <c r="K135">
        <v>3</v>
      </c>
      <c r="L135">
        <v>49</v>
      </c>
      <c r="M135">
        <v>8</v>
      </c>
      <c r="N135">
        <v>29</v>
      </c>
      <c r="O135">
        <v>-19</v>
      </c>
    </row>
    <row r="136" spans="1:15">
      <c r="A136" s="1" t="s">
        <v>135</v>
      </c>
      <c r="B136" s="1" t="s">
        <v>539</v>
      </c>
      <c r="C136" s="5"/>
      <c r="D136" s="5"/>
      <c r="E136" s="5" t="s">
        <v>461</v>
      </c>
      <c r="F136" s="5" t="s">
        <v>330</v>
      </c>
      <c r="G136" s="5"/>
      <c r="H136" s="5" t="s">
        <v>617</v>
      </c>
      <c r="I136" s="5">
        <f t="shared" si="4"/>
        <v>1</v>
      </c>
      <c r="J136" s="5">
        <f t="shared" si="5"/>
        <v>20</v>
      </c>
      <c r="K136">
        <v>-3</v>
      </c>
      <c r="L136">
        <v>89</v>
      </c>
      <c r="M136">
        <v>37</v>
      </c>
      <c r="N136">
        <v>28</v>
      </c>
      <c r="O136">
        <v>4</v>
      </c>
    </row>
    <row r="137" spans="1:15">
      <c r="A137" s="1" t="s">
        <v>136</v>
      </c>
      <c r="B137" s="1" t="s">
        <v>519</v>
      </c>
      <c r="C137" s="5"/>
      <c r="D137" s="9" t="s">
        <v>551</v>
      </c>
      <c r="E137" s="5" t="s">
        <v>461</v>
      </c>
      <c r="F137" s="5"/>
      <c r="G137" s="5"/>
      <c r="H137" s="5"/>
      <c r="I137" s="5">
        <f t="shared" si="4"/>
        <v>1</v>
      </c>
      <c r="J137" s="5">
        <f t="shared" si="5"/>
        <v>8</v>
      </c>
      <c r="K137" t="s">
        <v>198</v>
      </c>
      <c r="L137" t="s">
        <v>232</v>
      </c>
      <c r="M137" t="s">
        <v>255</v>
      </c>
      <c r="N137" t="s">
        <v>269</v>
      </c>
      <c r="O137" t="s">
        <v>290</v>
      </c>
    </row>
    <row r="138" spans="1:15">
      <c r="A138" s="1" t="s">
        <v>137</v>
      </c>
      <c r="B138" s="1" t="s">
        <v>367</v>
      </c>
      <c r="C138" s="5"/>
      <c r="D138" s="5"/>
      <c r="E138" s="5" t="s">
        <v>462</v>
      </c>
      <c r="F138" s="5"/>
      <c r="G138" s="5"/>
      <c r="H138" s="5"/>
      <c r="I138" s="5">
        <f t="shared" si="4"/>
        <v>1</v>
      </c>
      <c r="J138" s="5">
        <f t="shared" si="5"/>
        <v>3</v>
      </c>
      <c r="K138">
        <v>1</v>
      </c>
      <c r="L138">
        <v>1</v>
      </c>
      <c r="M138">
        <v>1</v>
      </c>
      <c r="N138">
        <v>2</v>
      </c>
      <c r="O138">
        <v>1</v>
      </c>
    </row>
    <row r="139" spans="1:15">
      <c r="A139" s="1" t="s">
        <v>138</v>
      </c>
      <c r="B139" s="1" t="s">
        <v>368</v>
      </c>
      <c r="C139" s="5"/>
      <c r="D139" s="5"/>
      <c r="E139" s="5" t="s">
        <v>461</v>
      </c>
      <c r="F139" s="5"/>
      <c r="G139" s="5"/>
      <c r="H139" s="5"/>
      <c r="I139" s="5">
        <f t="shared" si="4"/>
        <v>1</v>
      </c>
      <c r="J139" s="5">
        <f t="shared" si="5"/>
        <v>8</v>
      </c>
      <c r="K139">
        <v>1</v>
      </c>
      <c r="L139">
        <v>1</v>
      </c>
      <c r="M139">
        <v>0</v>
      </c>
      <c r="N139">
        <v>0</v>
      </c>
      <c r="O139">
        <v>1</v>
      </c>
    </row>
    <row r="140" spans="1:15">
      <c r="A140" s="1" t="s">
        <v>139</v>
      </c>
      <c r="B140" s="1" t="s">
        <v>369</v>
      </c>
      <c r="C140" s="5"/>
      <c r="D140" s="5"/>
      <c r="E140" s="5" t="s">
        <v>461</v>
      </c>
      <c r="F140" s="5"/>
      <c r="G140" s="5"/>
      <c r="H140" s="5"/>
      <c r="I140" s="5">
        <f t="shared" si="4"/>
        <v>1</v>
      </c>
      <c r="J140" s="5">
        <f t="shared" si="5"/>
        <v>8</v>
      </c>
      <c r="K140">
        <v>0</v>
      </c>
      <c r="L140">
        <v>0</v>
      </c>
      <c r="M140">
        <v>1</v>
      </c>
      <c r="N140">
        <v>2</v>
      </c>
      <c r="O140">
        <v>0</v>
      </c>
    </row>
    <row r="141" spans="1:15">
      <c r="A141" s="1" t="s">
        <v>140</v>
      </c>
      <c r="B141" s="1" t="s">
        <v>370</v>
      </c>
      <c r="C141" s="5"/>
      <c r="D141" s="5" t="s">
        <v>550</v>
      </c>
      <c r="E141" s="5" t="s">
        <v>463</v>
      </c>
      <c r="F141" s="5"/>
      <c r="G141" s="5"/>
      <c r="H141" s="5"/>
      <c r="I141" s="5">
        <f t="shared" si="4"/>
        <v>1</v>
      </c>
      <c r="J141" s="5">
        <f t="shared" si="5"/>
        <v>8</v>
      </c>
      <c r="K141" t="s">
        <v>199</v>
      </c>
      <c r="L141" t="s">
        <v>233</v>
      </c>
      <c r="M141" t="s">
        <v>200</v>
      </c>
      <c r="N141" t="s">
        <v>200</v>
      </c>
      <c r="O141" t="s">
        <v>291</v>
      </c>
    </row>
    <row r="142" spans="1:15">
      <c r="A142" s="1" t="s">
        <v>141</v>
      </c>
      <c r="B142" s="1" t="s">
        <v>371</v>
      </c>
      <c r="C142" s="5"/>
      <c r="D142" s="5" t="s">
        <v>550</v>
      </c>
      <c r="E142" s="5" t="s">
        <v>463</v>
      </c>
      <c r="F142" s="5"/>
      <c r="G142" s="5"/>
      <c r="H142" s="5"/>
      <c r="I142" s="5">
        <f t="shared" si="4"/>
        <v>1</v>
      </c>
      <c r="J142" s="5">
        <f t="shared" si="5"/>
        <v>8</v>
      </c>
      <c r="K142" t="s">
        <v>200</v>
      </c>
      <c r="L142" t="s">
        <v>200</v>
      </c>
      <c r="M142" t="s">
        <v>256</v>
      </c>
      <c r="N142" t="s">
        <v>270</v>
      </c>
      <c r="O142" t="s">
        <v>200</v>
      </c>
    </row>
    <row r="143" spans="1:15">
      <c r="A143" s="1" t="s">
        <v>142</v>
      </c>
      <c r="B143" s="1" t="s">
        <v>581</v>
      </c>
      <c r="C143" s="5"/>
      <c r="D143" s="5"/>
      <c r="E143" s="5" t="s">
        <v>461</v>
      </c>
      <c r="F143" s="5" t="s">
        <v>330</v>
      </c>
      <c r="G143" s="5"/>
      <c r="H143" s="5"/>
      <c r="I143" s="5">
        <f t="shared" si="4"/>
        <v>1</v>
      </c>
      <c r="J143" s="5">
        <f t="shared" si="5"/>
        <v>26</v>
      </c>
      <c r="K143">
        <v>46</v>
      </c>
      <c r="L143">
        <v>208</v>
      </c>
      <c r="M143">
        <v>1400</v>
      </c>
      <c r="N143">
        <v>1454</v>
      </c>
      <c r="O143">
        <v>27</v>
      </c>
    </row>
    <row r="144" spans="1:15">
      <c r="A144" s="1" t="s">
        <v>143</v>
      </c>
      <c r="B144" s="1" t="s">
        <v>580</v>
      </c>
      <c r="C144" s="5"/>
      <c r="D144" s="5"/>
      <c r="E144" s="5" t="s">
        <v>461</v>
      </c>
      <c r="F144" s="5"/>
      <c r="G144" s="5"/>
      <c r="H144" s="5"/>
      <c r="I144" s="5">
        <f t="shared" si="4"/>
        <v>1</v>
      </c>
      <c r="J144" s="5">
        <f t="shared" si="5"/>
        <v>20</v>
      </c>
      <c r="K144">
        <v>15539.017178316009</v>
      </c>
      <c r="L144">
        <v>9794.1402105034231</v>
      </c>
      <c r="M144">
        <v>-11287.46646506646</v>
      </c>
      <c r="N144">
        <v>-14527.100082752469</v>
      </c>
      <c r="O144">
        <v>17266.916922253371</v>
      </c>
    </row>
    <row r="145" spans="1:15">
      <c r="A145" s="1" t="s">
        <v>144</v>
      </c>
      <c r="B145" s="1" t="s">
        <v>372</v>
      </c>
      <c r="C145" s="5"/>
      <c r="D145" s="5" t="s">
        <v>551</v>
      </c>
      <c r="E145" s="5" t="s">
        <v>462</v>
      </c>
      <c r="F145" s="5"/>
      <c r="G145" s="5"/>
      <c r="H145" s="5"/>
      <c r="I145" s="5">
        <f t="shared" si="4"/>
        <v>1</v>
      </c>
      <c r="J145" s="5">
        <f t="shared" si="5"/>
        <v>10</v>
      </c>
      <c r="K145" t="s">
        <v>201</v>
      </c>
      <c r="L145" t="s">
        <v>201</v>
      </c>
      <c r="M145" t="s">
        <v>201</v>
      </c>
      <c r="N145" t="s">
        <v>201</v>
      </c>
      <c r="O145" t="s">
        <v>201</v>
      </c>
    </row>
    <row r="146" spans="1:15">
      <c r="A146" s="1" t="s">
        <v>145</v>
      </c>
      <c r="B146" s="1" t="s">
        <v>373</v>
      </c>
      <c r="C146" s="5"/>
      <c r="D146" s="5"/>
      <c r="E146" s="5" t="s">
        <v>461</v>
      </c>
      <c r="F146" s="5"/>
      <c r="G146" s="5"/>
      <c r="H146" s="5"/>
      <c r="I146" s="5">
        <f t="shared" si="4"/>
        <v>1</v>
      </c>
      <c r="J146" s="5">
        <f t="shared" si="5"/>
        <v>8</v>
      </c>
      <c r="K146">
        <v>49517</v>
      </c>
      <c r="L146">
        <v>105451</v>
      </c>
      <c r="M146">
        <v>44403</v>
      </c>
      <c r="N146">
        <v>144516</v>
      </c>
      <c r="O146">
        <v>-28626</v>
      </c>
    </row>
    <row r="147" spans="1:15">
      <c r="A147" s="1" t="s">
        <v>146</v>
      </c>
      <c r="B147" s="1" t="s">
        <v>374</v>
      </c>
      <c r="C147" s="5"/>
      <c r="D147" s="5"/>
      <c r="E147" s="5" t="s">
        <v>461</v>
      </c>
      <c r="F147" s="5"/>
      <c r="G147" s="5"/>
      <c r="H147" s="5"/>
      <c r="I147" s="5">
        <f t="shared" si="4"/>
        <v>1</v>
      </c>
      <c r="J147" s="5">
        <f t="shared" si="5"/>
        <v>3</v>
      </c>
      <c r="K147">
        <v>-81946</v>
      </c>
      <c r="L147">
        <v>63468</v>
      </c>
      <c r="M147">
        <v>49943</v>
      </c>
      <c r="N147">
        <v>62987</v>
      </c>
      <c r="O147">
        <v>20464</v>
      </c>
    </row>
    <row r="148" spans="1:15">
      <c r="A148" s="1" t="s">
        <v>147</v>
      </c>
      <c r="B148" s="1" t="s">
        <v>375</v>
      </c>
      <c r="C148" s="5"/>
      <c r="D148" s="5"/>
      <c r="E148" s="5" t="s">
        <v>461</v>
      </c>
      <c r="F148" s="5"/>
      <c r="G148" s="5"/>
      <c r="H148" s="5"/>
      <c r="I148" s="5">
        <f t="shared" si="4"/>
        <v>1</v>
      </c>
      <c r="J148" s="5">
        <f t="shared" si="5"/>
        <v>14</v>
      </c>
      <c r="K148">
        <v>117601</v>
      </c>
      <c r="L148">
        <v>638271</v>
      </c>
      <c r="M148">
        <v>398188</v>
      </c>
      <c r="N148">
        <v>1494475</v>
      </c>
      <c r="O148">
        <v>-131031</v>
      </c>
    </row>
    <row r="149" spans="1:15">
      <c r="A149" s="1" t="s">
        <v>148</v>
      </c>
      <c r="B149" s="1" t="s">
        <v>492</v>
      </c>
      <c r="C149" s="5"/>
      <c r="D149" s="5"/>
      <c r="E149" s="5" t="s">
        <v>461</v>
      </c>
      <c r="F149" s="5"/>
      <c r="G149" s="5"/>
      <c r="H149" s="5"/>
      <c r="I149" s="5">
        <f t="shared" si="4"/>
        <v>1</v>
      </c>
      <c r="J149" s="5">
        <f t="shared" si="5"/>
        <v>13</v>
      </c>
      <c r="K149">
        <v>14.6</v>
      </c>
      <c r="L149">
        <v>8.5</v>
      </c>
      <c r="M149">
        <v>39</v>
      </c>
      <c r="N149">
        <v>28.6</v>
      </c>
      <c r="O149">
        <v>7.4</v>
      </c>
    </row>
    <row r="150" spans="1:15">
      <c r="A150" s="1" t="s">
        <v>149</v>
      </c>
      <c r="B150" s="1" t="s">
        <v>540</v>
      </c>
      <c r="C150" s="5"/>
      <c r="D150" s="5"/>
      <c r="E150" s="5" t="s">
        <v>461</v>
      </c>
      <c r="F150" s="5"/>
      <c r="G150" s="5"/>
      <c r="H150" s="5"/>
      <c r="I150" s="5">
        <f t="shared" si="4"/>
        <v>1</v>
      </c>
      <c r="J150" s="5">
        <f t="shared" si="5"/>
        <v>18</v>
      </c>
      <c r="K150">
        <v>4.38</v>
      </c>
      <c r="L150">
        <v>6.95</v>
      </c>
      <c r="M150">
        <v>7.87</v>
      </c>
      <c r="N150">
        <v>5.81</v>
      </c>
      <c r="O150">
        <v>11.92</v>
      </c>
    </row>
    <row r="151" spans="1:15">
      <c r="A151" s="1" t="s">
        <v>150</v>
      </c>
      <c r="B151" s="1" t="s">
        <v>541</v>
      </c>
      <c r="C151" s="5"/>
      <c r="D151" s="5"/>
      <c r="E151" s="5" t="s">
        <v>461</v>
      </c>
      <c r="F151" s="5"/>
      <c r="G151" s="5"/>
      <c r="H151" s="5"/>
      <c r="I151" s="5">
        <f t="shared" si="4"/>
        <v>1</v>
      </c>
      <c r="J151" s="5">
        <f t="shared" si="5"/>
        <v>24</v>
      </c>
      <c r="K151">
        <v>5.5899999999999998E-2</v>
      </c>
      <c r="L151">
        <v>1.83E-2</v>
      </c>
      <c r="M151">
        <v>4.0500000000000001E-2</v>
      </c>
      <c r="N151">
        <v>0.1174</v>
      </c>
      <c r="O151">
        <v>1.7299999999999999E-2</v>
      </c>
    </row>
    <row r="152" spans="1:15">
      <c r="A152" s="1" t="s">
        <v>151</v>
      </c>
      <c r="B152" s="1" t="s">
        <v>493</v>
      </c>
      <c r="C152" s="5"/>
      <c r="D152" s="5"/>
      <c r="E152" s="5" t="s">
        <v>461</v>
      </c>
      <c r="F152" s="5" t="s">
        <v>330</v>
      </c>
      <c r="G152" s="5"/>
      <c r="H152" s="5" t="s">
        <v>332</v>
      </c>
      <c r="I152" s="5">
        <f t="shared" si="4"/>
        <v>1</v>
      </c>
      <c r="J152" s="5">
        <f t="shared" si="5"/>
        <v>13</v>
      </c>
      <c r="K152">
        <v>69</v>
      </c>
      <c r="L152">
        <v>99</v>
      </c>
      <c r="M152">
        <v>78</v>
      </c>
      <c r="N152">
        <v>32</v>
      </c>
      <c r="O152">
        <v>122</v>
      </c>
    </row>
    <row r="153" spans="1:15">
      <c r="A153" s="1" t="s">
        <v>152</v>
      </c>
      <c r="B153" s="1" t="s">
        <v>494</v>
      </c>
      <c r="C153" s="5"/>
      <c r="D153" s="5"/>
      <c r="E153" s="5" t="s">
        <v>461</v>
      </c>
      <c r="F153" s="5"/>
      <c r="G153" s="5"/>
      <c r="H153" s="5"/>
      <c r="I153" s="5">
        <f t="shared" si="4"/>
        <v>1</v>
      </c>
      <c r="J153" s="5">
        <f t="shared" si="5"/>
        <v>14</v>
      </c>
      <c r="K153" t="s">
        <v>202</v>
      </c>
      <c r="L153" t="s">
        <v>202</v>
      </c>
      <c r="M153" t="s">
        <v>202</v>
      </c>
      <c r="N153" t="s">
        <v>202</v>
      </c>
      <c r="O153" t="s">
        <v>202</v>
      </c>
    </row>
    <row r="154" spans="1:15">
      <c r="A154" s="1" t="s">
        <v>153</v>
      </c>
      <c r="B154" s="1" t="s">
        <v>542</v>
      </c>
      <c r="C154" s="5"/>
      <c r="D154" s="5"/>
      <c r="E154" s="5" t="s">
        <v>461</v>
      </c>
      <c r="F154" s="5" t="s">
        <v>330</v>
      </c>
      <c r="G154" s="5"/>
      <c r="H154" s="5"/>
      <c r="I154" s="5">
        <f t="shared" si="4"/>
        <v>1</v>
      </c>
      <c r="J154" s="5">
        <f t="shared" si="5"/>
        <v>19</v>
      </c>
      <c r="K154">
        <v>0.88</v>
      </c>
      <c r="L154">
        <v>0.66</v>
      </c>
      <c r="M154">
        <v>0.57999999999999996</v>
      </c>
      <c r="N154">
        <v>0.77</v>
      </c>
      <c r="O154">
        <v>0.28000000000000003</v>
      </c>
    </row>
    <row r="155" spans="1:15">
      <c r="A155" s="1" t="s">
        <v>154</v>
      </c>
      <c r="B155" s="1" t="s">
        <v>543</v>
      </c>
      <c r="C155" s="5"/>
      <c r="D155" s="5"/>
      <c r="E155" s="5" t="s">
        <v>461</v>
      </c>
      <c r="F155" s="5" t="s">
        <v>330</v>
      </c>
      <c r="G155" s="5"/>
      <c r="H155" s="5"/>
      <c r="I155" s="5">
        <f t="shared" si="4"/>
        <v>1</v>
      </c>
      <c r="J155" s="5">
        <f t="shared" si="5"/>
        <v>25</v>
      </c>
      <c r="K155">
        <v>0.52</v>
      </c>
      <c r="L155">
        <v>0.85</v>
      </c>
      <c r="M155">
        <v>0.63</v>
      </c>
      <c r="N155">
        <v>0.32</v>
      </c>
      <c r="O155">
        <v>0.87</v>
      </c>
    </row>
    <row r="156" spans="1:15">
      <c r="A156" s="1" t="s">
        <v>155</v>
      </c>
      <c r="B156" s="1" t="s">
        <v>496</v>
      </c>
      <c r="C156" s="5"/>
      <c r="D156" s="5"/>
      <c r="E156" s="5" t="s">
        <v>461</v>
      </c>
      <c r="F156" s="5" t="s">
        <v>330</v>
      </c>
      <c r="G156" s="5"/>
      <c r="H156" s="5"/>
      <c r="I156" s="5">
        <f t="shared" si="4"/>
        <v>1</v>
      </c>
      <c r="J156" s="5">
        <f t="shared" si="5"/>
        <v>14</v>
      </c>
      <c r="K156">
        <v>0.42</v>
      </c>
      <c r="L156">
        <v>0.69</v>
      </c>
      <c r="M156">
        <v>0.23</v>
      </c>
      <c r="N156">
        <v>0.09</v>
      </c>
      <c r="O156">
        <v>0.59</v>
      </c>
    </row>
    <row r="157" spans="1:15">
      <c r="A157" s="1" t="s">
        <v>156</v>
      </c>
      <c r="B157" s="1" t="s">
        <v>495</v>
      </c>
      <c r="C157" s="5"/>
      <c r="D157" s="5"/>
      <c r="E157" s="5" t="s">
        <v>461</v>
      </c>
      <c r="F157" s="5" t="s">
        <v>330</v>
      </c>
      <c r="G157" s="5"/>
      <c r="H157" s="5"/>
      <c r="I157" s="5">
        <f t="shared" si="4"/>
        <v>1</v>
      </c>
      <c r="J157" s="5">
        <f t="shared" si="5"/>
        <v>13</v>
      </c>
      <c r="K157">
        <v>113</v>
      </c>
      <c r="L157">
        <v>250</v>
      </c>
      <c r="M157">
        <v>301</v>
      </c>
      <c r="N157">
        <v>835</v>
      </c>
      <c r="O157">
        <v>364</v>
      </c>
    </row>
    <row r="158" spans="1:15">
      <c r="A158" s="1" t="s">
        <v>157</v>
      </c>
      <c r="B158" s="1" t="s">
        <v>497</v>
      </c>
      <c r="C158" s="5"/>
      <c r="D158" s="5"/>
      <c r="E158" s="5" t="s">
        <v>461</v>
      </c>
      <c r="F158" s="5" t="s">
        <v>330</v>
      </c>
      <c r="G158" s="5"/>
      <c r="H158" s="5"/>
      <c r="I158" s="5">
        <f t="shared" si="4"/>
        <v>1</v>
      </c>
      <c r="J158" s="5">
        <f t="shared" si="5"/>
        <v>14</v>
      </c>
      <c r="K158">
        <v>105</v>
      </c>
      <c r="L158">
        <v>202</v>
      </c>
      <c r="M158">
        <v>280</v>
      </c>
      <c r="N158">
        <v>100</v>
      </c>
      <c r="O158">
        <v>128</v>
      </c>
    </row>
    <row r="159" spans="1:15">
      <c r="A159" s="1" t="s">
        <v>158</v>
      </c>
      <c r="B159" s="1" t="s">
        <v>498</v>
      </c>
      <c r="C159" s="5"/>
      <c r="D159" s="5"/>
      <c r="E159" s="5" t="s">
        <v>461</v>
      </c>
      <c r="F159" s="5" t="s">
        <v>330</v>
      </c>
      <c r="G159" s="5"/>
      <c r="H159" s="5"/>
      <c r="I159" s="5">
        <f t="shared" si="4"/>
        <v>1</v>
      </c>
      <c r="J159" s="5">
        <f t="shared" si="5"/>
        <v>14</v>
      </c>
      <c r="K159">
        <v>26</v>
      </c>
      <c r="L159">
        <v>153</v>
      </c>
      <c r="M159">
        <v>299</v>
      </c>
      <c r="N159">
        <v>87</v>
      </c>
      <c r="O159">
        <v>98</v>
      </c>
    </row>
    <row r="160" spans="1:15">
      <c r="A160" s="1" t="s">
        <v>159</v>
      </c>
      <c r="B160" s="1" t="s">
        <v>499</v>
      </c>
      <c r="C160" s="5"/>
      <c r="D160" s="5"/>
      <c r="E160" s="5" t="s">
        <v>461</v>
      </c>
      <c r="F160" s="5" t="s">
        <v>330</v>
      </c>
      <c r="G160" s="5"/>
      <c r="H160" s="5"/>
      <c r="I160" s="5">
        <f t="shared" si="4"/>
        <v>1</v>
      </c>
      <c r="J160" s="5">
        <f t="shared" si="5"/>
        <v>14</v>
      </c>
      <c r="K160">
        <v>212</v>
      </c>
      <c r="L160">
        <v>58</v>
      </c>
      <c r="M160">
        <v>321</v>
      </c>
      <c r="N160">
        <v>958</v>
      </c>
      <c r="O160">
        <v>59</v>
      </c>
    </row>
    <row r="161" spans="1:15">
      <c r="A161" s="1" t="s">
        <v>160</v>
      </c>
      <c r="B161" s="1" t="s">
        <v>376</v>
      </c>
      <c r="C161" s="5"/>
      <c r="D161" s="5"/>
      <c r="E161" s="5" t="s">
        <v>461</v>
      </c>
      <c r="F161" s="5"/>
      <c r="G161" s="5"/>
      <c r="H161" s="5"/>
      <c r="I161" s="5">
        <f t="shared" si="4"/>
        <v>1</v>
      </c>
      <c r="J161" s="5">
        <f t="shared" si="5"/>
        <v>9</v>
      </c>
      <c r="K161" t="s">
        <v>203</v>
      </c>
      <c r="L161" t="s">
        <v>234</v>
      </c>
      <c r="M161" t="s">
        <v>234</v>
      </c>
      <c r="N161" t="s">
        <v>271</v>
      </c>
      <c r="O161" t="s">
        <v>292</v>
      </c>
    </row>
    <row r="162" spans="1:15">
      <c r="A162" s="1" t="s">
        <v>161</v>
      </c>
      <c r="B162" s="1" t="s">
        <v>377</v>
      </c>
      <c r="C162" s="5"/>
      <c r="D162" s="5"/>
      <c r="E162" s="5" t="s">
        <v>461</v>
      </c>
      <c r="F162" s="5"/>
      <c r="G162" s="5"/>
      <c r="H162" s="5"/>
      <c r="I162" s="5">
        <f t="shared" si="4"/>
        <v>1</v>
      </c>
      <c r="J162" s="5">
        <f t="shared" si="5"/>
        <v>14</v>
      </c>
      <c r="K162" t="s">
        <v>204</v>
      </c>
      <c r="L162" t="s">
        <v>235</v>
      </c>
      <c r="M162" t="s">
        <v>235</v>
      </c>
      <c r="N162" t="s">
        <v>272</v>
      </c>
      <c r="O162" t="s">
        <v>293</v>
      </c>
    </row>
    <row r="163" spans="1:15">
      <c r="A163" s="1" t="s">
        <v>162</v>
      </c>
      <c r="B163" s="1" t="s">
        <v>162</v>
      </c>
      <c r="C163" s="5"/>
      <c r="D163" s="5"/>
      <c r="E163" s="5" t="s">
        <v>461</v>
      </c>
      <c r="F163" s="5"/>
      <c r="G163" s="5"/>
      <c r="H163" s="5"/>
      <c r="I163" s="5">
        <f t="shared" si="4"/>
        <v>1</v>
      </c>
      <c r="J163" s="5">
        <f t="shared" si="5"/>
        <v>3</v>
      </c>
      <c r="K163" t="s">
        <v>205</v>
      </c>
      <c r="L163" t="s">
        <v>236</v>
      </c>
      <c r="M163" t="s">
        <v>257</v>
      </c>
      <c r="N163" t="s">
        <v>273</v>
      </c>
      <c r="O163" t="s">
        <v>294</v>
      </c>
    </row>
    <row r="164" spans="1:15">
      <c r="A164" s="1" t="s">
        <v>163</v>
      </c>
      <c r="B164" s="1" t="s">
        <v>378</v>
      </c>
      <c r="C164" s="5"/>
      <c r="D164" s="9" t="s">
        <v>551</v>
      </c>
      <c r="E164" s="5" t="s">
        <v>461</v>
      </c>
      <c r="F164" s="5"/>
      <c r="G164" s="5"/>
      <c r="H164" s="5"/>
      <c r="I164" s="5">
        <f t="shared" si="4"/>
        <v>1</v>
      </c>
      <c r="J164" s="5">
        <f t="shared" si="5"/>
        <v>15</v>
      </c>
      <c r="K164" t="s">
        <v>206</v>
      </c>
      <c r="L164" t="s">
        <v>237</v>
      </c>
      <c r="M164" t="s">
        <v>258</v>
      </c>
      <c r="N164" t="s">
        <v>274</v>
      </c>
      <c r="O164" t="s">
        <v>295</v>
      </c>
    </row>
    <row r="165" spans="1:15">
      <c r="A165" s="1" t="s">
        <v>164</v>
      </c>
      <c r="B165" s="1" t="s">
        <v>520</v>
      </c>
      <c r="C165" s="5"/>
      <c r="D165" s="5"/>
      <c r="E165" s="5" t="s">
        <v>461</v>
      </c>
      <c r="F165" s="5"/>
      <c r="G165" s="5"/>
      <c r="H165" s="5"/>
      <c r="I165" s="5">
        <f t="shared" si="4"/>
        <v>1</v>
      </c>
      <c r="J165" s="5">
        <f t="shared" si="5"/>
        <v>8</v>
      </c>
      <c r="K165" t="s">
        <v>182</v>
      </c>
      <c r="L165" t="s">
        <v>238</v>
      </c>
      <c r="M165" t="s">
        <v>228</v>
      </c>
      <c r="N165" t="s">
        <v>182</v>
      </c>
      <c r="O165" t="s">
        <v>238</v>
      </c>
    </row>
    <row r="166" spans="1:15">
      <c r="A166" s="1" t="s">
        <v>165</v>
      </c>
      <c r="B166" s="1" t="s">
        <v>379</v>
      </c>
      <c r="C166" s="5"/>
      <c r="D166" s="9" t="s">
        <v>551</v>
      </c>
      <c r="E166" s="5" t="s">
        <v>461</v>
      </c>
      <c r="F166" s="5"/>
      <c r="G166" s="5"/>
      <c r="H166" s="5"/>
      <c r="I166" s="5">
        <f t="shared" si="4"/>
        <v>1</v>
      </c>
      <c r="J166" s="5">
        <f t="shared" si="5"/>
        <v>16</v>
      </c>
      <c r="K166" t="s">
        <v>207</v>
      </c>
      <c r="L166" t="s">
        <v>239</v>
      </c>
      <c r="M166" t="s">
        <v>259</v>
      </c>
      <c r="N166" t="s">
        <v>275</v>
      </c>
      <c r="O166" t="s">
        <v>296</v>
      </c>
    </row>
    <row r="167" spans="1:15">
      <c r="A167" s="1" t="s">
        <v>166</v>
      </c>
      <c r="B167" s="1" t="s">
        <v>166</v>
      </c>
      <c r="C167" s="5"/>
      <c r="D167" s="5"/>
      <c r="E167" s="5" t="s">
        <v>461</v>
      </c>
      <c r="F167" s="5"/>
      <c r="G167" s="5"/>
      <c r="H167" s="5"/>
      <c r="I167" s="5">
        <f t="shared" si="4"/>
        <v>1</v>
      </c>
      <c r="J167" s="5">
        <f t="shared" si="5"/>
        <v>3</v>
      </c>
      <c r="K167" t="s">
        <v>208</v>
      </c>
      <c r="L167" t="s">
        <v>240</v>
      </c>
      <c r="M167" t="s">
        <v>260</v>
      </c>
      <c r="N167" t="s">
        <v>276</v>
      </c>
      <c r="O167" t="s">
        <v>297</v>
      </c>
    </row>
    <row r="168" spans="1:15">
      <c r="A168" s="1" t="s">
        <v>167</v>
      </c>
      <c r="B168" s="1" t="s">
        <v>167</v>
      </c>
      <c r="C168" s="5"/>
      <c r="D168" s="5" t="s">
        <v>551</v>
      </c>
      <c r="E168" s="5" t="s">
        <v>461</v>
      </c>
      <c r="F168" s="5"/>
      <c r="G168" s="5"/>
      <c r="H168" s="5"/>
      <c r="I168" s="5">
        <f t="shared" si="4"/>
        <v>2</v>
      </c>
      <c r="J168" s="5">
        <f t="shared" si="5"/>
        <v>2</v>
      </c>
      <c r="K168" s="2">
        <v>44864.640948809887</v>
      </c>
      <c r="L168" s="2">
        <v>44864.640948809887</v>
      </c>
      <c r="M168" s="2">
        <v>44864.640948809887</v>
      </c>
      <c r="N168" s="2">
        <v>44864.640948809887</v>
      </c>
      <c r="O168" s="2">
        <v>44864.640948809887</v>
      </c>
    </row>
    <row r="169" spans="1:15">
      <c r="A169" s="1" t="s">
        <v>168</v>
      </c>
      <c r="B169" s="1" t="s">
        <v>380</v>
      </c>
      <c r="C169" s="5"/>
      <c r="D169" s="5"/>
      <c r="E169" s="5" t="s">
        <v>461</v>
      </c>
      <c r="F169" s="5"/>
      <c r="G169" s="5"/>
      <c r="H169" s="5"/>
      <c r="I169" s="5">
        <f t="shared" si="4"/>
        <v>1</v>
      </c>
      <c r="J169" s="5">
        <f t="shared" si="5"/>
        <v>14</v>
      </c>
      <c r="K169" t="s">
        <v>209</v>
      </c>
      <c r="L169" t="s">
        <v>178</v>
      </c>
      <c r="M169" t="s">
        <v>235</v>
      </c>
      <c r="N169" t="s">
        <v>277</v>
      </c>
      <c r="O169" t="s">
        <v>298</v>
      </c>
    </row>
    <row r="170" spans="1:15">
      <c r="A170" s="1" t="s">
        <v>169</v>
      </c>
      <c r="B170" s="1" t="s">
        <v>381</v>
      </c>
      <c r="C170" s="5"/>
      <c r="D170" s="5"/>
      <c r="E170" s="5" t="s">
        <v>461</v>
      </c>
      <c r="F170" s="5"/>
      <c r="G170" s="5"/>
      <c r="H170" s="5"/>
      <c r="I170" s="5">
        <f t="shared" si="4"/>
        <v>1</v>
      </c>
      <c r="J170" s="5">
        <f t="shared" si="5"/>
        <v>15</v>
      </c>
      <c r="K170" t="s">
        <v>210</v>
      </c>
      <c r="L170" t="s">
        <v>179</v>
      </c>
      <c r="M170" t="s">
        <v>234</v>
      </c>
      <c r="N170" t="s">
        <v>228</v>
      </c>
      <c r="O170" t="s">
        <v>299</v>
      </c>
    </row>
    <row r="171" spans="1:15">
      <c r="A171" s="1" t="s">
        <v>170</v>
      </c>
      <c r="B171" s="1" t="s">
        <v>170</v>
      </c>
      <c r="C171" s="5"/>
      <c r="D171" s="5" t="s">
        <v>551</v>
      </c>
      <c r="E171" s="5" t="s">
        <v>463</v>
      </c>
      <c r="F171" s="5"/>
      <c r="G171" s="5"/>
      <c r="H171" s="5"/>
      <c r="I171" s="5">
        <f t="shared" si="4"/>
        <v>1</v>
      </c>
      <c r="J171" s="5">
        <f t="shared" si="5"/>
        <v>2</v>
      </c>
      <c r="K171" t="s">
        <v>211</v>
      </c>
      <c r="L171" t="s">
        <v>241</v>
      </c>
      <c r="M171" t="s">
        <v>261</v>
      </c>
      <c r="N171" t="s">
        <v>278</v>
      </c>
      <c r="O171" t="s">
        <v>300</v>
      </c>
    </row>
    <row r="172" spans="1:15">
      <c r="A172" s="1" t="s">
        <v>171</v>
      </c>
      <c r="B172" s="1" t="s">
        <v>521</v>
      </c>
      <c r="C172" s="5"/>
      <c r="D172" s="5" t="s">
        <v>551</v>
      </c>
      <c r="E172" s="5" t="s">
        <v>462</v>
      </c>
      <c r="F172" s="5"/>
      <c r="G172" s="5"/>
      <c r="H172" s="5"/>
      <c r="I172" s="5">
        <f t="shared" si="4"/>
        <v>1</v>
      </c>
      <c r="J172" s="5">
        <f t="shared" si="5"/>
        <v>8</v>
      </c>
      <c r="K172">
        <v>22.7</v>
      </c>
      <c r="L172">
        <v>23</v>
      </c>
      <c r="M172">
        <v>22.7</v>
      </c>
      <c r="N172">
        <v>20.5</v>
      </c>
      <c r="O172">
        <v>22.5</v>
      </c>
    </row>
    <row r="173" spans="1:15">
      <c r="A173" s="1" t="s">
        <v>172</v>
      </c>
      <c r="B173" s="1" t="s">
        <v>522</v>
      </c>
      <c r="C173" s="5"/>
      <c r="D173" s="5"/>
      <c r="E173" s="5" t="s">
        <v>461</v>
      </c>
      <c r="F173" s="5"/>
      <c r="G173" s="5"/>
      <c r="H173" s="5"/>
      <c r="I173" s="5">
        <f t="shared" si="4"/>
        <v>1</v>
      </c>
      <c r="J173" s="5">
        <f t="shared" si="5"/>
        <v>8</v>
      </c>
      <c r="K173">
        <v>1.1599999999999999</v>
      </c>
      <c r="L173">
        <v>1.1399999999999999</v>
      </c>
      <c r="M173">
        <v>1.08</v>
      </c>
      <c r="N173">
        <v>1.1200000000000001</v>
      </c>
      <c r="O173">
        <v>1.02</v>
      </c>
    </row>
    <row r="174" spans="1:15">
      <c r="A174" s="1" t="s">
        <v>173</v>
      </c>
      <c r="B174" s="1" t="s">
        <v>523</v>
      </c>
      <c r="C174" s="5"/>
      <c r="D174" s="5"/>
      <c r="E174" s="5" t="s">
        <v>462</v>
      </c>
      <c r="F174" s="5"/>
      <c r="G174" s="5"/>
      <c r="H174" s="5"/>
      <c r="I174" s="5">
        <f t="shared" si="4"/>
        <v>1</v>
      </c>
      <c r="J174" s="5">
        <f t="shared" si="5"/>
        <v>8</v>
      </c>
      <c r="K174">
        <v>26.332000000000001</v>
      </c>
      <c r="L174">
        <v>26.22</v>
      </c>
      <c r="M174">
        <v>24.515999999999998</v>
      </c>
      <c r="N174">
        <v>22.96</v>
      </c>
      <c r="O174">
        <v>22.95</v>
      </c>
    </row>
    <row r="175" spans="1:15">
      <c r="A175" s="1" t="s">
        <v>174</v>
      </c>
      <c r="B175" s="1" t="s">
        <v>174</v>
      </c>
      <c r="C175" s="5"/>
      <c r="D175" s="5"/>
      <c r="E175" s="5" t="s">
        <v>462</v>
      </c>
      <c r="F175" s="5"/>
      <c r="G175" s="5"/>
      <c r="H175" s="5"/>
      <c r="I175" s="5">
        <f t="shared" si="4"/>
        <v>1</v>
      </c>
      <c r="J175" s="5">
        <f t="shared" si="5"/>
        <v>3</v>
      </c>
      <c r="K175" t="s">
        <v>212</v>
      </c>
      <c r="L175" t="s">
        <v>242</v>
      </c>
      <c r="M175" t="s">
        <v>242</v>
      </c>
      <c r="N175" t="s">
        <v>279</v>
      </c>
      <c r="O175" t="s">
        <v>242</v>
      </c>
    </row>
    <row r="176" spans="1:15">
      <c r="A176" s="1" t="s">
        <v>175</v>
      </c>
      <c r="B176" s="1" t="s">
        <v>524</v>
      </c>
      <c r="C176" s="5"/>
      <c r="D176" s="5"/>
      <c r="E176" s="5" t="s">
        <v>462</v>
      </c>
      <c r="F176" s="5"/>
      <c r="G176" s="5"/>
      <c r="H176" s="5"/>
      <c r="I176" s="5">
        <f t="shared" si="4"/>
        <v>1</v>
      </c>
      <c r="J176" s="5">
        <f t="shared" si="5"/>
        <v>8</v>
      </c>
      <c r="K176" t="s">
        <v>213</v>
      </c>
      <c r="L176" t="s">
        <v>213</v>
      </c>
      <c r="M176" t="s">
        <v>262</v>
      </c>
      <c r="N176" t="s">
        <v>213</v>
      </c>
      <c r="O176" t="s">
        <v>262</v>
      </c>
    </row>
    <row r="177" spans="1:15">
      <c r="A177" s="1" t="s">
        <v>176</v>
      </c>
      <c r="B177" s="1" t="s">
        <v>176</v>
      </c>
      <c r="C177" s="5"/>
      <c r="D177" s="5"/>
      <c r="E177" s="5" t="s">
        <v>462</v>
      </c>
      <c r="F177" s="5"/>
      <c r="G177" s="5"/>
      <c r="H177" s="5"/>
      <c r="I177" s="5">
        <f t="shared" si="4"/>
        <v>1</v>
      </c>
      <c r="J177" s="5">
        <f t="shared" si="5"/>
        <v>2</v>
      </c>
      <c r="K177" t="s">
        <v>214</v>
      </c>
      <c r="L177" t="s">
        <v>243</v>
      </c>
      <c r="M177" t="s">
        <v>263</v>
      </c>
      <c r="N177" t="s">
        <v>280</v>
      </c>
      <c r="O177" t="s">
        <v>263</v>
      </c>
    </row>
    <row r="178" spans="1:15">
      <c r="A178" s="1" t="s">
        <v>382</v>
      </c>
      <c r="B178" s="1" t="s">
        <v>383</v>
      </c>
      <c r="C178" s="5"/>
      <c r="D178" s="5" t="s">
        <v>551</v>
      </c>
      <c r="E178" s="5" t="s">
        <v>462</v>
      </c>
      <c r="F178" s="5"/>
      <c r="G178" s="5"/>
      <c r="H178" s="5"/>
      <c r="I178" s="5">
        <f t="shared" si="4"/>
        <v>1</v>
      </c>
      <c r="J178" s="5">
        <f t="shared" si="5"/>
        <v>8</v>
      </c>
    </row>
    <row r="179" spans="1:15">
      <c r="A179" s="1" t="s">
        <v>384</v>
      </c>
      <c r="B179" s="1" t="s">
        <v>386</v>
      </c>
      <c r="C179" s="5"/>
      <c r="D179" s="5" t="s">
        <v>551</v>
      </c>
      <c r="E179" s="5" t="s">
        <v>462</v>
      </c>
      <c r="F179" s="5"/>
      <c r="G179" s="5"/>
      <c r="H179" s="5" t="s">
        <v>405</v>
      </c>
      <c r="I179" s="5">
        <f t="shared" si="4"/>
        <v>1</v>
      </c>
      <c r="J179" s="5">
        <f t="shared" si="5"/>
        <v>8</v>
      </c>
    </row>
    <row r="180" spans="1:15">
      <c r="A180" s="1" t="s">
        <v>385</v>
      </c>
      <c r="B180" s="1" t="s">
        <v>387</v>
      </c>
      <c r="C180" s="5"/>
      <c r="D180" s="5" t="s">
        <v>551</v>
      </c>
      <c r="E180" s="5" t="s">
        <v>462</v>
      </c>
      <c r="F180" s="5"/>
      <c r="G180" s="5"/>
      <c r="H180" s="5" t="s">
        <v>405</v>
      </c>
      <c r="I180" s="5">
        <f t="shared" si="4"/>
        <v>1</v>
      </c>
      <c r="J180" s="5">
        <f t="shared" si="5"/>
        <v>8</v>
      </c>
    </row>
    <row r="181" spans="1:15">
      <c r="A181" s="1" t="s">
        <v>388</v>
      </c>
      <c r="B181" s="1" t="s">
        <v>389</v>
      </c>
      <c r="C181" s="5"/>
      <c r="D181" s="5"/>
      <c r="E181" s="5" t="s">
        <v>462</v>
      </c>
      <c r="F181" s="5"/>
      <c r="G181" s="5"/>
      <c r="H181" s="5"/>
      <c r="I181" s="5">
        <f t="shared" si="4"/>
        <v>1</v>
      </c>
      <c r="J181" s="5">
        <f t="shared" si="5"/>
        <v>8</v>
      </c>
    </row>
    <row r="182" spans="1:15">
      <c r="A182" s="1" t="s">
        <v>391</v>
      </c>
      <c r="B182" s="1" t="s">
        <v>404</v>
      </c>
      <c r="C182" s="5"/>
      <c r="D182" s="5"/>
      <c r="E182" s="5" t="s">
        <v>462</v>
      </c>
      <c r="F182" s="5"/>
      <c r="G182" s="5"/>
      <c r="H182" s="5"/>
      <c r="I182" s="5">
        <f t="shared" si="4"/>
        <v>1</v>
      </c>
      <c r="J182" s="5">
        <f t="shared" si="5"/>
        <v>15</v>
      </c>
    </row>
    <row r="183" spans="1:15">
      <c r="A183" s="1" t="s">
        <v>392</v>
      </c>
      <c r="B183" s="1" t="s">
        <v>398</v>
      </c>
      <c r="C183" s="5"/>
      <c r="D183" s="5"/>
      <c r="E183" s="5" t="s">
        <v>461</v>
      </c>
      <c r="F183" s="5" t="s">
        <v>330</v>
      </c>
      <c r="G183" s="5"/>
      <c r="H183" s="5"/>
      <c r="I183" s="5">
        <f t="shared" si="4"/>
        <v>1</v>
      </c>
      <c r="J183" s="5">
        <f t="shared" si="5"/>
        <v>7</v>
      </c>
    </row>
    <row r="184" spans="1:15">
      <c r="A184" s="1" t="s">
        <v>393</v>
      </c>
      <c r="B184" s="1" t="s">
        <v>399</v>
      </c>
      <c r="C184" s="5"/>
      <c r="D184" s="5"/>
      <c r="E184" s="5" t="s">
        <v>461</v>
      </c>
      <c r="F184" s="5" t="s">
        <v>330</v>
      </c>
      <c r="G184" s="5"/>
      <c r="H184" s="5"/>
      <c r="I184" s="5">
        <f t="shared" si="4"/>
        <v>1</v>
      </c>
      <c r="J184" s="5">
        <f t="shared" si="5"/>
        <v>7</v>
      </c>
    </row>
    <row r="185" spans="1:15">
      <c r="A185" s="1" t="s">
        <v>394</v>
      </c>
      <c r="B185" s="1" t="s">
        <v>400</v>
      </c>
      <c r="C185" s="5"/>
      <c r="D185" s="5"/>
      <c r="E185" s="5" t="s">
        <v>461</v>
      </c>
      <c r="F185" s="5" t="s">
        <v>330</v>
      </c>
      <c r="G185" s="5"/>
      <c r="H185" s="5"/>
      <c r="I185" s="5">
        <f t="shared" si="4"/>
        <v>1</v>
      </c>
      <c r="J185" s="5">
        <f t="shared" si="5"/>
        <v>8</v>
      </c>
    </row>
    <row r="186" spans="1:15">
      <c r="A186" s="1" t="s">
        <v>395</v>
      </c>
      <c r="B186" s="1" t="s">
        <v>401</v>
      </c>
      <c r="C186" s="5"/>
      <c r="D186" s="5"/>
      <c r="E186" s="5" t="s">
        <v>461</v>
      </c>
      <c r="F186" s="5" t="s">
        <v>330</v>
      </c>
      <c r="G186" s="5"/>
      <c r="H186" s="5"/>
      <c r="I186" s="5">
        <f t="shared" si="4"/>
        <v>1</v>
      </c>
      <c r="J186" s="5">
        <f t="shared" si="5"/>
        <v>8</v>
      </c>
    </row>
    <row r="187" spans="1:15">
      <c r="A187" s="1" t="s">
        <v>396</v>
      </c>
      <c r="B187" s="1" t="s">
        <v>402</v>
      </c>
      <c r="C187" s="5"/>
      <c r="D187" s="5"/>
      <c r="E187" s="5" t="s">
        <v>461</v>
      </c>
      <c r="F187" s="5" t="s">
        <v>330</v>
      </c>
      <c r="G187" s="5"/>
      <c r="H187" s="5"/>
      <c r="I187" s="5">
        <f t="shared" si="4"/>
        <v>1</v>
      </c>
      <c r="J187" s="5">
        <f t="shared" si="5"/>
        <v>8</v>
      </c>
    </row>
    <row r="188" spans="1:15">
      <c r="A188" s="1" t="s">
        <v>397</v>
      </c>
      <c r="B188" s="1" t="s">
        <v>403</v>
      </c>
      <c r="C188" s="5"/>
      <c r="D188" s="5"/>
      <c r="E188" s="5" t="s">
        <v>461</v>
      </c>
      <c r="F188" s="5" t="s">
        <v>330</v>
      </c>
      <c r="G188" s="5"/>
      <c r="H188" s="5"/>
      <c r="I188" s="5">
        <f t="shared" si="4"/>
        <v>1</v>
      </c>
      <c r="J188" s="5">
        <f t="shared" si="5"/>
        <v>8</v>
      </c>
    </row>
    <row r="189" spans="1:15">
      <c r="A189" s="1" t="s">
        <v>406</v>
      </c>
      <c r="B189" s="1" t="s">
        <v>406</v>
      </c>
      <c r="C189" s="5"/>
      <c r="D189" s="5"/>
      <c r="E189" s="5" t="s">
        <v>461</v>
      </c>
      <c r="F189" s="5"/>
      <c r="G189" s="5"/>
      <c r="H189" s="5" t="s">
        <v>618</v>
      </c>
      <c r="I189" s="5">
        <f t="shared" si="4"/>
        <v>1</v>
      </c>
      <c r="J189" s="5">
        <f t="shared" si="5"/>
        <v>2</v>
      </c>
    </row>
    <row r="190" spans="1:15">
      <c r="A190" s="1" t="s">
        <v>407</v>
      </c>
      <c r="B190" s="1" t="s">
        <v>407</v>
      </c>
      <c r="C190" s="5"/>
      <c r="D190" s="5"/>
      <c r="E190" s="5" t="s">
        <v>461</v>
      </c>
      <c r="F190" s="5"/>
      <c r="G190" s="5"/>
      <c r="H190" s="5" t="s">
        <v>618</v>
      </c>
      <c r="I190" s="5">
        <f t="shared" si="4"/>
        <v>1</v>
      </c>
      <c r="J190" s="5">
        <f t="shared" si="5"/>
        <v>3</v>
      </c>
    </row>
    <row r="191" spans="1:15">
      <c r="A191" s="1" t="s">
        <v>408</v>
      </c>
      <c r="B191" s="1" t="s">
        <v>525</v>
      </c>
      <c r="C191" s="5"/>
      <c r="D191" s="5"/>
      <c r="E191" s="5" t="s">
        <v>461</v>
      </c>
      <c r="F191" s="5"/>
      <c r="G191" s="5"/>
      <c r="H191" s="5" t="s">
        <v>618</v>
      </c>
      <c r="I191" s="5">
        <f t="shared" si="4"/>
        <v>1</v>
      </c>
      <c r="J191" s="5">
        <f t="shared" si="5"/>
        <v>8</v>
      </c>
    </row>
    <row r="192" spans="1:15">
      <c r="A192" s="1" t="s">
        <v>411</v>
      </c>
      <c r="B192" s="1" t="s">
        <v>411</v>
      </c>
      <c r="C192" s="5" t="s">
        <v>435</v>
      </c>
      <c r="D192" s="5" t="s">
        <v>550</v>
      </c>
      <c r="E192" s="5" t="s">
        <v>462</v>
      </c>
      <c r="F192" s="5"/>
      <c r="G192" s="5"/>
      <c r="H192" s="5"/>
      <c r="I192" s="5">
        <f t="shared" si="4"/>
        <v>1</v>
      </c>
      <c r="J192" s="5">
        <f t="shared" si="5"/>
        <v>2</v>
      </c>
    </row>
    <row r="193" spans="1:10">
      <c r="A193" s="1" t="s">
        <v>412</v>
      </c>
      <c r="B193" s="1" t="s">
        <v>436</v>
      </c>
      <c r="C193" s="5" t="s">
        <v>435</v>
      </c>
      <c r="D193" s="5"/>
      <c r="E193" s="5" t="s">
        <v>461</v>
      </c>
      <c r="F193" s="5" t="s">
        <v>330</v>
      </c>
      <c r="G193" s="5"/>
      <c r="H193" s="5" t="s">
        <v>618</v>
      </c>
      <c r="I193" s="5">
        <f t="shared" si="4"/>
        <v>1</v>
      </c>
      <c r="J193" s="5">
        <f t="shared" ref="J193:J219" si="6">LEN(B193)</f>
        <v>7</v>
      </c>
    </row>
    <row r="194" spans="1:10">
      <c r="A194" s="1" t="s">
        <v>413</v>
      </c>
      <c r="B194" s="1" t="s">
        <v>437</v>
      </c>
      <c r="C194" s="5" t="s">
        <v>435</v>
      </c>
      <c r="D194" s="5"/>
      <c r="E194" s="5" t="s">
        <v>461</v>
      </c>
      <c r="F194" s="5" t="s">
        <v>330</v>
      </c>
      <c r="G194" s="5"/>
      <c r="H194" s="5" t="s">
        <v>618</v>
      </c>
      <c r="I194" s="5">
        <f t="shared" ref="I194:I225" si="7">COUNTIFS(A:A,A194)</f>
        <v>1</v>
      </c>
      <c r="J194" s="5">
        <f t="shared" si="6"/>
        <v>7</v>
      </c>
    </row>
    <row r="195" spans="1:10">
      <c r="A195" s="1" t="s">
        <v>414</v>
      </c>
      <c r="B195" s="1" t="s">
        <v>438</v>
      </c>
      <c r="C195" s="5" t="s">
        <v>435</v>
      </c>
      <c r="D195" s="5" t="s">
        <v>619</v>
      </c>
      <c r="E195" s="5" t="s">
        <v>461</v>
      </c>
      <c r="F195" s="5" t="s">
        <v>330</v>
      </c>
      <c r="G195" s="5"/>
      <c r="H195" s="5" t="s">
        <v>618</v>
      </c>
      <c r="I195" s="5">
        <f t="shared" si="7"/>
        <v>1</v>
      </c>
      <c r="J195" s="5">
        <f t="shared" si="6"/>
        <v>7</v>
      </c>
    </row>
    <row r="196" spans="1:10">
      <c r="A196" s="1" t="s">
        <v>415</v>
      </c>
      <c r="B196" s="1" t="s">
        <v>439</v>
      </c>
      <c r="C196" s="5" t="s">
        <v>435</v>
      </c>
      <c r="D196" s="5"/>
      <c r="E196" s="5" t="s">
        <v>461</v>
      </c>
      <c r="F196" s="5" t="s">
        <v>330</v>
      </c>
      <c r="G196" s="5"/>
      <c r="H196" s="5" t="s">
        <v>618</v>
      </c>
      <c r="I196" s="5">
        <f t="shared" si="7"/>
        <v>1</v>
      </c>
      <c r="J196" s="5">
        <f t="shared" si="6"/>
        <v>7</v>
      </c>
    </row>
    <row r="197" spans="1:10">
      <c r="A197" s="1" t="s">
        <v>416</v>
      </c>
      <c r="B197" s="1" t="s">
        <v>440</v>
      </c>
      <c r="C197" s="5" t="s">
        <v>435</v>
      </c>
      <c r="D197" s="5"/>
      <c r="E197" s="5" t="s">
        <v>461</v>
      </c>
      <c r="F197" s="5" t="s">
        <v>330</v>
      </c>
      <c r="G197" s="5"/>
      <c r="H197" s="5" t="s">
        <v>618</v>
      </c>
      <c r="I197" s="5">
        <f t="shared" si="7"/>
        <v>1</v>
      </c>
      <c r="J197" s="5">
        <f t="shared" si="6"/>
        <v>7</v>
      </c>
    </row>
    <row r="198" spans="1:10">
      <c r="A198" s="1" t="s">
        <v>417</v>
      </c>
      <c r="B198" s="1" t="s">
        <v>441</v>
      </c>
      <c r="C198" s="5" t="s">
        <v>435</v>
      </c>
      <c r="D198" s="5"/>
      <c r="E198" s="5" t="s">
        <v>461</v>
      </c>
      <c r="F198" s="5" t="s">
        <v>330</v>
      </c>
      <c r="G198" s="5"/>
      <c r="H198" s="5" t="s">
        <v>618</v>
      </c>
      <c r="I198" s="5">
        <f t="shared" si="7"/>
        <v>1</v>
      </c>
      <c r="J198" s="5">
        <f t="shared" si="6"/>
        <v>8</v>
      </c>
    </row>
    <row r="199" spans="1:10">
      <c r="A199" s="1" t="s">
        <v>418</v>
      </c>
      <c r="B199" s="1" t="s">
        <v>442</v>
      </c>
      <c r="C199" s="5" t="s">
        <v>435</v>
      </c>
      <c r="D199" s="5"/>
      <c r="E199" s="5" t="s">
        <v>461</v>
      </c>
      <c r="F199" s="5" t="s">
        <v>330</v>
      </c>
      <c r="G199" s="5"/>
      <c r="H199" s="5" t="s">
        <v>618</v>
      </c>
      <c r="I199" s="5">
        <f t="shared" si="7"/>
        <v>1</v>
      </c>
      <c r="J199" s="5">
        <f t="shared" si="6"/>
        <v>9</v>
      </c>
    </row>
    <row r="200" spans="1:10">
      <c r="A200" s="1" t="s">
        <v>419</v>
      </c>
      <c r="B200" s="1" t="s">
        <v>443</v>
      </c>
      <c r="C200" s="5" t="s">
        <v>435</v>
      </c>
      <c r="D200" s="5"/>
      <c r="E200" s="5" t="s">
        <v>461</v>
      </c>
      <c r="F200" s="5" t="s">
        <v>330</v>
      </c>
      <c r="G200" s="5"/>
      <c r="H200" s="5" t="s">
        <v>618</v>
      </c>
      <c r="I200" s="5">
        <f t="shared" si="7"/>
        <v>1</v>
      </c>
      <c r="J200" s="5">
        <f t="shared" si="6"/>
        <v>9</v>
      </c>
    </row>
    <row r="201" spans="1:10">
      <c r="A201" s="1" t="s">
        <v>420</v>
      </c>
      <c r="B201" s="1" t="s">
        <v>444</v>
      </c>
      <c r="C201" s="5" t="s">
        <v>435</v>
      </c>
      <c r="D201" s="5"/>
      <c r="E201" s="5" t="s">
        <v>461</v>
      </c>
      <c r="F201" s="5" t="s">
        <v>330</v>
      </c>
      <c r="G201" s="5"/>
      <c r="H201" s="5" t="s">
        <v>618</v>
      </c>
      <c r="I201" s="5">
        <f t="shared" si="7"/>
        <v>1</v>
      </c>
      <c r="J201" s="5">
        <f t="shared" si="6"/>
        <v>10</v>
      </c>
    </row>
    <row r="202" spans="1:10">
      <c r="A202" s="1" t="s">
        <v>421</v>
      </c>
      <c r="B202" s="1" t="s">
        <v>445</v>
      </c>
      <c r="C202" s="5" t="s">
        <v>435</v>
      </c>
      <c r="D202" s="5"/>
      <c r="E202" s="5" t="s">
        <v>461</v>
      </c>
      <c r="F202" s="5" t="s">
        <v>330</v>
      </c>
      <c r="G202" s="5"/>
      <c r="H202" s="5"/>
      <c r="I202" s="5">
        <f t="shared" si="7"/>
        <v>1</v>
      </c>
      <c r="J202" s="5">
        <f t="shared" si="6"/>
        <v>7</v>
      </c>
    </row>
    <row r="203" spans="1:10">
      <c r="A203" s="1" t="s">
        <v>422</v>
      </c>
      <c r="B203" s="1" t="s">
        <v>446</v>
      </c>
      <c r="C203" s="5" t="s">
        <v>435</v>
      </c>
      <c r="D203" s="5"/>
      <c r="E203" s="5" t="s">
        <v>461</v>
      </c>
      <c r="F203" s="5" t="s">
        <v>330</v>
      </c>
      <c r="G203" s="5"/>
      <c r="H203" s="5"/>
      <c r="I203" s="5">
        <f t="shared" si="7"/>
        <v>1</v>
      </c>
      <c r="J203" s="5">
        <f t="shared" si="6"/>
        <v>7</v>
      </c>
    </row>
    <row r="204" spans="1:10">
      <c r="A204" s="1" t="s">
        <v>548</v>
      </c>
      <c r="B204" s="1" t="s">
        <v>447</v>
      </c>
      <c r="C204" s="5" t="s">
        <v>435</v>
      </c>
      <c r="D204" s="5"/>
      <c r="E204" s="5" t="s">
        <v>461</v>
      </c>
      <c r="F204" s="5" t="s">
        <v>330</v>
      </c>
      <c r="G204" s="5"/>
      <c r="H204" s="5"/>
      <c r="I204" s="5">
        <f t="shared" si="7"/>
        <v>1</v>
      </c>
      <c r="J204" s="5">
        <f t="shared" si="6"/>
        <v>7</v>
      </c>
    </row>
    <row r="205" spans="1:10">
      <c r="A205" s="1" t="s">
        <v>424</v>
      </c>
      <c r="B205" s="1" t="s">
        <v>448</v>
      </c>
      <c r="C205" s="5" t="s">
        <v>435</v>
      </c>
      <c r="D205" s="5"/>
      <c r="E205" s="5" t="s">
        <v>461</v>
      </c>
      <c r="F205" s="5" t="s">
        <v>330</v>
      </c>
      <c r="G205" s="5"/>
      <c r="H205" s="5"/>
      <c r="I205" s="5">
        <f t="shared" si="7"/>
        <v>1</v>
      </c>
      <c r="J205" s="5">
        <f t="shared" si="6"/>
        <v>8</v>
      </c>
    </row>
    <row r="206" spans="1:10">
      <c r="A206" s="1" t="s">
        <v>425</v>
      </c>
      <c r="B206" s="1" t="s">
        <v>449</v>
      </c>
      <c r="C206" s="5" t="s">
        <v>435</v>
      </c>
      <c r="D206" s="5"/>
      <c r="E206" s="5" t="s">
        <v>461</v>
      </c>
      <c r="F206" s="5" t="s">
        <v>330</v>
      </c>
      <c r="G206" s="5"/>
      <c r="H206" s="5"/>
      <c r="I206" s="5">
        <f t="shared" si="7"/>
        <v>1</v>
      </c>
      <c r="J206" s="5">
        <f t="shared" si="6"/>
        <v>8</v>
      </c>
    </row>
    <row r="207" spans="1:10">
      <c r="A207" s="1" t="s">
        <v>426</v>
      </c>
      <c r="B207" s="1" t="s">
        <v>450</v>
      </c>
      <c r="C207" s="5" t="s">
        <v>435</v>
      </c>
      <c r="D207" s="5"/>
      <c r="E207" s="5" t="s">
        <v>461</v>
      </c>
      <c r="F207" s="5" t="s">
        <v>330</v>
      </c>
      <c r="G207" s="5"/>
      <c r="H207" s="5"/>
      <c r="I207" s="5">
        <f t="shared" si="7"/>
        <v>1</v>
      </c>
      <c r="J207" s="5">
        <f t="shared" si="6"/>
        <v>8</v>
      </c>
    </row>
    <row r="208" spans="1:10">
      <c r="A208" s="1" t="s">
        <v>427</v>
      </c>
      <c r="B208" s="1" t="s">
        <v>451</v>
      </c>
      <c r="C208" s="5" t="s">
        <v>435</v>
      </c>
      <c r="D208" s="5"/>
      <c r="E208" s="5" t="s">
        <v>461</v>
      </c>
      <c r="F208" s="5" t="s">
        <v>330</v>
      </c>
      <c r="G208" s="5"/>
      <c r="H208" s="5"/>
      <c r="I208" s="5">
        <f t="shared" si="7"/>
        <v>1</v>
      </c>
      <c r="J208" s="5">
        <f t="shared" si="6"/>
        <v>8</v>
      </c>
    </row>
    <row r="209" spans="1:10">
      <c r="A209" s="1" t="s">
        <v>428</v>
      </c>
      <c r="B209" s="1" t="s">
        <v>452</v>
      </c>
      <c r="C209" s="5" t="s">
        <v>435</v>
      </c>
      <c r="D209" s="5"/>
      <c r="E209" s="5" t="s">
        <v>461</v>
      </c>
      <c r="F209" s="5" t="s">
        <v>330</v>
      </c>
      <c r="G209" s="5"/>
      <c r="H209" s="5"/>
      <c r="I209" s="5">
        <f t="shared" si="7"/>
        <v>1</v>
      </c>
      <c r="J209" s="5">
        <f t="shared" si="6"/>
        <v>8</v>
      </c>
    </row>
    <row r="210" spans="1:10">
      <c r="A210" s="1" t="s">
        <v>429</v>
      </c>
      <c r="B210" s="1" t="s">
        <v>453</v>
      </c>
      <c r="C210" s="5" t="s">
        <v>435</v>
      </c>
      <c r="D210" s="5"/>
      <c r="E210" s="5" t="s">
        <v>461</v>
      </c>
      <c r="F210" s="5" t="s">
        <v>330</v>
      </c>
      <c r="G210" s="5"/>
      <c r="H210" s="5"/>
      <c r="I210" s="5">
        <f t="shared" si="7"/>
        <v>1</v>
      </c>
      <c r="J210" s="5">
        <f t="shared" si="6"/>
        <v>8</v>
      </c>
    </row>
    <row r="211" spans="1:10">
      <c r="A211" s="1" t="s">
        <v>430</v>
      </c>
      <c r="B211" s="1" t="s">
        <v>454</v>
      </c>
      <c r="C211" s="5" t="s">
        <v>435</v>
      </c>
      <c r="D211" s="5"/>
      <c r="E211" s="5" t="s">
        <v>461</v>
      </c>
      <c r="F211" s="5" t="s">
        <v>330</v>
      </c>
      <c r="G211" s="5"/>
      <c r="H211" s="5"/>
      <c r="I211" s="5">
        <f t="shared" si="7"/>
        <v>1</v>
      </c>
      <c r="J211" s="5">
        <f t="shared" si="6"/>
        <v>9</v>
      </c>
    </row>
    <row r="212" spans="1:10">
      <c r="A212" s="1" t="s">
        <v>431</v>
      </c>
      <c r="B212" s="1" t="s">
        <v>455</v>
      </c>
      <c r="C212" s="5" t="s">
        <v>435</v>
      </c>
      <c r="D212" s="5"/>
      <c r="E212" s="5" t="s">
        <v>461</v>
      </c>
      <c r="F212" s="5" t="s">
        <v>330</v>
      </c>
      <c r="G212" s="5"/>
      <c r="H212" s="5"/>
      <c r="I212" s="5">
        <f t="shared" si="7"/>
        <v>1</v>
      </c>
      <c r="J212" s="5">
        <f t="shared" si="6"/>
        <v>9</v>
      </c>
    </row>
    <row r="213" spans="1:10">
      <c r="A213" s="1" t="s">
        <v>432</v>
      </c>
      <c r="B213" s="1" t="s">
        <v>456</v>
      </c>
      <c r="C213" s="5" t="s">
        <v>435</v>
      </c>
      <c r="D213" s="5"/>
      <c r="E213" s="5" t="s">
        <v>461</v>
      </c>
      <c r="F213" s="5" t="s">
        <v>330</v>
      </c>
      <c r="G213" s="5"/>
      <c r="H213" s="5"/>
      <c r="I213" s="5">
        <f t="shared" si="7"/>
        <v>1</v>
      </c>
      <c r="J213" s="5">
        <f t="shared" si="6"/>
        <v>9</v>
      </c>
    </row>
    <row r="214" spans="1:10">
      <c r="A214" s="1" t="s">
        <v>433</v>
      </c>
      <c r="B214" s="1" t="s">
        <v>457</v>
      </c>
      <c r="C214" s="5" t="s">
        <v>435</v>
      </c>
      <c r="D214" s="5" t="s">
        <v>550</v>
      </c>
      <c r="E214" s="5" t="s">
        <v>461</v>
      </c>
      <c r="F214" s="5" t="s">
        <v>330</v>
      </c>
      <c r="G214" s="5"/>
      <c r="H214" s="5"/>
      <c r="I214" s="5">
        <f t="shared" si="7"/>
        <v>1</v>
      </c>
      <c r="J214" s="5">
        <f t="shared" si="6"/>
        <v>13</v>
      </c>
    </row>
    <row r="215" spans="1:10">
      <c r="A215" s="1" t="s">
        <v>434</v>
      </c>
      <c r="B215" s="1" t="s">
        <v>458</v>
      </c>
      <c r="C215" s="5" t="s">
        <v>435</v>
      </c>
      <c r="D215" s="5" t="s">
        <v>550</v>
      </c>
      <c r="E215" s="5" t="s">
        <v>462</v>
      </c>
      <c r="F215" s="5"/>
      <c r="G215" s="5"/>
      <c r="H215" s="5"/>
      <c r="I215" s="5">
        <f t="shared" si="7"/>
        <v>1</v>
      </c>
      <c r="J215" s="5">
        <f t="shared" si="6"/>
        <v>8</v>
      </c>
    </row>
    <row r="216" spans="1:10">
      <c r="A216" s="8" t="s">
        <v>464</v>
      </c>
      <c r="B216" s="8" t="s">
        <v>465</v>
      </c>
      <c r="E216" s="5" t="s">
        <v>461</v>
      </c>
      <c r="H216" s="5" t="s">
        <v>618</v>
      </c>
      <c r="I216" s="9">
        <f t="shared" si="7"/>
        <v>1</v>
      </c>
      <c r="J216" s="5">
        <f t="shared" si="6"/>
        <v>8</v>
      </c>
    </row>
    <row r="217" spans="1:10">
      <c r="A217" s="8" t="s">
        <v>466</v>
      </c>
      <c r="B217" s="8" t="s">
        <v>466</v>
      </c>
      <c r="C217" s="9" t="s">
        <v>469</v>
      </c>
      <c r="D217" s="9" t="s">
        <v>551</v>
      </c>
      <c r="E217" s="9" t="s">
        <v>463</v>
      </c>
      <c r="I217" s="9">
        <f t="shared" si="7"/>
        <v>1</v>
      </c>
      <c r="J217" s="5">
        <f t="shared" si="6"/>
        <v>2</v>
      </c>
    </row>
    <row r="218" spans="1:10">
      <c r="A218" s="8" t="s">
        <v>467</v>
      </c>
      <c r="B218" s="8" t="s">
        <v>467</v>
      </c>
      <c r="C218" s="9" t="s">
        <v>469</v>
      </c>
      <c r="D218" s="9" t="s">
        <v>551</v>
      </c>
      <c r="E218" s="9" t="s">
        <v>462</v>
      </c>
      <c r="I218" s="9">
        <f t="shared" si="7"/>
        <v>1</v>
      </c>
      <c r="J218" s="5">
        <f t="shared" si="6"/>
        <v>2</v>
      </c>
    </row>
    <row r="219" spans="1:10">
      <c r="A219" s="8" t="s">
        <v>468</v>
      </c>
      <c r="B219" s="8" t="s">
        <v>468</v>
      </c>
      <c r="C219" s="9" t="s">
        <v>469</v>
      </c>
      <c r="D219" s="9" t="s">
        <v>551</v>
      </c>
      <c r="E219" s="9" t="s">
        <v>462</v>
      </c>
      <c r="I219" s="9">
        <f t="shared" si="7"/>
        <v>1</v>
      </c>
      <c r="J219" s="5">
        <f t="shared" si="6"/>
        <v>2</v>
      </c>
    </row>
    <row r="220" spans="1:10" ht="51">
      <c r="A220" s="8" t="s">
        <v>470</v>
      </c>
      <c r="B220" s="1" t="s">
        <v>354</v>
      </c>
      <c r="C220" s="9" t="s">
        <v>471</v>
      </c>
      <c r="D220" s="9" t="s">
        <v>550</v>
      </c>
      <c r="E220" s="9" t="s">
        <v>462</v>
      </c>
      <c r="G220" s="10" t="s">
        <v>656</v>
      </c>
      <c r="H220" s="5" t="s">
        <v>621</v>
      </c>
      <c r="I220" s="9">
        <f t="shared" si="7"/>
        <v>1</v>
      </c>
      <c r="J220" s="5">
        <f>LEN(B220)</f>
        <v>2</v>
      </c>
    </row>
    <row r="221" spans="1:10">
      <c r="A221" s="8" t="s">
        <v>544</v>
      </c>
      <c r="B221" s="8" t="s">
        <v>545</v>
      </c>
      <c r="C221" s="9" t="s">
        <v>471</v>
      </c>
      <c r="D221" s="9" t="s">
        <v>551</v>
      </c>
      <c r="E221" s="9" t="s">
        <v>462</v>
      </c>
      <c r="I221" s="9">
        <f t="shared" si="7"/>
        <v>1</v>
      </c>
      <c r="J221" s="9">
        <f>LEN(B221)</f>
        <v>2</v>
      </c>
    </row>
    <row r="222" spans="1:10">
      <c r="A222" s="8" t="s">
        <v>546</v>
      </c>
      <c r="B222" s="8" t="s">
        <v>546</v>
      </c>
      <c r="C222" s="9" t="s">
        <v>469</v>
      </c>
      <c r="D222" s="9" t="s">
        <v>551</v>
      </c>
      <c r="E222" s="9" t="s">
        <v>462</v>
      </c>
      <c r="I222" s="9">
        <f t="shared" si="7"/>
        <v>1</v>
      </c>
    </row>
    <row r="223" spans="1:10">
      <c r="A223" s="8" t="s">
        <v>629</v>
      </c>
      <c r="B223" s="8" t="s">
        <v>629</v>
      </c>
      <c r="C223" s="9" t="s">
        <v>469</v>
      </c>
      <c r="D223" s="9" t="s">
        <v>551</v>
      </c>
      <c r="E223" s="9" t="s">
        <v>462</v>
      </c>
      <c r="I223" s="9">
        <f t="shared" si="7"/>
        <v>2</v>
      </c>
    </row>
    <row r="224" spans="1:10">
      <c r="A224" s="8" t="s">
        <v>547</v>
      </c>
      <c r="B224" s="8" t="s">
        <v>547</v>
      </c>
      <c r="C224" s="9" t="s">
        <v>469</v>
      </c>
      <c r="D224" s="9" t="s">
        <v>551</v>
      </c>
      <c r="E224" s="9" t="s">
        <v>462</v>
      </c>
      <c r="I224" s="9">
        <f t="shared" si="7"/>
        <v>1</v>
      </c>
    </row>
    <row r="225" spans="1:9">
      <c r="A225" s="8" t="s">
        <v>552</v>
      </c>
      <c r="B225" s="8" t="s">
        <v>552</v>
      </c>
      <c r="C225" s="9" t="s">
        <v>471</v>
      </c>
      <c r="F225" s="9" t="s">
        <v>330</v>
      </c>
      <c r="G225" s="9"/>
      <c r="I225" s="9">
        <f t="shared" si="7"/>
        <v>1</v>
      </c>
    </row>
    <row r="226" spans="1:9">
      <c r="A226" s="8" t="s">
        <v>568</v>
      </c>
      <c r="B226" s="8" t="s">
        <v>574</v>
      </c>
      <c r="C226" s="9" t="s">
        <v>435</v>
      </c>
      <c r="E226" s="5" t="s">
        <v>461</v>
      </c>
      <c r="F226" s="9" t="s">
        <v>330</v>
      </c>
      <c r="H226" s="5" t="s">
        <v>618</v>
      </c>
    </row>
    <row r="227" spans="1:9">
      <c r="A227" s="8" t="s">
        <v>562</v>
      </c>
      <c r="B227" s="8" t="s">
        <v>575</v>
      </c>
      <c r="C227" s="9" t="s">
        <v>435</v>
      </c>
      <c r="E227" s="5" t="s">
        <v>461</v>
      </c>
      <c r="F227" s="9" t="s">
        <v>330</v>
      </c>
      <c r="G227" s="5"/>
      <c r="H227" s="5" t="s">
        <v>618</v>
      </c>
    </row>
    <row r="228" spans="1:9">
      <c r="A228" s="8" t="s">
        <v>563</v>
      </c>
      <c r="B228" s="8" t="s">
        <v>576</v>
      </c>
      <c r="C228" s="9" t="s">
        <v>435</v>
      </c>
      <c r="E228" s="5" t="s">
        <v>461</v>
      </c>
      <c r="F228" s="9" t="s">
        <v>330</v>
      </c>
      <c r="H228" s="5" t="s">
        <v>618</v>
      </c>
    </row>
    <row r="229" spans="1:9">
      <c r="A229" s="8" t="s">
        <v>582</v>
      </c>
      <c r="B229" s="8" t="s">
        <v>584</v>
      </c>
      <c r="C229" s="9" t="s">
        <v>435</v>
      </c>
      <c r="E229" s="5" t="s">
        <v>461</v>
      </c>
      <c r="F229" s="9" t="s">
        <v>330</v>
      </c>
      <c r="H229" s="5" t="s">
        <v>618</v>
      </c>
    </row>
    <row r="230" spans="1:9">
      <c r="A230" s="8" t="s">
        <v>583</v>
      </c>
      <c r="B230" s="8" t="s">
        <v>585</v>
      </c>
      <c r="C230" s="9" t="s">
        <v>435</v>
      </c>
      <c r="E230" s="5" t="s">
        <v>461</v>
      </c>
      <c r="F230" s="9" t="s">
        <v>330</v>
      </c>
      <c r="H230" s="5" t="s">
        <v>618</v>
      </c>
    </row>
    <row r="231" spans="1:9">
      <c r="A231" s="8" t="s">
        <v>564</v>
      </c>
      <c r="B231" s="8" t="s">
        <v>571</v>
      </c>
      <c r="C231" s="9" t="s">
        <v>435</v>
      </c>
      <c r="E231" s="5" t="s">
        <v>461</v>
      </c>
      <c r="F231" s="9" t="s">
        <v>330</v>
      </c>
      <c r="H231" s="5" t="s">
        <v>618</v>
      </c>
    </row>
    <row r="232" spans="1:9">
      <c r="A232" s="8" t="s">
        <v>565</v>
      </c>
      <c r="B232" s="8" t="s">
        <v>572</v>
      </c>
      <c r="C232" s="9" t="s">
        <v>435</v>
      </c>
      <c r="E232" s="5" t="s">
        <v>461</v>
      </c>
      <c r="F232" s="9" t="s">
        <v>330</v>
      </c>
      <c r="H232" s="5" t="s">
        <v>618</v>
      </c>
    </row>
    <row r="233" spans="1:9">
      <c r="A233" s="8" t="s">
        <v>566</v>
      </c>
      <c r="B233" s="8" t="s">
        <v>573</v>
      </c>
      <c r="C233" s="9" t="s">
        <v>435</v>
      </c>
      <c r="E233" s="5" t="s">
        <v>461</v>
      </c>
      <c r="F233" s="9" t="s">
        <v>330</v>
      </c>
      <c r="H233" s="5" t="s">
        <v>618</v>
      </c>
    </row>
    <row r="234" spans="1:9">
      <c r="A234" s="8" t="s">
        <v>587</v>
      </c>
      <c r="B234" s="8" t="s">
        <v>586</v>
      </c>
      <c r="C234" s="9" t="s">
        <v>435</v>
      </c>
      <c r="E234" s="5" t="s">
        <v>461</v>
      </c>
      <c r="F234" s="9" t="s">
        <v>330</v>
      </c>
      <c r="H234" s="5" t="s">
        <v>618</v>
      </c>
    </row>
    <row r="235" spans="1:9">
      <c r="A235" s="8" t="s">
        <v>567</v>
      </c>
      <c r="B235" s="8" t="s">
        <v>569</v>
      </c>
      <c r="C235" s="9" t="s">
        <v>435</v>
      </c>
      <c r="D235" s="9" t="s">
        <v>551</v>
      </c>
      <c r="E235" s="9" t="s">
        <v>462</v>
      </c>
      <c r="G235" s="5"/>
    </row>
    <row r="236" spans="1:9">
      <c r="A236" s="8" t="s">
        <v>561</v>
      </c>
      <c r="B236" s="8" t="s">
        <v>570</v>
      </c>
      <c r="C236" s="9" t="s">
        <v>435</v>
      </c>
      <c r="E236" s="5" t="s">
        <v>461</v>
      </c>
    </row>
    <row r="237" spans="1:9">
      <c r="A237" s="8" t="s">
        <v>577</v>
      </c>
      <c r="B237" s="8" t="s">
        <v>577</v>
      </c>
      <c r="C237" s="9" t="s">
        <v>435</v>
      </c>
      <c r="D237" s="9" t="s">
        <v>550</v>
      </c>
      <c r="E237" s="9" t="s">
        <v>463</v>
      </c>
    </row>
    <row r="238" spans="1:9">
      <c r="A238" s="8" t="s">
        <v>578</v>
      </c>
      <c r="B238" s="8" t="s">
        <v>578</v>
      </c>
      <c r="C238" s="9" t="s">
        <v>435</v>
      </c>
      <c r="D238" s="9" t="s">
        <v>550</v>
      </c>
      <c r="E238" s="9" t="s">
        <v>462</v>
      </c>
    </row>
    <row r="239" spans="1:9">
      <c r="A239" s="8" t="s">
        <v>579</v>
      </c>
      <c r="B239" s="8" t="s">
        <v>579</v>
      </c>
      <c r="C239" s="9" t="s">
        <v>435</v>
      </c>
      <c r="D239" s="9" t="s">
        <v>550</v>
      </c>
      <c r="E239" s="9" t="s">
        <v>463</v>
      </c>
    </row>
    <row r="240" spans="1:9">
      <c r="A240" s="8" t="s">
        <v>588</v>
      </c>
      <c r="B240" s="8" t="s">
        <v>588</v>
      </c>
      <c r="H240" s="5" t="s">
        <v>590</v>
      </c>
    </row>
    <row r="241" spans="1:8">
      <c r="A241" s="8" t="s">
        <v>589</v>
      </c>
      <c r="B241" s="8" t="s">
        <v>589</v>
      </c>
      <c r="H241" s="5" t="s">
        <v>590</v>
      </c>
    </row>
    <row r="242" spans="1:8">
      <c r="A242" s="8" t="s">
        <v>321</v>
      </c>
      <c r="B242" s="8" t="s">
        <v>321</v>
      </c>
      <c r="C242" s="9" t="s">
        <v>591</v>
      </c>
      <c r="E242" s="5" t="s">
        <v>461</v>
      </c>
    </row>
    <row r="243" spans="1:8">
      <c r="A243" s="8" t="s">
        <v>322</v>
      </c>
      <c r="B243" s="8" t="s">
        <v>322</v>
      </c>
      <c r="C243" s="9" t="s">
        <v>591</v>
      </c>
      <c r="E243" s="5" t="s">
        <v>461</v>
      </c>
    </row>
    <row r="244" spans="1:8">
      <c r="A244" s="8" t="s">
        <v>592</v>
      </c>
      <c r="B244" s="8" t="s">
        <v>598</v>
      </c>
      <c r="C244" s="9" t="s">
        <v>597</v>
      </c>
      <c r="D244" s="9" t="s">
        <v>550</v>
      </c>
      <c r="E244" s="5" t="s">
        <v>461</v>
      </c>
      <c r="F244" s="9" t="s">
        <v>330</v>
      </c>
    </row>
    <row r="245" spans="1:8">
      <c r="A245" s="8" t="s">
        <v>593</v>
      </c>
      <c r="B245" s="8" t="s">
        <v>599</v>
      </c>
      <c r="C245" s="9" t="s">
        <v>597</v>
      </c>
      <c r="D245" s="9" t="s">
        <v>550</v>
      </c>
      <c r="E245" s="5" t="s">
        <v>461</v>
      </c>
      <c r="F245" s="9" t="s">
        <v>330</v>
      </c>
    </row>
    <row r="246" spans="1:8">
      <c r="A246" s="8" t="s">
        <v>594</v>
      </c>
      <c r="B246" s="8" t="s">
        <v>600</v>
      </c>
      <c r="C246" s="9" t="s">
        <v>597</v>
      </c>
      <c r="D246" s="9" t="s">
        <v>550</v>
      </c>
      <c r="E246" s="5" t="s">
        <v>461</v>
      </c>
      <c r="F246" s="9" t="s">
        <v>330</v>
      </c>
    </row>
    <row r="247" spans="1:8">
      <c r="A247" s="8" t="s">
        <v>595</v>
      </c>
      <c r="B247" s="8" t="s">
        <v>601</v>
      </c>
      <c r="C247" s="9" t="s">
        <v>597</v>
      </c>
      <c r="D247" s="9" t="s">
        <v>550</v>
      </c>
      <c r="E247" s="5" t="s">
        <v>461</v>
      </c>
      <c r="F247" s="9" t="s">
        <v>330</v>
      </c>
    </row>
    <row r="248" spans="1:8">
      <c r="A248" s="8" t="s">
        <v>596</v>
      </c>
      <c r="B248" s="8" t="s">
        <v>602</v>
      </c>
      <c r="C248" s="9" t="s">
        <v>597</v>
      </c>
      <c r="D248" s="9" t="s">
        <v>550</v>
      </c>
      <c r="E248" s="5" t="s">
        <v>463</v>
      </c>
    </row>
    <row r="249" spans="1:8">
      <c r="A249" s="8" t="s">
        <v>603</v>
      </c>
      <c r="B249" s="8" t="s">
        <v>604</v>
      </c>
      <c r="C249" s="9" t="s">
        <v>597</v>
      </c>
      <c r="D249" s="9" t="s">
        <v>550</v>
      </c>
      <c r="E249" s="5" t="s">
        <v>463</v>
      </c>
    </row>
    <row r="250" spans="1:8">
      <c r="A250" s="8" t="s">
        <v>605</v>
      </c>
      <c r="B250" s="8" t="s">
        <v>606</v>
      </c>
      <c r="C250" s="9" t="s">
        <v>597</v>
      </c>
      <c r="D250" s="9" t="s">
        <v>551</v>
      </c>
      <c r="E250" s="9" t="s">
        <v>462</v>
      </c>
    </row>
    <row r="251" spans="1:8" ht="51">
      <c r="A251" s="8" t="s">
        <v>607</v>
      </c>
      <c r="B251" s="1" t="s">
        <v>354</v>
      </c>
      <c r="C251" s="9" t="s">
        <v>608</v>
      </c>
      <c r="D251" s="9" t="s">
        <v>550</v>
      </c>
      <c r="E251" s="9" t="s">
        <v>462</v>
      </c>
      <c r="G251" s="10" t="s">
        <v>656</v>
      </c>
      <c r="H251" s="5" t="s">
        <v>621</v>
      </c>
    </row>
    <row r="252" spans="1:8">
      <c r="A252" t="s">
        <v>609</v>
      </c>
      <c r="B252" t="s">
        <v>610</v>
      </c>
      <c r="C252" s="9" t="s">
        <v>597</v>
      </c>
    </row>
    <row r="253" spans="1:8">
      <c r="A253" t="s">
        <v>611</v>
      </c>
      <c r="B253" t="s">
        <v>612</v>
      </c>
      <c r="C253" s="9" t="s">
        <v>597</v>
      </c>
    </row>
    <row r="254" spans="1:8">
      <c r="A254" s="9" t="s">
        <v>325</v>
      </c>
      <c r="B254" s="9" t="s">
        <v>325</v>
      </c>
      <c r="C254" s="9" t="s">
        <v>597</v>
      </c>
      <c r="H254" s="5" t="s">
        <v>615</v>
      </c>
    </row>
    <row r="255" spans="1:8">
      <c r="A255" t="s">
        <v>654</v>
      </c>
      <c r="B255" t="s">
        <v>655</v>
      </c>
      <c r="C255" s="9" t="s">
        <v>597</v>
      </c>
      <c r="E255" s="5" t="s">
        <v>461</v>
      </c>
      <c r="F255" s="9" t="s">
        <v>330</v>
      </c>
      <c r="H255" t="s">
        <v>618</v>
      </c>
    </row>
    <row r="256" spans="1:8">
      <c r="A256" t="s">
        <v>653</v>
      </c>
      <c r="B256" t="s">
        <v>650</v>
      </c>
      <c r="C256" s="9" t="s">
        <v>597</v>
      </c>
      <c r="E256" s="5" t="s">
        <v>461</v>
      </c>
      <c r="F256" s="9" t="s">
        <v>330</v>
      </c>
      <c r="H256" t="s">
        <v>618</v>
      </c>
    </row>
    <row r="257" spans="1:9">
      <c r="A257" t="s">
        <v>652</v>
      </c>
      <c r="B257" t="s">
        <v>651</v>
      </c>
      <c r="C257" s="9" t="s">
        <v>597</v>
      </c>
      <c r="E257" s="5" t="s">
        <v>461</v>
      </c>
      <c r="F257" s="9" t="s">
        <v>330</v>
      </c>
      <c r="H257" t="s">
        <v>618</v>
      </c>
    </row>
    <row r="258" spans="1:9">
      <c r="A258" t="s">
        <v>390</v>
      </c>
      <c r="B258" t="s">
        <v>642</v>
      </c>
      <c r="C258" s="9" t="s">
        <v>597</v>
      </c>
      <c r="E258" s="5" t="s">
        <v>461</v>
      </c>
      <c r="F258" s="9" t="s">
        <v>330</v>
      </c>
      <c r="H258" t="s">
        <v>618</v>
      </c>
    </row>
    <row r="259" spans="1:9">
      <c r="A259" t="s">
        <v>633</v>
      </c>
      <c r="B259" t="s">
        <v>643</v>
      </c>
      <c r="C259" s="9" t="s">
        <v>597</v>
      </c>
      <c r="E259" s="5" t="s">
        <v>461</v>
      </c>
      <c r="F259" s="9" t="s">
        <v>330</v>
      </c>
      <c r="H259" t="s">
        <v>618</v>
      </c>
    </row>
    <row r="260" spans="1:9">
      <c r="A260" t="s">
        <v>634</v>
      </c>
      <c r="B260" t="s">
        <v>644</v>
      </c>
      <c r="C260" s="9" t="s">
        <v>597</v>
      </c>
      <c r="E260" s="5" t="s">
        <v>461</v>
      </c>
      <c r="F260" s="9" t="s">
        <v>330</v>
      </c>
      <c r="H260" t="s">
        <v>618</v>
      </c>
    </row>
    <row r="261" spans="1:9">
      <c r="A261" t="s">
        <v>635</v>
      </c>
      <c r="B261" t="s">
        <v>645</v>
      </c>
      <c r="C261" s="9" t="s">
        <v>597</v>
      </c>
      <c r="E261" s="5" t="s">
        <v>461</v>
      </c>
      <c r="F261" s="9" t="s">
        <v>330</v>
      </c>
      <c r="H261" t="s">
        <v>618</v>
      </c>
    </row>
    <row r="262" spans="1:9">
      <c r="A262" t="s">
        <v>636</v>
      </c>
      <c r="B262" t="s">
        <v>646</v>
      </c>
      <c r="C262" s="9" t="s">
        <v>597</v>
      </c>
      <c r="E262" s="5" t="s">
        <v>461</v>
      </c>
      <c r="F262" s="9" t="s">
        <v>330</v>
      </c>
      <c r="H262" t="s">
        <v>618</v>
      </c>
    </row>
    <row r="263" spans="1:9">
      <c r="A263" t="s">
        <v>637</v>
      </c>
      <c r="B263" t="s">
        <v>641</v>
      </c>
      <c r="C263" s="9" t="s">
        <v>597</v>
      </c>
      <c r="E263" s="5" t="s">
        <v>461</v>
      </c>
      <c r="F263" s="9" t="s">
        <v>330</v>
      </c>
      <c r="H263" t="s">
        <v>618</v>
      </c>
    </row>
    <row r="264" spans="1:9">
      <c r="A264" t="s">
        <v>638</v>
      </c>
      <c r="B264" t="s">
        <v>647</v>
      </c>
      <c r="C264" s="9" t="s">
        <v>597</v>
      </c>
      <c r="E264" s="5" t="s">
        <v>461</v>
      </c>
      <c r="F264" s="9" t="s">
        <v>330</v>
      </c>
      <c r="H264" t="s">
        <v>618</v>
      </c>
    </row>
    <row r="265" spans="1:9">
      <c r="A265" t="s">
        <v>639</v>
      </c>
      <c r="B265" t="s">
        <v>648</v>
      </c>
      <c r="C265" s="9" t="s">
        <v>597</v>
      </c>
      <c r="E265" s="5" t="s">
        <v>461</v>
      </c>
      <c r="F265" s="9" t="s">
        <v>330</v>
      </c>
      <c r="H265" t="s">
        <v>618</v>
      </c>
    </row>
    <row r="266" spans="1:9">
      <c r="A266" t="s">
        <v>640</v>
      </c>
      <c r="B266" t="s">
        <v>649</v>
      </c>
      <c r="C266" s="9" t="s">
        <v>597</v>
      </c>
      <c r="E266" s="5" t="s">
        <v>461</v>
      </c>
      <c r="F266" s="9" t="s">
        <v>330</v>
      </c>
      <c r="H266" t="s">
        <v>618</v>
      </c>
    </row>
    <row r="267" spans="1:9">
      <c r="A267" s="1" t="s">
        <v>613</v>
      </c>
      <c r="B267" s="1" t="s">
        <v>614</v>
      </c>
      <c r="C267" s="9" t="s">
        <v>591</v>
      </c>
      <c r="E267" s="5" t="s">
        <v>461</v>
      </c>
      <c r="F267" s="5" t="s">
        <v>330</v>
      </c>
      <c r="H267" s="5" t="s">
        <v>617</v>
      </c>
    </row>
    <row r="268" spans="1:9">
      <c r="A268" s="8" t="s">
        <v>622</v>
      </c>
      <c r="B268" s="8" t="s">
        <v>625</v>
      </c>
      <c r="C268" s="9" t="s">
        <v>597</v>
      </c>
      <c r="D268" s="9" t="s">
        <v>551</v>
      </c>
      <c r="E268" s="9" t="s">
        <v>462</v>
      </c>
      <c r="G268" s="5"/>
      <c r="H268" s="5" t="s">
        <v>621</v>
      </c>
      <c r="I268" s="9">
        <f t="shared" ref="I268:I274" si="8">COUNTIFS(A:A,A268)</f>
        <v>1</v>
      </c>
    </row>
    <row r="269" spans="1:9">
      <c r="A269" s="8" t="s">
        <v>623</v>
      </c>
      <c r="B269" s="8" t="s">
        <v>626</v>
      </c>
      <c r="C269" s="9" t="s">
        <v>597</v>
      </c>
      <c r="D269" s="9" t="s">
        <v>551</v>
      </c>
      <c r="E269" s="9" t="s">
        <v>462</v>
      </c>
      <c r="G269" s="5"/>
      <c r="H269" s="5" t="s">
        <v>621</v>
      </c>
      <c r="I269" s="9">
        <f t="shared" si="8"/>
        <v>1</v>
      </c>
    </row>
    <row r="270" spans="1:9">
      <c r="A270" s="8" t="s">
        <v>624</v>
      </c>
      <c r="B270" s="8" t="s">
        <v>519</v>
      </c>
      <c r="C270" s="9" t="s">
        <v>597</v>
      </c>
      <c r="D270" s="9" t="s">
        <v>551</v>
      </c>
      <c r="E270" s="9" t="s">
        <v>462</v>
      </c>
      <c r="G270" s="5"/>
      <c r="H270" s="5" t="s">
        <v>621</v>
      </c>
      <c r="I270" s="9">
        <f t="shared" si="8"/>
        <v>1</v>
      </c>
    </row>
    <row r="271" spans="1:9">
      <c r="A271" s="8" t="s">
        <v>627</v>
      </c>
      <c r="B271" s="8" t="s">
        <v>628</v>
      </c>
      <c r="C271" s="9" t="s">
        <v>597</v>
      </c>
      <c r="D271" s="9" t="s">
        <v>551</v>
      </c>
      <c r="E271" s="9" t="s">
        <v>462</v>
      </c>
      <c r="G271" s="5"/>
      <c r="H271" s="5" t="s">
        <v>621</v>
      </c>
      <c r="I271" s="9">
        <f t="shared" si="8"/>
        <v>1</v>
      </c>
    </row>
    <row r="272" spans="1:9">
      <c r="A272" s="9" t="s">
        <v>630</v>
      </c>
      <c r="B272" s="9" t="s">
        <v>631</v>
      </c>
      <c r="C272" s="9" t="s">
        <v>469</v>
      </c>
      <c r="D272" s="9" t="s">
        <v>551</v>
      </c>
      <c r="E272" s="9" t="s">
        <v>462</v>
      </c>
      <c r="I272" s="9">
        <f t="shared" si="8"/>
        <v>1</v>
      </c>
    </row>
    <row r="273" spans="1:9">
      <c r="A273" s="9" t="s">
        <v>657</v>
      </c>
      <c r="B273" s="9" t="s">
        <v>357</v>
      </c>
      <c r="E273" s="5" t="s">
        <v>461</v>
      </c>
      <c r="F273" s="9"/>
      <c r="H273" s="5" t="s">
        <v>618</v>
      </c>
      <c r="I273" s="9">
        <f t="shared" si="8"/>
        <v>1</v>
      </c>
    </row>
    <row r="274" spans="1:9" ht="51">
      <c r="A274" s="9" t="s">
        <v>658</v>
      </c>
      <c r="B274" s="1" t="s">
        <v>510</v>
      </c>
      <c r="D274" s="5" t="s">
        <v>551</v>
      </c>
      <c r="E274" s="5" t="s">
        <v>462</v>
      </c>
      <c r="G274" s="10" t="s">
        <v>632</v>
      </c>
      <c r="H274" s="5" t="s">
        <v>621</v>
      </c>
      <c r="I274" s="9">
        <f t="shared" si="8"/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V82"/>
  <sheetViews>
    <sheetView topLeftCell="A17" workbookViewId="0">
      <selection activeCell="I36" sqref="I36:P36"/>
    </sheetView>
  </sheetViews>
  <sheetFormatPr defaultRowHeight="17"/>
  <cols>
    <col min="7" max="7" width="102.33203125" customWidth="1"/>
  </cols>
  <sheetData>
    <row r="1" spans="1:17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</row>
    <row r="2" spans="1:178">
      <c r="A2" s="1">
        <v>0</v>
      </c>
      <c r="B2">
        <v>1.0049999999999999</v>
      </c>
      <c r="C2">
        <v>1.0149999999999999</v>
      </c>
      <c r="D2">
        <v>0.95</v>
      </c>
      <c r="E2">
        <v>-0.2</v>
      </c>
      <c r="F2">
        <v>0</v>
      </c>
      <c r="G2">
        <v>1</v>
      </c>
      <c r="H2">
        <v>0</v>
      </c>
      <c r="I2">
        <v>1</v>
      </c>
      <c r="J2">
        <v>351</v>
      </c>
      <c r="K2">
        <v>348.71</v>
      </c>
      <c r="L2">
        <v>78</v>
      </c>
      <c r="M2">
        <v>1.7299999999999609</v>
      </c>
      <c r="N2">
        <v>95</v>
      </c>
      <c r="O2">
        <v>24030</v>
      </c>
      <c r="P2">
        <v>24030</v>
      </c>
      <c r="Q2">
        <v>24030</v>
      </c>
      <c r="R2">
        <v>0</v>
      </c>
      <c r="S2">
        <v>24030</v>
      </c>
      <c r="T2">
        <v>24030</v>
      </c>
      <c r="U2">
        <v>0</v>
      </c>
      <c r="V2">
        <v>1</v>
      </c>
      <c r="W2">
        <v>24030</v>
      </c>
      <c r="X2">
        <v>24030</v>
      </c>
      <c r="Y2">
        <v>0</v>
      </c>
      <c r="Z2">
        <v>1</v>
      </c>
      <c r="AA2">
        <v>24030</v>
      </c>
      <c r="AB2">
        <v>24030</v>
      </c>
      <c r="AC2">
        <v>1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1</v>
      </c>
      <c r="AK2">
        <v>0</v>
      </c>
      <c r="AL2">
        <v>1</v>
      </c>
      <c r="AM2">
        <v>1.7299999999999609</v>
      </c>
      <c r="AN2">
        <v>255</v>
      </c>
      <c r="AO2">
        <v>1.7299999999999609</v>
      </c>
      <c r="AP2">
        <v>1.7299999999999609</v>
      </c>
      <c r="AQ2">
        <v>0</v>
      </c>
      <c r="AR2">
        <v>17299.999999999611</v>
      </c>
      <c r="AS2">
        <v>0</v>
      </c>
      <c r="AT2">
        <v>17299.999999999611</v>
      </c>
      <c r="AU2">
        <v>255</v>
      </c>
      <c r="AV2">
        <v>1</v>
      </c>
      <c r="AW2">
        <v>0.26</v>
      </c>
      <c r="AX2">
        <v>0</v>
      </c>
      <c r="AY2">
        <v>49.610999999999997</v>
      </c>
      <c r="AZ2">
        <v>859</v>
      </c>
      <c r="BA2">
        <v>0.87</v>
      </c>
      <c r="BB2">
        <v>1</v>
      </c>
      <c r="BC2" t="s">
        <v>177</v>
      </c>
      <c r="BD2" t="s">
        <v>178</v>
      </c>
      <c r="BE2" t="s">
        <v>179</v>
      </c>
      <c r="BF2">
        <v>0.61299999999999999</v>
      </c>
      <c r="BG2">
        <v>602</v>
      </c>
      <c r="BH2">
        <v>3.0000000000000001E-3</v>
      </c>
      <c r="BI2">
        <v>823</v>
      </c>
      <c r="BJ2">
        <v>-3.42</v>
      </c>
      <c r="BK2">
        <v>732</v>
      </c>
      <c r="BL2" t="s">
        <v>180</v>
      </c>
      <c r="BM2" t="s">
        <v>180</v>
      </c>
      <c r="BN2" t="s">
        <v>180</v>
      </c>
      <c r="BO2" t="s">
        <v>180</v>
      </c>
      <c r="BP2" t="s">
        <v>180</v>
      </c>
      <c r="BQ2" t="s">
        <v>180</v>
      </c>
      <c r="BR2" t="s">
        <v>181</v>
      </c>
      <c r="BU2" t="b">
        <v>0</v>
      </c>
      <c r="BV2">
        <v>5.5810000000000004</v>
      </c>
      <c r="BW2">
        <v>413</v>
      </c>
      <c r="BX2">
        <v>1</v>
      </c>
      <c r="BY2">
        <v>0</v>
      </c>
      <c r="BZ2">
        <v>3.3719999999999999</v>
      </c>
      <c r="CA2">
        <v>698</v>
      </c>
      <c r="CB2">
        <v>1</v>
      </c>
      <c r="CC2">
        <v>0</v>
      </c>
      <c r="CD2" t="s">
        <v>182</v>
      </c>
      <c r="CE2" t="s">
        <v>183</v>
      </c>
      <c r="CF2" t="s">
        <v>184</v>
      </c>
      <c r="CG2" t="s">
        <v>185</v>
      </c>
      <c r="CH2" t="s">
        <v>186</v>
      </c>
      <c r="CI2" t="s">
        <v>187</v>
      </c>
      <c r="CJ2">
        <v>24030</v>
      </c>
      <c r="CK2">
        <v>23970</v>
      </c>
      <c r="CL2">
        <v>23250</v>
      </c>
      <c r="CM2">
        <v>348.71</v>
      </c>
      <c r="CN2">
        <v>95</v>
      </c>
      <c r="CO2">
        <v>-0.2</v>
      </c>
      <c r="CP2" t="s">
        <v>188</v>
      </c>
      <c r="CQ2" t="s">
        <v>189</v>
      </c>
      <c r="CR2">
        <v>2</v>
      </c>
      <c r="CS2">
        <v>1</v>
      </c>
      <c r="CT2" t="s">
        <v>190</v>
      </c>
      <c r="CU2" t="s">
        <v>191</v>
      </c>
      <c r="CV2" t="s">
        <v>192</v>
      </c>
      <c r="CW2" t="s">
        <v>192</v>
      </c>
      <c r="CX2" t="s">
        <v>192</v>
      </c>
      <c r="CY2" t="s">
        <v>193</v>
      </c>
      <c r="CZ2" t="s">
        <v>194</v>
      </c>
      <c r="DA2" t="s">
        <v>195</v>
      </c>
      <c r="DB2" t="s">
        <v>196</v>
      </c>
      <c r="DC2">
        <v>26030</v>
      </c>
      <c r="DD2">
        <v>340.6</v>
      </c>
      <c r="DE2">
        <v>569</v>
      </c>
      <c r="DF2">
        <v>1325.7</v>
      </c>
      <c r="DG2">
        <v>950</v>
      </c>
      <c r="DH2">
        <v>-194621</v>
      </c>
      <c r="DI2">
        <v>43</v>
      </c>
      <c r="DJ2">
        <v>0.5</v>
      </c>
      <c r="DK2">
        <v>131</v>
      </c>
      <c r="DL2">
        <v>590</v>
      </c>
      <c r="DM2">
        <v>7</v>
      </c>
      <c r="DN2">
        <v>0</v>
      </c>
      <c r="DO2">
        <v>18</v>
      </c>
      <c r="DP2">
        <v>2.2999999999999998</v>
      </c>
      <c r="DQ2">
        <v>25</v>
      </c>
      <c r="DR2">
        <v>442</v>
      </c>
      <c r="DS2">
        <v>5</v>
      </c>
      <c r="DT2">
        <v>-5</v>
      </c>
      <c r="DU2">
        <v>13</v>
      </c>
      <c r="DV2">
        <v>96</v>
      </c>
      <c r="DW2" t="s">
        <v>197</v>
      </c>
      <c r="DX2">
        <v>9.9600000000000009</v>
      </c>
      <c r="DY2">
        <v>5.42</v>
      </c>
      <c r="DZ2">
        <v>527.5</v>
      </c>
      <c r="EA2">
        <v>1.89</v>
      </c>
      <c r="EB2">
        <v>4</v>
      </c>
      <c r="EC2">
        <v>0</v>
      </c>
      <c r="ED2">
        <v>0</v>
      </c>
      <c r="EE2">
        <v>-6</v>
      </c>
      <c r="EF2">
        <v>3</v>
      </c>
      <c r="EG2">
        <v>-3</v>
      </c>
      <c r="EH2" t="s">
        <v>198</v>
      </c>
      <c r="EI2">
        <v>1</v>
      </c>
      <c r="EJ2">
        <v>1</v>
      </c>
      <c r="EK2">
        <v>0</v>
      </c>
      <c r="EL2" t="s">
        <v>199</v>
      </c>
      <c r="EM2" t="s">
        <v>200</v>
      </c>
      <c r="EN2">
        <v>46</v>
      </c>
      <c r="EO2">
        <v>15539.017178316009</v>
      </c>
      <c r="EP2" t="s">
        <v>201</v>
      </c>
      <c r="EQ2">
        <v>49517</v>
      </c>
      <c r="ER2">
        <v>-81946</v>
      </c>
      <c r="ES2">
        <v>117601</v>
      </c>
      <c r="ET2">
        <v>14.6</v>
      </c>
      <c r="EU2">
        <v>4.38</v>
      </c>
      <c r="EV2">
        <v>5.5899999999999998E-2</v>
      </c>
      <c r="EW2">
        <v>69</v>
      </c>
      <c r="EX2" t="s">
        <v>202</v>
      </c>
      <c r="EY2">
        <v>0.88</v>
      </c>
      <c r="EZ2">
        <v>0.52</v>
      </c>
      <c r="FA2">
        <v>0.42</v>
      </c>
      <c r="FB2">
        <v>113</v>
      </c>
      <c r="FC2">
        <v>105</v>
      </c>
      <c r="FD2">
        <v>26</v>
      </c>
      <c r="FE2">
        <v>212</v>
      </c>
      <c r="FF2" t="s">
        <v>203</v>
      </c>
      <c r="FG2" t="s">
        <v>204</v>
      </c>
      <c r="FH2" t="s">
        <v>205</v>
      </c>
      <c r="FI2" t="s">
        <v>206</v>
      </c>
      <c r="FJ2" t="s">
        <v>182</v>
      </c>
      <c r="FK2" t="s">
        <v>207</v>
      </c>
      <c r="FL2" t="s">
        <v>208</v>
      </c>
      <c r="FM2" s="2">
        <v>44864.640948809887</v>
      </c>
      <c r="FN2" t="s">
        <v>209</v>
      </c>
      <c r="FO2" t="s">
        <v>210</v>
      </c>
      <c r="FP2" t="s">
        <v>211</v>
      </c>
      <c r="FQ2">
        <v>22.7</v>
      </c>
      <c r="FR2">
        <v>1.1599999999999999</v>
      </c>
      <c r="FS2">
        <v>26.332000000000001</v>
      </c>
      <c r="FT2" t="s">
        <v>212</v>
      </c>
      <c r="FU2" t="s">
        <v>213</v>
      </c>
      <c r="FV2" t="s">
        <v>214</v>
      </c>
    </row>
    <row r="3" spans="1:178">
      <c r="A3" s="1">
        <v>1</v>
      </c>
      <c r="B3">
        <v>0.99750000000000005</v>
      </c>
      <c r="C3">
        <v>1.01</v>
      </c>
      <c r="D3">
        <v>0.95</v>
      </c>
      <c r="E3">
        <v>2.4</v>
      </c>
      <c r="F3">
        <v>0</v>
      </c>
      <c r="G3">
        <v>1</v>
      </c>
      <c r="H3">
        <v>0</v>
      </c>
      <c r="I3">
        <v>1</v>
      </c>
      <c r="J3">
        <v>136</v>
      </c>
      <c r="K3">
        <v>135.55000000000001</v>
      </c>
      <c r="L3">
        <v>166</v>
      </c>
      <c r="M3">
        <v>5.8400000000000034</v>
      </c>
      <c r="N3">
        <v>155</v>
      </c>
      <c r="O3">
        <v>60000</v>
      </c>
      <c r="P3">
        <v>60000</v>
      </c>
      <c r="Q3">
        <v>60000</v>
      </c>
      <c r="R3">
        <v>0</v>
      </c>
      <c r="S3">
        <v>60000</v>
      </c>
      <c r="T3">
        <v>60000</v>
      </c>
      <c r="U3">
        <v>0</v>
      </c>
      <c r="V3">
        <v>1</v>
      </c>
      <c r="W3">
        <v>60000</v>
      </c>
      <c r="X3">
        <v>60000</v>
      </c>
      <c r="Y3">
        <v>0</v>
      </c>
      <c r="Z3">
        <v>1</v>
      </c>
      <c r="AA3">
        <v>60000</v>
      </c>
      <c r="AB3">
        <v>60000</v>
      </c>
      <c r="AC3">
        <v>1</v>
      </c>
      <c r="AD3">
        <v>0</v>
      </c>
      <c r="AE3">
        <v>0</v>
      </c>
      <c r="AF3">
        <v>0</v>
      </c>
      <c r="AG3">
        <v>0</v>
      </c>
      <c r="AH3">
        <v>1</v>
      </c>
      <c r="AI3">
        <v>0</v>
      </c>
      <c r="AJ3">
        <v>1</v>
      </c>
      <c r="AK3">
        <v>0</v>
      </c>
      <c r="AL3">
        <v>1</v>
      </c>
      <c r="AM3">
        <v>5.8400000000000034</v>
      </c>
      <c r="AN3">
        <v>105</v>
      </c>
      <c r="AO3">
        <v>5.8400000000000034</v>
      </c>
      <c r="AP3">
        <v>5.8400000000000034</v>
      </c>
      <c r="AQ3">
        <v>0</v>
      </c>
      <c r="AR3">
        <v>58400.000000000036</v>
      </c>
      <c r="AS3">
        <v>0</v>
      </c>
      <c r="AT3">
        <v>58400.000000000036</v>
      </c>
      <c r="AU3">
        <v>105</v>
      </c>
      <c r="AV3">
        <v>1</v>
      </c>
      <c r="AW3">
        <v>0.11</v>
      </c>
      <c r="AX3">
        <v>0</v>
      </c>
      <c r="AY3">
        <v>430.83699999999999</v>
      </c>
      <c r="AZ3">
        <v>117</v>
      </c>
      <c r="BA3">
        <v>0.12</v>
      </c>
      <c r="BB3">
        <v>-1</v>
      </c>
      <c r="BC3" t="s">
        <v>215</v>
      </c>
      <c r="BD3" t="s">
        <v>216</v>
      </c>
      <c r="BE3" t="s">
        <v>217</v>
      </c>
      <c r="BF3">
        <v>1.9339999999999999</v>
      </c>
      <c r="BG3">
        <v>110</v>
      </c>
      <c r="BH3">
        <v>8.3000000000000004E-2</v>
      </c>
      <c r="BI3">
        <v>60</v>
      </c>
      <c r="BJ3">
        <v>54.8</v>
      </c>
      <c r="BK3">
        <v>4</v>
      </c>
      <c r="BL3" t="s">
        <v>180</v>
      </c>
      <c r="BM3" t="s">
        <v>180</v>
      </c>
      <c r="BN3" t="s">
        <v>180</v>
      </c>
      <c r="BO3" t="s">
        <v>180</v>
      </c>
      <c r="BP3" t="s">
        <v>218</v>
      </c>
      <c r="BQ3" t="s">
        <v>219</v>
      </c>
      <c r="BR3" t="s">
        <v>220</v>
      </c>
      <c r="BS3" t="s">
        <v>221</v>
      </c>
      <c r="BU3" t="b">
        <v>1</v>
      </c>
      <c r="BV3">
        <v>28.341000000000001</v>
      </c>
      <c r="BW3">
        <v>13</v>
      </c>
      <c r="BX3">
        <v>1</v>
      </c>
      <c r="BY3">
        <v>0</v>
      </c>
      <c r="BZ3">
        <v>47.087000000000003</v>
      </c>
      <c r="CA3">
        <v>2</v>
      </c>
      <c r="CB3">
        <v>1</v>
      </c>
      <c r="CC3">
        <v>0</v>
      </c>
      <c r="CD3" t="s">
        <v>222</v>
      </c>
      <c r="CE3" t="s">
        <v>223</v>
      </c>
      <c r="CF3" t="s">
        <v>224</v>
      </c>
      <c r="CG3" t="s">
        <v>225</v>
      </c>
      <c r="CH3" t="s">
        <v>186</v>
      </c>
      <c r="CI3" t="s">
        <v>224</v>
      </c>
      <c r="CJ3">
        <v>60000</v>
      </c>
      <c r="CK3">
        <v>63010</v>
      </c>
      <c r="CL3">
        <v>59090</v>
      </c>
      <c r="CM3">
        <v>135.55000000000001</v>
      </c>
      <c r="CN3">
        <v>155</v>
      </c>
      <c r="CO3">
        <v>2.4</v>
      </c>
      <c r="CP3" t="s">
        <v>226</v>
      </c>
      <c r="CQ3" t="s">
        <v>227</v>
      </c>
      <c r="CR3">
        <v>2</v>
      </c>
      <c r="CS3">
        <v>3</v>
      </c>
      <c r="CT3" t="s">
        <v>190</v>
      </c>
      <c r="CU3" t="s">
        <v>228</v>
      </c>
      <c r="CV3" t="s">
        <v>192</v>
      </c>
      <c r="CW3" t="s">
        <v>229</v>
      </c>
      <c r="CX3" t="s">
        <v>191</v>
      </c>
      <c r="CY3" t="s">
        <v>177</v>
      </c>
      <c r="CZ3" t="s">
        <v>230</v>
      </c>
      <c r="DA3" t="s">
        <v>230</v>
      </c>
      <c r="DB3" t="s">
        <v>231</v>
      </c>
      <c r="DC3">
        <v>47632</v>
      </c>
      <c r="DD3">
        <v>77.2</v>
      </c>
      <c r="DE3">
        <v>70.099999999999994</v>
      </c>
      <c r="DF3">
        <v>77.2</v>
      </c>
      <c r="DG3">
        <v>24</v>
      </c>
      <c r="DH3">
        <v>384157</v>
      </c>
      <c r="DI3">
        <v>74</v>
      </c>
      <c r="DJ3">
        <v>0.1</v>
      </c>
      <c r="DK3">
        <v>586</v>
      </c>
      <c r="DL3">
        <v>253</v>
      </c>
      <c r="DM3">
        <v>14</v>
      </c>
      <c r="DN3">
        <v>6</v>
      </c>
      <c r="DO3">
        <v>63</v>
      </c>
      <c r="DP3">
        <v>0.3</v>
      </c>
      <c r="DQ3">
        <v>554</v>
      </c>
      <c r="DR3">
        <v>164</v>
      </c>
      <c r="DS3">
        <v>11</v>
      </c>
      <c r="DT3">
        <v>8</v>
      </c>
      <c r="DU3">
        <v>25</v>
      </c>
      <c r="DV3">
        <v>92</v>
      </c>
      <c r="DW3" t="s">
        <v>197</v>
      </c>
      <c r="DX3">
        <v>0.6</v>
      </c>
      <c r="DY3">
        <v>0.35</v>
      </c>
      <c r="DZ3">
        <v>6.99</v>
      </c>
      <c r="EA3">
        <v>907.62</v>
      </c>
      <c r="EB3">
        <v>38</v>
      </c>
      <c r="EC3">
        <v>10</v>
      </c>
      <c r="ED3">
        <v>0</v>
      </c>
      <c r="EE3">
        <v>40</v>
      </c>
      <c r="EF3">
        <v>49</v>
      </c>
      <c r="EG3">
        <v>89</v>
      </c>
      <c r="EH3" t="s">
        <v>232</v>
      </c>
      <c r="EI3">
        <v>1</v>
      </c>
      <c r="EJ3">
        <v>1</v>
      </c>
      <c r="EK3">
        <v>0</v>
      </c>
      <c r="EL3" t="s">
        <v>233</v>
      </c>
      <c r="EM3" t="s">
        <v>200</v>
      </c>
      <c r="EN3">
        <v>208</v>
      </c>
      <c r="EO3">
        <v>9794.1402105034231</v>
      </c>
      <c r="EP3" t="s">
        <v>201</v>
      </c>
      <c r="EQ3">
        <v>105451</v>
      </c>
      <c r="ER3">
        <v>63468</v>
      </c>
      <c r="ES3">
        <v>638271</v>
      </c>
      <c r="ET3">
        <v>8.5</v>
      </c>
      <c r="EU3">
        <v>6.95</v>
      </c>
      <c r="EV3">
        <v>1.83E-2</v>
      </c>
      <c r="EW3">
        <v>99</v>
      </c>
      <c r="EX3" t="s">
        <v>202</v>
      </c>
      <c r="EY3">
        <v>0.66</v>
      </c>
      <c r="EZ3">
        <v>0.85</v>
      </c>
      <c r="FA3">
        <v>0.69</v>
      </c>
      <c r="FB3">
        <v>250</v>
      </c>
      <c r="FC3">
        <v>202</v>
      </c>
      <c r="FD3">
        <v>153</v>
      </c>
      <c r="FE3">
        <v>58</v>
      </c>
      <c r="FF3" t="s">
        <v>234</v>
      </c>
      <c r="FG3" t="s">
        <v>235</v>
      </c>
      <c r="FH3" t="s">
        <v>236</v>
      </c>
      <c r="FI3" t="s">
        <v>237</v>
      </c>
      <c r="FJ3" t="s">
        <v>238</v>
      </c>
      <c r="FK3" t="s">
        <v>239</v>
      </c>
      <c r="FL3" t="s">
        <v>240</v>
      </c>
      <c r="FM3" s="2">
        <v>44864.640948809887</v>
      </c>
      <c r="FN3" t="s">
        <v>178</v>
      </c>
      <c r="FO3" t="s">
        <v>179</v>
      </c>
      <c r="FP3" t="s">
        <v>241</v>
      </c>
      <c r="FQ3">
        <v>23</v>
      </c>
      <c r="FR3">
        <v>1.1399999999999999</v>
      </c>
      <c r="FS3">
        <v>26.22</v>
      </c>
      <c r="FT3" t="s">
        <v>242</v>
      </c>
      <c r="FU3" t="s">
        <v>213</v>
      </c>
      <c r="FV3" t="s">
        <v>243</v>
      </c>
    </row>
    <row r="4" spans="1:178">
      <c r="A4" s="1">
        <v>2</v>
      </c>
      <c r="B4">
        <v>0.98750000000000004</v>
      </c>
      <c r="C4">
        <v>1.03</v>
      </c>
      <c r="D4">
        <v>0.95499999999999996</v>
      </c>
      <c r="E4">
        <v>3.2</v>
      </c>
      <c r="F4">
        <v>0</v>
      </c>
      <c r="G4">
        <v>1</v>
      </c>
      <c r="H4">
        <v>0</v>
      </c>
      <c r="I4">
        <v>1</v>
      </c>
      <c r="J4">
        <v>537</v>
      </c>
      <c r="K4">
        <v>533.49</v>
      </c>
      <c r="L4">
        <v>50</v>
      </c>
      <c r="M4">
        <v>20.519999999999978</v>
      </c>
      <c r="N4">
        <v>200</v>
      </c>
      <c r="O4">
        <v>87100</v>
      </c>
      <c r="P4">
        <v>87100</v>
      </c>
      <c r="Q4">
        <v>87100</v>
      </c>
      <c r="R4">
        <v>0</v>
      </c>
      <c r="S4">
        <v>87100</v>
      </c>
      <c r="T4">
        <v>87100</v>
      </c>
      <c r="U4">
        <v>0</v>
      </c>
      <c r="V4">
        <v>1</v>
      </c>
      <c r="W4">
        <v>87100</v>
      </c>
      <c r="X4">
        <v>87100</v>
      </c>
      <c r="Y4">
        <v>0</v>
      </c>
      <c r="Z4">
        <v>1</v>
      </c>
      <c r="AA4">
        <v>87100</v>
      </c>
      <c r="AB4">
        <v>87100</v>
      </c>
      <c r="AC4">
        <v>1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1</v>
      </c>
      <c r="AK4">
        <v>0</v>
      </c>
      <c r="AL4">
        <v>1</v>
      </c>
      <c r="AM4">
        <v>20.519999999999978</v>
      </c>
      <c r="AN4">
        <v>30</v>
      </c>
      <c r="AO4">
        <v>20.519999999999978</v>
      </c>
      <c r="AP4">
        <v>20.519999999999978</v>
      </c>
      <c r="AQ4">
        <v>0</v>
      </c>
      <c r="AR4">
        <v>205199.9999999998</v>
      </c>
      <c r="AS4">
        <v>0</v>
      </c>
      <c r="AT4">
        <v>205199.9999999998</v>
      </c>
      <c r="AU4">
        <v>30</v>
      </c>
      <c r="AV4">
        <v>1</v>
      </c>
      <c r="AW4">
        <v>0.03</v>
      </c>
      <c r="AX4">
        <v>0</v>
      </c>
      <c r="AY4">
        <v>384.637</v>
      </c>
      <c r="AZ4">
        <v>224</v>
      </c>
      <c r="BA4">
        <v>0.23</v>
      </c>
      <c r="BB4">
        <v>-3</v>
      </c>
      <c r="BC4" t="s">
        <v>215</v>
      </c>
      <c r="BD4" t="s">
        <v>244</v>
      </c>
      <c r="BE4" t="s">
        <v>245</v>
      </c>
      <c r="BF4">
        <v>1.8680000000000001</v>
      </c>
      <c r="BG4">
        <v>120</v>
      </c>
      <c r="BH4">
        <v>7.1999999999999995E-2</v>
      </c>
      <c r="BI4">
        <v>73</v>
      </c>
      <c r="BJ4">
        <v>15.68</v>
      </c>
      <c r="BK4">
        <v>44</v>
      </c>
      <c r="BL4" t="s">
        <v>180</v>
      </c>
      <c r="BM4" t="s">
        <v>180</v>
      </c>
      <c r="BN4" t="s">
        <v>180</v>
      </c>
      <c r="BO4" t="s">
        <v>180</v>
      </c>
      <c r="BP4" t="s">
        <v>180</v>
      </c>
      <c r="BQ4" t="s">
        <v>180</v>
      </c>
      <c r="BR4" t="s">
        <v>220</v>
      </c>
      <c r="BU4" t="b">
        <v>0</v>
      </c>
      <c r="BV4">
        <v>8.3949999999999996</v>
      </c>
      <c r="BW4">
        <v>280</v>
      </c>
      <c r="BX4">
        <v>1</v>
      </c>
      <c r="BY4">
        <v>0</v>
      </c>
      <c r="BZ4">
        <v>7.4640000000000004</v>
      </c>
      <c r="CA4">
        <v>488</v>
      </c>
      <c r="CB4">
        <v>1</v>
      </c>
      <c r="CC4">
        <v>0</v>
      </c>
      <c r="CD4" t="s">
        <v>222</v>
      </c>
      <c r="CE4" t="s">
        <v>223</v>
      </c>
      <c r="CF4" t="s">
        <v>246</v>
      </c>
      <c r="CG4" t="s">
        <v>225</v>
      </c>
      <c r="CH4" t="s">
        <v>186</v>
      </c>
      <c r="CI4" t="s">
        <v>247</v>
      </c>
      <c r="CJ4">
        <v>87100</v>
      </c>
      <c r="CK4">
        <v>91730</v>
      </c>
      <c r="CL4">
        <v>86880</v>
      </c>
      <c r="CM4">
        <v>533.49</v>
      </c>
      <c r="CN4">
        <v>200</v>
      </c>
      <c r="CO4">
        <v>3.2</v>
      </c>
      <c r="CP4" t="s">
        <v>248</v>
      </c>
      <c r="CQ4" t="s">
        <v>249</v>
      </c>
      <c r="CR4">
        <v>2</v>
      </c>
      <c r="CS4">
        <v>2</v>
      </c>
      <c r="CT4" t="s">
        <v>190</v>
      </c>
      <c r="CU4" t="s">
        <v>238</v>
      </c>
      <c r="CV4" t="s">
        <v>250</v>
      </c>
      <c r="CW4" t="s">
        <v>192</v>
      </c>
      <c r="CX4" t="s">
        <v>192</v>
      </c>
      <c r="CY4" t="s">
        <v>193</v>
      </c>
      <c r="CZ4" t="s">
        <v>251</v>
      </c>
      <c r="DA4" t="s">
        <v>252</v>
      </c>
      <c r="DB4" t="s">
        <v>253</v>
      </c>
      <c r="DC4">
        <v>99298</v>
      </c>
      <c r="DD4">
        <v>285.60000000000002</v>
      </c>
      <c r="DE4">
        <v>285.60000000000002</v>
      </c>
      <c r="DF4">
        <v>373.7</v>
      </c>
      <c r="DG4">
        <v>19</v>
      </c>
      <c r="DH4">
        <v>447867</v>
      </c>
      <c r="DI4">
        <v>45</v>
      </c>
      <c r="DJ4">
        <v>0.1</v>
      </c>
      <c r="DK4">
        <v>586</v>
      </c>
      <c r="DL4">
        <v>537</v>
      </c>
      <c r="DM4">
        <v>8</v>
      </c>
      <c r="DN4">
        <v>6</v>
      </c>
      <c r="DO4">
        <v>54</v>
      </c>
      <c r="DP4">
        <v>0.2</v>
      </c>
      <c r="DQ4">
        <v>779</v>
      </c>
      <c r="DR4">
        <v>673</v>
      </c>
      <c r="DS4">
        <v>3</v>
      </c>
      <c r="DT4">
        <v>8</v>
      </c>
      <c r="DU4">
        <v>32</v>
      </c>
      <c r="DV4">
        <v>93</v>
      </c>
      <c r="DW4" t="s">
        <v>254</v>
      </c>
      <c r="DX4">
        <v>0.14000000000000001</v>
      </c>
      <c r="DY4">
        <v>0.01</v>
      </c>
      <c r="DZ4">
        <v>0.06</v>
      </c>
      <c r="EA4">
        <v>0</v>
      </c>
      <c r="EB4">
        <v>11</v>
      </c>
      <c r="EC4">
        <v>20</v>
      </c>
      <c r="ED4">
        <v>0</v>
      </c>
      <c r="EE4">
        <v>29</v>
      </c>
      <c r="EF4">
        <v>8</v>
      </c>
      <c r="EG4">
        <v>37</v>
      </c>
      <c r="EH4" t="s">
        <v>255</v>
      </c>
      <c r="EI4">
        <v>1</v>
      </c>
      <c r="EJ4">
        <v>0</v>
      </c>
      <c r="EK4">
        <v>1</v>
      </c>
      <c r="EL4" t="s">
        <v>200</v>
      </c>
      <c r="EM4" t="s">
        <v>256</v>
      </c>
      <c r="EN4">
        <v>1400</v>
      </c>
      <c r="EO4">
        <v>-11287.46646506646</v>
      </c>
      <c r="EP4" t="s">
        <v>201</v>
      </c>
      <c r="EQ4">
        <v>44403</v>
      </c>
      <c r="ER4">
        <v>49943</v>
      </c>
      <c r="ES4">
        <v>398188</v>
      </c>
      <c r="ET4">
        <v>39</v>
      </c>
      <c r="EU4">
        <v>7.87</v>
      </c>
      <c r="EV4">
        <v>4.0500000000000001E-2</v>
      </c>
      <c r="EW4">
        <v>78</v>
      </c>
      <c r="EX4" t="s">
        <v>202</v>
      </c>
      <c r="EY4">
        <v>0.57999999999999996</v>
      </c>
      <c r="EZ4">
        <v>0.63</v>
      </c>
      <c r="FA4">
        <v>0.23</v>
      </c>
      <c r="FB4">
        <v>301</v>
      </c>
      <c r="FC4">
        <v>280</v>
      </c>
      <c r="FD4">
        <v>299</v>
      </c>
      <c r="FE4">
        <v>321</v>
      </c>
      <c r="FF4" t="s">
        <v>234</v>
      </c>
      <c r="FG4" t="s">
        <v>235</v>
      </c>
      <c r="FH4" t="s">
        <v>257</v>
      </c>
      <c r="FI4" t="s">
        <v>258</v>
      </c>
      <c r="FJ4" t="s">
        <v>228</v>
      </c>
      <c r="FK4" t="s">
        <v>259</v>
      </c>
      <c r="FL4" t="s">
        <v>260</v>
      </c>
      <c r="FM4" s="2">
        <v>44864.640948809887</v>
      </c>
      <c r="FN4" t="s">
        <v>235</v>
      </c>
      <c r="FO4" t="s">
        <v>234</v>
      </c>
      <c r="FP4" t="s">
        <v>261</v>
      </c>
      <c r="FQ4">
        <v>22.7</v>
      </c>
      <c r="FR4">
        <v>1.08</v>
      </c>
      <c r="FS4">
        <v>24.515999999999998</v>
      </c>
      <c r="FT4" t="s">
        <v>242</v>
      </c>
      <c r="FU4" t="s">
        <v>262</v>
      </c>
      <c r="FV4" t="s">
        <v>263</v>
      </c>
    </row>
    <row r="5" spans="1:178">
      <c r="A5" s="1">
        <v>3</v>
      </c>
      <c r="B5">
        <v>1.0049999999999999</v>
      </c>
      <c r="C5">
        <v>1.0349999999999999</v>
      </c>
      <c r="D5">
        <v>0.98499999999999999</v>
      </c>
      <c r="E5">
        <v>0.5</v>
      </c>
      <c r="F5">
        <v>0</v>
      </c>
      <c r="G5">
        <v>1</v>
      </c>
      <c r="H5">
        <v>0</v>
      </c>
      <c r="I5">
        <v>1</v>
      </c>
      <c r="J5">
        <v>538</v>
      </c>
      <c r="K5">
        <v>534.85</v>
      </c>
      <c r="L5">
        <v>49</v>
      </c>
      <c r="M5">
        <v>20.57000000000005</v>
      </c>
      <c r="N5">
        <v>95</v>
      </c>
      <c r="O5">
        <v>102240</v>
      </c>
      <c r="P5">
        <v>102240</v>
      </c>
      <c r="Q5">
        <v>102240</v>
      </c>
      <c r="R5">
        <v>0</v>
      </c>
      <c r="S5">
        <v>102240</v>
      </c>
      <c r="T5">
        <v>102240</v>
      </c>
      <c r="U5">
        <v>0</v>
      </c>
      <c r="V5">
        <v>1</v>
      </c>
      <c r="W5">
        <v>102240</v>
      </c>
      <c r="X5">
        <v>102240</v>
      </c>
      <c r="Y5">
        <v>0</v>
      </c>
      <c r="Z5">
        <v>1</v>
      </c>
      <c r="AA5">
        <v>102240</v>
      </c>
      <c r="AB5">
        <v>102240</v>
      </c>
      <c r="AC5">
        <v>1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1</v>
      </c>
      <c r="AM5">
        <v>20.57000000000005</v>
      </c>
      <c r="AN5">
        <v>29</v>
      </c>
      <c r="AO5">
        <v>20.57000000000005</v>
      </c>
      <c r="AP5">
        <v>20.57000000000005</v>
      </c>
      <c r="AQ5">
        <v>0</v>
      </c>
      <c r="AR5">
        <v>205700.00000000049</v>
      </c>
      <c r="AS5">
        <v>0</v>
      </c>
      <c r="AT5">
        <v>205700.00000000049</v>
      </c>
      <c r="AU5">
        <v>29</v>
      </c>
      <c r="AV5">
        <v>1</v>
      </c>
      <c r="AW5">
        <v>0.03</v>
      </c>
      <c r="AX5">
        <v>0</v>
      </c>
      <c r="AY5">
        <v>384.59399999999999</v>
      </c>
      <c r="AZ5">
        <v>233</v>
      </c>
      <c r="BA5">
        <v>0.24</v>
      </c>
      <c r="BB5">
        <v>0</v>
      </c>
      <c r="BD5" t="s">
        <v>178</v>
      </c>
      <c r="BE5" t="s">
        <v>179</v>
      </c>
      <c r="BF5">
        <v>1.355</v>
      </c>
      <c r="BG5">
        <v>185</v>
      </c>
      <c r="BH5">
        <v>5.1999999999999998E-2</v>
      </c>
      <c r="BI5">
        <v>111</v>
      </c>
      <c r="BJ5">
        <v>16.510000000000002</v>
      </c>
      <c r="BK5">
        <v>39</v>
      </c>
      <c r="BL5" t="s">
        <v>180</v>
      </c>
      <c r="BM5" t="s">
        <v>180</v>
      </c>
      <c r="BN5" t="s">
        <v>180</v>
      </c>
      <c r="BO5" t="s">
        <v>180</v>
      </c>
      <c r="BP5" t="s">
        <v>180</v>
      </c>
      <c r="BQ5" t="s">
        <v>219</v>
      </c>
      <c r="BR5" t="s">
        <v>180</v>
      </c>
      <c r="BS5" t="s">
        <v>219</v>
      </c>
      <c r="BU5" t="b">
        <v>1</v>
      </c>
      <c r="BV5">
        <v>12.178000000000001</v>
      </c>
      <c r="BW5">
        <v>176</v>
      </c>
      <c r="BX5">
        <v>1</v>
      </c>
      <c r="BY5">
        <v>0</v>
      </c>
      <c r="BZ5">
        <v>27.942</v>
      </c>
      <c r="CA5">
        <v>46</v>
      </c>
      <c r="CB5">
        <v>1</v>
      </c>
      <c r="CC5">
        <v>0</v>
      </c>
      <c r="CD5" t="s">
        <v>182</v>
      </c>
      <c r="CE5" t="s">
        <v>183</v>
      </c>
      <c r="CF5" t="s">
        <v>264</v>
      </c>
      <c r="CG5" t="s">
        <v>265</v>
      </c>
      <c r="CH5" t="s">
        <v>186</v>
      </c>
      <c r="CI5" t="s">
        <v>264</v>
      </c>
      <c r="CJ5">
        <v>102240</v>
      </c>
      <c r="CK5">
        <v>106600</v>
      </c>
      <c r="CL5">
        <v>98400</v>
      </c>
      <c r="CM5">
        <v>534.85</v>
      </c>
      <c r="CN5">
        <v>95</v>
      </c>
      <c r="CO5">
        <v>0.5</v>
      </c>
      <c r="CP5" t="s">
        <v>188</v>
      </c>
      <c r="CQ5" t="s">
        <v>189</v>
      </c>
      <c r="CR5">
        <v>2</v>
      </c>
      <c r="CS5">
        <v>1</v>
      </c>
      <c r="CT5" t="s">
        <v>190</v>
      </c>
      <c r="CU5" t="s">
        <v>191</v>
      </c>
      <c r="CV5" t="s">
        <v>192</v>
      </c>
      <c r="CW5" t="s">
        <v>190</v>
      </c>
      <c r="CX5" t="s">
        <v>191</v>
      </c>
      <c r="CY5" t="s">
        <v>193</v>
      </c>
      <c r="CZ5" t="s">
        <v>266</v>
      </c>
      <c r="DA5" t="s">
        <v>267</v>
      </c>
      <c r="DB5" t="s">
        <v>268</v>
      </c>
      <c r="DC5">
        <v>24445</v>
      </c>
      <c r="DD5">
        <v>465.8</v>
      </c>
      <c r="DE5">
        <v>394.6</v>
      </c>
      <c r="DF5">
        <v>662.2</v>
      </c>
      <c r="DG5">
        <v>11</v>
      </c>
      <c r="DH5">
        <v>651366</v>
      </c>
      <c r="DI5">
        <v>2473</v>
      </c>
      <c r="DJ5">
        <v>-0.5</v>
      </c>
      <c r="DK5">
        <v>2331</v>
      </c>
      <c r="DL5">
        <v>1972</v>
      </c>
      <c r="DM5">
        <v>-5</v>
      </c>
      <c r="DN5">
        <v>0</v>
      </c>
      <c r="DO5">
        <v>32</v>
      </c>
      <c r="DP5">
        <v>1.3</v>
      </c>
      <c r="DQ5">
        <v>101</v>
      </c>
      <c r="DR5">
        <v>554</v>
      </c>
      <c r="DS5">
        <v>4</v>
      </c>
      <c r="DT5">
        <v>5</v>
      </c>
      <c r="DU5">
        <v>21</v>
      </c>
      <c r="DV5">
        <v>95</v>
      </c>
      <c r="DW5" t="s">
        <v>197</v>
      </c>
      <c r="DX5">
        <v>-3.27</v>
      </c>
      <c r="DY5">
        <v>6.66</v>
      </c>
      <c r="DZ5">
        <v>46.88</v>
      </c>
      <c r="EA5">
        <v>-11292.62</v>
      </c>
      <c r="EB5">
        <v>23</v>
      </c>
      <c r="EC5">
        <v>-14</v>
      </c>
      <c r="ED5">
        <v>0</v>
      </c>
      <c r="EE5">
        <v>-1</v>
      </c>
      <c r="EF5">
        <v>29</v>
      </c>
      <c r="EG5">
        <v>28</v>
      </c>
      <c r="EH5" t="s">
        <v>269</v>
      </c>
      <c r="EI5">
        <v>2</v>
      </c>
      <c r="EJ5">
        <v>0</v>
      </c>
      <c r="EK5">
        <v>2</v>
      </c>
      <c r="EL5" t="s">
        <v>200</v>
      </c>
      <c r="EM5" t="s">
        <v>270</v>
      </c>
      <c r="EN5">
        <v>1454</v>
      </c>
      <c r="EO5">
        <v>-14527.100082752469</v>
      </c>
      <c r="EP5" t="s">
        <v>201</v>
      </c>
      <c r="EQ5">
        <v>144516</v>
      </c>
      <c r="ER5">
        <v>62987</v>
      </c>
      <c r="ES5">
        <v>1494475</v>
      </c>
      <c r="ET5">
        <v>28.6</v>
      </c>
      <c r="EU5">
        <v>5.81</v>
      </c>
      <c r="EV5">
        <v>0.1174</v>
      </c>
      <c r="EW5">
        <v>32</v>
      </c>
      <c r="EX5" t="s">
        <v>202</v>
      </c>
      <c r="EY5">
        <v>0.77</v>
      </c>
      <c r="EZ5">
        <v>0.32</v>
      </c>
      <c r="FA5">
        <v>0.09</v>
      </c>
      <c r="FB5">
        <v>835</v>
      </c>
      <c r="FC5">
        <v>100</v>
      </c>
      <c r="FD5">
        <v>87</v>
      </c>
      <c r="FE5">
        <v>958</v>
      </c>
      <c r="FF5" t="s">
        <v>271</v>
      </c>
      <c r="FG5" t="s">
        <v>272</v>
      </c>
      <c r="FH5" t="s">
        <v>273</v>
      </c>
      <c r="FI5" t="s">
        <v>274</v>
      </c>
      <c r="FJ5" t="s">
        <v>182</v>
      </c>
      <c r="FK5" t="s">
        <v>275</v>
      </c>
      <c r="FL5" t="s">
        <v>276</v>
      </c>
      <c r="FM5" s="2">
        <v>44864.640948809887</v>
      </c>
      <c r="FN5" t="s">
        <v>277</v>
      </c>
      <c r="FO5" t="s">
        <v>228</v>
      </c>
      <c r="FP5" t="s">
        <v>278</v>
      </c>
      <c r="FQ5">
        <v>20.5</v>
      </c>
      <c r="FR5">
        <v>1.1200000000000001</v>
      </c>
      <c r="FS5">
        <v>22.96</v>
      </c>
      <c r="FT5" t="s">
        <v>279</v>
      </c>
      <c r="FU5" t="s">
        <v>213</v>
      </c>
      <c r="FV5" t="s">
        <v>280</v>
      </c>
    </row>
    <row r="6" spans="1:178">
      <c r="A6" s="1">
        <v>4</v>
      </c>
      <c r="B6">
        <v>1.0049999999999999</v>
      </c>
      <c r="C6">
        <v>1.0349999999999999</v>
      </c>
      <c r="D6">
        <v>0.95</v>
      </c>
      <c r="E6">
        <v>1.6</v>
      </c>
      <c r="F6">
        <v>0</v>
      </c>
      <c r="G6">
        <v>1</v>
      </c>
      <c r="H6">
        <v>0</v>
      </c>
      <c r="I6">
        <v>1</v>
      </c>
      <c r="J6">
        <v>71</v>
      </c>
      <c r="K6">
        <v>70.56</v>
      </c>
      <c r="L6">
        <v>271</v>
      </c>
      <c r="M6">
        <v>0.35000000000000853</v>
      </c>
      <c r="N6">
        <v>126</v>
      </c>
      <c r="O6">
        <v>46980</v>
      </c>
      <c r="P6">
        <v>46980</v>
      </c>
      <c r="Q6">
        <v>46980</v>
      </c>
      <c r="R6">
        <v>0</v>
      </c>
      <c r="S6">
        <v>46980</v>
      </c>
      <c r="T6">
        <v>46980</v>
      </c>
      <c r="U6">
        <v>0</v>
      </c>
      <c r="V6">
        <v>1</v>
      </c>
      <c r="W6">
        <v>46980</v>
      </c>
      <c r="X6">
        <v>46980</v>
      </c>
      <c r="Y6">
        <v>0</v>
      </c>
      <c r="Z6">
        <v>1</v>
      </c>
      <c r="AA6">
        <v>46980</v>
      </c>
      <c r="AB6">
        <v>46980</v>
      </c>
      <c r="AC6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  <c r="AM6">
        <v>0.35000000000000853</v>
      </c>
      <c r="AN6">
        <v>593</v>
      </c>
      <c r="AO6">
        <v>0.35000000000000853</v>
      </c>
      <c r="AP6">
        <v>0.35000000000000853</v>
      </c>
      <c r="AQ6">
        <v>0</v>
      </c>
      <c r="AR6">
        <v>3500.000000000085</v>
      </c>
      <c r="AS6">
        <v>0</v>
      </c>
      <c r="AT6">
        <v>3500.000000000085</v>
      </c>
      <c r="AU6">
        <v>593</v>
      </c>
      <c r="AV6">
        <v>1</v>
      </c>
      <c r="AW6">
        <v>0.6</v>
      </c>
      <c r="AX6">
        <v>0</v>
      </c>
      <c r="AY6">
        <v>49.603000000000002</v>
      </c>
      <c r="AZ6">
        <v>860</v>
      </c>
      <c r="BA6">
        <v>0.87</v>
      </c>
      <c r="BB6">
        <v>2</v>
      </c>
      <c r="BC6" t="s">
        <v>177</v>
      </c>
      <c r="BD6" t="s">
        <v>281</v>
      </c>
      <c r="BE6" t="s">
        <v>282</v>
      </c>
      <c r="BF6">
        <v>0.85</v>
      </c>
      <c r="BG6">
        <v>390</v>
      </c>
      <c r="BH6">
        <v>4.0000000000000001E-3</v>
      </c>
      <c r="BI6">
        <v>793</v>
      </c>
      <c r="BJ6">
        <v>11.29</v>
      </c>
      <c r="BK6">
        <v>77</v>
      </c>
      <c r="BL6" t="s">
        <v>180</v>
      </c>
      <c r="BM6" t="s">
        <v>180</v>
      </c>
      <c r="BN6" t="s">
        <v>180</v>
      </c>
      <c r="BO6" t="s">
        <v>180</v>
      </c>
      <c r="BP6" t="s">
        <v>180</v>
      </c>
      <c r="BQ6" t="s">
        <v>180</v>
      </c>
      <c r="BR6" t="s">
        <v>181</v>
      </c>
      <c r="BU6" t="b">
        <v>0</v>
      </c>
      <c r="BV6">
        <v>13.275</v>
      </c>
      <c r="BW6">
        <v>150</v>
      </c>
      <c r="BX6">
        <v>1</v>
      </c>
      <c r="BY6">
        <v>0</v>
      </c>
      <c r="BZ6">
        <v>18.57</v>
      </c>
      <c r="CA6">
        <v>162</v>
      </c>
      <c r="CB6">
        <v>1</v>
      </c>
      <c r="CC6">
        <v>0</v>
      </c>
      <c r="CD6" t="s">
        <v>228</v>
      </c>
      <c r="CE6" t="s">
        <v>277</v>
      </c>
      <c r="CF6" t="s">
        <v>283</v>
      </c>
      <c r="CG6" t="s">
        <v>225</v>
      </c>
      <c r="CH6" t="s">
        <v>186</v>
      </c>
      <c r="CI6" t="s">
        <v>283</v>
      </c>
      <c r="CJ6">
        <v>46980</v>
      </c>
      <c r="CK6">
        <v>46630</v>
      </c>
      <c r="CL6">
        <v>46400</v>
      </c>
      <c r="CM6">
        <v>70.56</v>
      </c>
      <c r="CN6">
        <v>126</v>
      </c>
      <c r="CO6">
        <v>1.6</v>
      </c>
      <c r="CP6" t="s">
        <v>284</v>
      </c>
      <c r="CQ6" t="s">
        <v>285</v>
      </c>
      <c r="CR6">
        <v>0</v>
      </c>
      <c r="CS6">
        <v>2</v>
      </c>
      <c r="CT6" t="s">
        <v>183</v>
      </c>
      <c r="CU6" t="s">
        <v>238</v>
      </c>
      <c r="CV6" t="s">
        <v>192</v>
      </c>
      <c r="CW6" t="s">
        <v>190</v>
      </c>
      <c r="CX6" t="s">
        <v>234</v>
      </c>
      <c r="CY6" t="s">
        <v>192</v>
      </c>
      <c r="CZ6" t="s">
        <v>286</v>
      </c>
      <c r="DA6" t="s">
        <v>287</v>
      </c>
      <c r="DB6" t="s">
        <v>288</v>
      </c>
      <c r="DC6">
        <v>43112</v>
      </c>
      <c r="DD6">
        <v>62.2</v>
      </c>
      <c r="DE6">
        <v>83</v>
      </c>
      <c r="DF6">
        <v>78.599999999999994</v>
      </c>
      <c r="DG6">
        <v>65</v>
      </c>
      <c r="DH6">
        <v>93668</v>
      </c>
      <c r="DI6">
        <v>143</v>
      </c>
      <c r="DJ6">
        <v>0.1</v>
      </c>
      <c r="DK6">
        <v>815</v>
      </c>
      <c r="DL6">
        <v>566</v>
      </c>
      <c r="DM6">
        <v>8</v>
      </c>
      <c r="DN6">
        <v>3</v>
      </c>
      <c r="DO6">
        <v>45</v>
      </c>
      <c r="DP6">
        <v>0.5</v>
      </c>
      <c r="DQ6">
        <v>403</v>
      </c>
      <c r="DR6">
        <v>124</v>
      </c>
      <c r="DS6">
        <v>12</v>
      </c>
      <c r="DT6">
        <v>4</v>
      </c>
      <c r="DU6">
        <v>24</v>
      </c>
      <c r="DV6">
        <v>80</v>
      </c>
      <c r="DW6" t="s">
        <v>289</v>
      </c>
      <c r="DX6">
        <v>0.02</v>
      </c>
      <c r="DY6">
        <v>3.11</v>
      </c>
      <c r="DZ6">
        <v>28.23</v>
      </c>
      <c r="EA6">
        <v>892.89</v>
      </c>
      <c r="EB6">
        <v>8</v>
      </c>
      <c r="EC6">
        <v>10</v>
      </c>
      <c r="ED6">
        <v>0</v>
      </c>
      <c r="EE6">
        <v>23</v>
      </c>
      <c r="EF6">
        <v>-19</v>
      </c>
      <c r="EG6">
        <v>4</v>
      </c>
      <c r="EH6" t="s">
        <v>290</v>
      </c>
      <c r="EI6">
        <v>1</v>
      </c>
      <c r="EJ6">
        <v>1</v>
      </c>
      <c r="EK6">
        <v>0</v>
      </c>
      <c r="EL6" t="s">
        <v>291</v>
      </c>
      <c r="EM6" t="s">
        <v>200</v>
      </c>
      <c r="EN6">
        <v>27</v>
      </c>
      <c r="EO6">
        <v>17266.916922253371</v>
      </c>
      <c r="EP6" t="s">
        <v>201</v>
      </c>
      <c r="EQ6">
        <v>-28626</v>
      </c>
      <c r="ER6">
        <v>20464</v>
      </c>
      <c r="ES6">
        <v>-131031</v>
      </c>
      <c r="ET6">
        <v>7.4</v>
      </c>
      <c r="EU6">
        <v>11.92</v>
      </c>
      <c r="EV6">
        <v>1.7299999999999999E-2</v>
      </c>
      <c r="EW6">
        <v>122</v>
      </c>
      <c r="EX6" t="s">
        <v>202</v>
      </c>
      <c r="EY6">
        <v>0.28000000000000003</v>
      </c>
      <c r="EZ6">
        <v>0.87</v>
      </c>
      <c r="FA6">
        <v>0.59</v>
      </c>
      <c r="FB6">
        <v>364</v>
      </c>
      <c r="FC6">
        <v>128</v>
      </c>
      <c r="FD6">
        <v>98</v>
      </c>
      <c r="FE6">
        <v>59</v>
      </c>
      <c r="FF6" t="s">
        <v>292</v>
      </c>
      <c r="FG6" t="s">
        <v>293</v>
      </c>
      <c r="FH6" t="s">
        <v>294</v>
      </c>
      <c r="FI6" t="s">
        <v>295</v>
      </c>
      <c r="FJ6" t="s">
        <v>238</v>
      </c>
      <c r="FK6" t="s">
        <v>296</v>
      </c>
      <c r="FL6" t="s">
        <v>297</v>
      </c>
      <c r="FM6" s="2">
        <v>44864.640948809887</v>
      </c>
      <c r="FN6" t="s">
        <v>298</v>
      </c>
      <c r="FO6" t="s">
        <v>299</v>
      </c>
      <c r="FP6" t="s">
        <v>300</v>
      </c>
      <c r="FQ6">
        <v>22.5</v>
      </c>
      <c r="FR6">
        <v>1.02</v>
      </c>
      <c r="FS6">
        <v>22.95</v>
      </c>
      <c r="FT6" t="s">
        <v>242</v>
      </c>
      <c r="FU6" t="s">
        <v>262</v>
      </c>
      <c r="FV6" t="s">
        <v>263</v>
      </c>
    </row>
    <row r="19" spans="7:23">
      <c r="G19" s="4" t="s">
        <v>302</v>
      </c>
      <c r="H19" t="s">
        <v>303</v>
      </c>
      <c r="I19" t="s">
        <v>304</v>
      </c>
      <c r="J19" t="s">
        <v>305</v>
      </c>
      <c r="K19" t="s">
        <v>306</v>
      </c>
      <c r="L19" t="s">
        <v>307</v>
      </c>
      <c r="M19" t="s">
        <v>308</v>
      </c>
      <c r="N19" t="s">
        <v>309</v>
      </c>
      <c r="O19" t="s">
        <v>310</v>
      </c>
      <c r="P19" t="s">
        <v>311</v>
      </c>
      <c r="Q19" t="s">
        <v>312</v>
      </c>
      <c r="R19" t="s">
        <v>313</v>
      </c>
      <c r="S19" t="s">
        <v>314</v>
      </c>
      <c r="T19" t="s">
        <v>315</v>
      </c>
      <c r="U19" t="s">
        <v>316</v>
      </c>
      <c r="V19" t="s">
        <v>317</v>
      </c>
      <c r="W19" t="s">
        <v>318</v>
      </c>
    </row>
    <row r="36" spans="9:16">
      <c r="I36" s="11" t="s">
        <v>560</v>
      </c>
      <c r="J36" t="s">
        <v>554</v>
      </c>
      <c r="K36" t="s">
        <v>555</v>
      </c>
      <c r="L36" t="s">
        <v>556</v>
      </c>
      <c r="M36" t="s">
        <v>557</v>
      </c>
      <c r="N36" t="s">
        <v>558</v>
      </c>
      <c r="O36" t="s">
        <v>559</v>
      </c>
      <c r="P36" t="s">
        <v>561</v>
      </c>
    </row>
    <row r="53" spans="3:26">
      <c r="C53" s="7" t="s">
        <v>411</v>
      </c>
      <c r="D53" t="s">
        <v>412</v>
      </c>
      <c r="E53" t="s">
        <v>413</v>
      </c>
      <c r="F53" t="s">
        <v>414</v>
      </c>
      <c r="G53" t="s">
        <v>415</v>
      </c>
      <c r="H53" t="s">
        <v>416</v>
      </c>
      <c r="I53" t="s">
        <v>417</v>
      </c>
      <c r="J53" t="s">
        <v>418</v>
      </c>
      <c r="K53" t="s">
        <v>419</v>
      </c>
      <c r="L53" t="s">
        <v>420</v>
      </c>
      <c r="M53" t="s">
        <v>421</v>
      </c>
      <c r="N53" t="s">
        <v>422</v>
      </c>
      <c r="O53" t="s">
        <v>423</v>
      </c>
      <c r="P53" t="s">
        <v>424</v>
      </c>
      <c r="Q53" t="s">
        <v>425</v>
      </c>
      <c r="R53" t="s">
        <v>426</v>
      </c>
      <c r="S53" t="s">
        <v>427</v>
      </c>
      <c r="T53" t="s">
        <v>428</v>
      </c>
      <c r="U53" t="s">
        <v>429</v>
      </c>
      <c r="V53" t="s">
        <v>430</v>
      </c>
      <c r="W53" t="s">
        <v>431</v>
      </c>
      <c r="X53" t="s">
        <v>432</v>
      </c>
      <c r="Y53" t="s">
        <v>433</v>
      </c>
      <c r="Z53" t="s">
        <v>434</v>
      </c>
    </row>
    <row r="54" spans="3:26">
      <c r="C54" s="6"/>
    </row>
    <row r="55" spans="3:26">
      <c r="C55" s="6"/>
    </row>
    <row r="59" spans="3:26">
      <c r="D59" s="7" t="s">
        <v>411</v>
      </c>
    </row>
    <row r="60" spans="3:26">
      <c r="D60" t="s">
        <v>412</v>
      </c>
    </row>
    <row r="61" spans="3:26">
      <c r="D61" t="s">
        <v>413</v>
      </c>
    </row>
    <row r="62" spans="3:26">
      <c r="D62" t="s">
        <v>414</v>
      </c>
    </row>
    <row r="63" spans="3:26">
      <c r="D63" t="s">
        <v>415</v>
      </c>
    </row>
    <row r="64" spans="3:26">
      <c r="D64" t="s">
        <v>416</v>
      </c>
    </row>
    <row r="65" spans="4:4">
      <c r="D65" t="s">
        <v>417</v>
      </c>
    </row>
    <row r="66" spans="4:4">
      <c r="D66" t="s">
        <v>418</v>
      </c>
    </row>
    <row r="67" spans="4:4">
      <c r="D67" t="s">
        <v>419</v>
      </c>
    </row>
    <row r="68" spans="4:4">
      <c r="D68" t="s">
        <v>420</v>
      </c>
    </row>
    <row r="69" spans="4:4">
      <c r="D69" t="s">
        <v>421</v>
      </c>
    </row>
    <row r="70" spans="4:4">
      <c r="D70" t="s">
        <v>422</v>
      </c>
    </row>
    <row r="71" spans="4:4">
      <c r="D71" t="s">
        <v>423</v>
      </c>
    </row>
    <row r="72" spans="4:4">
      <c r="D72" t="s">
        <v>424</v>
      </c>
    </row>
    <row r="73" spans="4:4">
      <c r="D73" t="s">
        <v>425</v>
      </c>
    </row>
    <row r="74" spans="4:4">
      <c r="D74" t="s">
        <v>426</v>
      </c>
    </row>
    <row r="75" spans="4:4">
      <c r="D75" t="s">
        <v>427</v>
      </c>
    </row>
    <row r="76" spans="4:4">
      <c r="D76" t="s">
        <v>428</v>
      </c>
    </row>
    <row r="77" spans="4:4">
      <c r="D77" t="s">
        <v>429</v>
      </c>
    </row>
    <row r="78" spans="4:4">
      <c r="D78" t="s">
        <v>430</v>
      </c>
    </row>
    <row r="79" spans="4:4">
      <c r="D79" t="s">
        <v>431</v>
      </c>
    </row>
    <row r="80" spans="4:4">
      <c r="D80" t="s">
        <v>432</v>
      </c>
    </row>
    <row r="81" spans="4:4">
      <c r="D81" t="s">
        <v>433</v>
      </c>
    </row>
    <row r="82" spans="4:4">
      <c r="D82" t="s">
        <v>434</v>
      </c>
    </row>
  </sheetData>
  <dataConsolidate/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Jinu</cp:lastModifiedBy>
  <dcterms:created xsi:type="dcterms:W3CDTF">2022-10-30T06:25:47Z</dcterms:created>
  <dcterms:modified xsi:type="dcterms:W3CDTF">2022-11-22T14:30:07Z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e7c3c33a-8f3e-4584-a5a9-5aa6d0e540e6</vt:lpwstr>
  </property>
</Properties>
</file>