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B10C6CC-A6AE-4B48-B26D-A93E0D567D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2" i="1"/>
  <c r="M22" i="1"/>
  <c r="M25" i="1" s="1"/>
  <c r="L22" i="1"/>
  <c r="L25" i="1" s="1"/>
  <c r="K22" i="1"/>
  <c r="J22" i="1"/>
  <c r="I22" i="1"/>
  <c r="H22" i="1"/>
  <c r="G22" i="1"/>
  <c r="F22" i="1"/>
  <c r="E22" i="1"/>
  <c r="D22" i="1"/>
  <c r="C22" i="1"/>
  <c r="N12" i="1"/>
  <c r="M12" i="1"/>
  <c r="L12" i="1"/>
  <c r="K12" i="1"/>
  <c r="K25" i="1" s="1"/>
  <c r="J12" i="1"/>
  <c r="J25" i="1" s="1"/>
  <c r="I12" i="1"/>
  <c r="I25" i="1" s="1"/>
  <c r="H12" i="1"/>
  <c r="H25" i="1" s="1"/>
  <c r="G12" i="1"/>
  <c r="G25" i="1" s="1"/>
  <c r="F12" i="1"/>
  <c r="F25" i="1" s="1"/>
  <c r="E12" i="1"/>
  <c r="E25" i="1" s="1"/>
  <c r="D12" i="1"/>
  <c r="D25" i="1" s="1"/>
  <c r="C12" i="1"/>
  <c r="C25" i="1" s="1"/>
  <c r="N25" i="1" l="1"/>
</calcChain>
</file>

<file path=xl/sharedStrings.xml><?xml version="1.0" encoding="utf-8"?>
<sst xmlns="http://schemas.openxmlformats.org/spreadsheetml/2006/main" count="39" uniqueCount="29">
  <si>
    <t>20대</t>
  </si>
  <si>
    <t>30대</t>
  </si>
  <si>
    <t>40대</t>
  </si>
  <si>
    <t>50~64세</t>
  </si>
  <si>
    <t>소계</t>
  </si>
  <si>
    <t>연령대</t>
  </si>
  <si>
    <t>총류</t>
  </si>
  <si>
    <t>철학</t>
  </si>
  <si>
    <t>종교</t>
  </si>
  <si>
    <t>사회</t>
  </si>
  <si>
    <t>순수</t>
  </si>
  <si>
    <t>기술</t>
  </si>
  <si>
    <t>예술</t>
  </si>
  <si>
    <t>언어</t>
  </si>
  <si>
    <t>문학</t>
  </si>
  <si>
    <t>역사</t>
  </si>
  <si>
    <t>합계</t>
  </si>
  <si>
    <t>기타</t>
  </si>
  <si>
    <t>탈퇴회원　</t>
  </si>
  <si>
    <t>합계　</t>
  </si>
  <si>
    <t>남성</t>
    <phoneticPr fontId="1" type="noConversion"/>
  </si>
  <si>
    <t>여성</t>
    <phoneticPr fontId="1" type="noConversion"/>
  </si>
  <si>
    <t>아동(0-13)</t>
    <phoneticPr fontId="1" type="noConversion"/>
  </si>
  <si>
    <t>청소년(14-19)</t>
    <phoneticPr fontId="1" type="noConversion"/>
  </si>
  <si>
    <t>기타</t>
    <phoneticPr fontId="1" type="noConversion"/>
  </si>
  <si>
    <t>서울도서관 도서분야별/성별 대출 통계(기준: 2024.1월~12월, 단위 : 권)</t>
    <phoneticPr fontId="1" type="noConversion"/>
  </si>
  <si>
    <t>70~79세</t>
    <phoneticPr fontId="1" type="noConversion"/>
  </si>
  <si>
    <t>65~69세</t>
    <phoneticPr fontId="1" type="noConversion"/>
  </si>
  <si>
    <t>80대 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</si>
</sst>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0"/>
      </diagonal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 style="thin">
        <color indexed="0"/>
      </diagonal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sqref="A1:M1"/>
    </sheetView>
  </sheetViews>
  <sheetFormatPr defaultRowHeight="16.5" x14ac:dyDescent="0.3"/>
  <cols>
    <col min="2" max="2" width="11.375" customWidth="1"/>
  </cols>
  <sheetData>
    <row r="1" spans="1:14" ht="33" customHeight="1" thickBot="1" x14ac:dyDescent="0.3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3">
      <c r="A2" s="2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24</v>
      </c>
      <c r="N2" s="4" t="s">
        <v>16</v>
      </c>
    </row>
    <row r="3" spans="1:14" x14ac:dyDescent="0.3">
      <c r="A3" s="5" t="s">
        <v>20</v>
      </c>
      <c r="B3" s="6" t="s">
        <v>22</v>
      </c>
      <c r="C3" s="7">
        <v>70</v>
      </c>
      <c r="D3" s="7">
        <v>84</v>
      </c>
      <c r="E3" s="7">
        <v>56</v>
      </c>
      <c r="F3" s="7">
        <v>272</v>
      </c>
      <c r="G3" s="7">
        <v>697</v>
      </c>
      <c r="H3" s="7">
        <v>158</v>
      </c>
      <c r="I3" s="7">
        <v>113</v>
      </c>
      <c r="J3" s="7">
        <v>62</v>
      </c>
      <c r="K3" s="7">
        <v>1651</v>
      </c>
      <c r="L3" s="7">
        <v>375</v>
      </c>
      <c r="M3" s="8">
        <v>0</v>
      </c>
      <c r="N3" s="9">
        <v>3538</v>
      </c>
    </row>
    <row r="4" spans="1:14" x14ac:dyDescent="0.3">
      <c r="A4" s="5"/>
      <c r="B4" s="6" t="s">
        <v>23</v>
      </c>
      <c r="C4" s="7">
        <v>122</v>
      </c>
      <c r="D4" s="7">
        <v>135</v>
      </c>
      <c r="E4" s="7">
        <v>62</v>
      </c>
      <c r="F4" s="7">
        <v>369</v>
      </c>
      <c r="G4" s="7">
        <v>164</v>
      </c>
      <c r="H4" s="7">
        <v>219</v>
      </c>
      <c r="I4" s="7">
        <v>101</v>
      </c>
      <c r="J4" s="7">
        <v>62</v>
      </c>
      <c r="K4" s="7">
        <v>522</v>
      </c>
      <c r="L4" s="7">
        <v>134</v>
      </c>
      <c r="M4" s="8">
        <v>0</v>
      </c>
      <c r="N4" s="9">
        <v>1890</v>
      </c>
    </row>
    <row r="5" spans="1:14" x14ac:dyDescent="0.3">
      <c r="A5" s="5"/>
      <c r="B5" s="6" t="s">
        <v>0</v>
      </c>
      <c r="C5" s="7">
        <v>1228</v>
      </c>
      <c r="D5" s="7">
        <v>542</v>
      </c>
      <c r="E5" s="7">
        <v>151</v>
      </c>
      <c r="F5" s="7">
        <v>2003</v>
      </c>
      <c r="G5" s="7">
        <v>393</v>
      </c>
      <c r="H5" s="7">
        <v>675</v>
      </c>
      <c r="I5" s="7">
        <v>544</v>
      </c>
      <c r="J5" s="7">
        <v>160</v>
      </c>
      <c r="K5" s="7">
        <v>1845</v>
      </c>
      <c r="L5" s="7">
        <v>618</v>
      </c>
      <c r="M5" s="8">
        <v>0</v>
      </c>
      <c r="N5" s="9">
        <v>8159</v>
      </c>
    </row>
    <row r="6" spans="1:14" x14ac:dyDescent="0.3">
      <c r="A6" s="5"/>
      <c r="B6" s="6" t="s">
        <v>1</v>
      </c>
      <c r="C6" s="7">
        <v>2610</v>
      </c>
      <c r="D6" s="7">
        <v>1994</v>
      </c>
      <c r="E6" s="7">
        <v>697</v>
      </c>
      <c r="F6" s="7">
        <v>6421</v>
      </c>
      <c r="G6" s="7">
        <v>777</v>
      </c>
      <c r="H6" s="7">
        <v>2052</v>
      </c>
      <c r="I6" s="7">
        <v>1501</v>
      </c>
      <c r="J6" s="7">
        <v>498</v>
      </c>
      <c r="K6" s="7">
        <v>6272</v>
      </c>
      <c r="L6" s="7">
        <v>1773</v>
      </c>
      <c r="M6" s="8">
        <v>0</v>
      </c>
      <c r="N6" s="9">
        <v>24595</v>
      </c>
    </row>
    <row r="7" spans="1:14" x14ac:dyDescent="0.3">
      <c r="A7" s="5"/>
      <c r="B7" s="6" t="s">
        <v>2</v>
      </c>
      <c r="C7" s="7">
        <v>2780</v>
      </c>
      <c r="D7" s="7">
        <v>1891</v>
      </c>
      <c r="E7" s="7">
        <v>965</v>
      </c>
      <c r="F7" s="7">
        <v>8542</v>
      </c>
      <c r="G7" s="7">
        <v>2801</v>
      </c>
      <c r="H7" s="7">
        <v>2829</v>
      </c>
      <c r="I7" s="7">
        <v>1689</v>
      </c>
      <c r="J7" s="7">
        <v>939</v>
      </c>
      <c r="K7" s="7">
        <v>12987</v>
      </c>
      <c r="L7" s="7">
        <v>3864</v>
      </c>
      <c r="M7" s="8">
        <v>0</v>
      </c>
      <c r="N7" s="9">
        <v>39287</v>
      </c>
    </row>
    <row r="8" spans="1:14" x14ac:dyDescent="0.3">
      <c r="A8" s="5"/>
      <c r="B8" s="6" t="s">
        <v>3</v>
      </c>
      <c r="C8" s="7">
        <v>3758</v>
      </c>
      <c r="D8" s="7">
        <v>3511</v>
      </c>
      <c r="E8" s="7">
        <v>2337</v>
      </c>
      <c r="F8" s="7">
        <v>11641</v>
      </c>
      <c r="G8" s="7">
        <v>2178</v>
      </c>
      <c r="H8" s="7">
        <v>3818</v>
      </c>
      <c r="I8" s="7">
        <v>3102</v>
      </c>
      <c r="J8" s="7">
        <v>1079</v>
      </c>
      <c r="K8" s="7">
        <v>10139</v>
      </c>
      <c r="L8" s="7">
        <v>4295</v>
      </c>
      <c r="M8" s="8">
        <v>0</v>
      </c>
      <c r="N8" s="9">
        <v>45858</v>
      </c>
    </row>
    <row r="9" spans="1:14" x14ac:dyDescent="0.3">
      <c r="A9" s="5"/>
      <c r="B9" s="6" t="s">
        <v>27</v>
      </c>
      <c r="C9" s="7">
        <v>742</v>
      </c>
      <c r="D9" s="7">
        <v>928</v>
      </c>
      <c r="E9" s="7">
        <v>488</v>
      </c>
      <c r="F9" s="7">
        <v>1530</v>
      </c>
      <c r="G9" s="7">
        <v>369</v>
      </c>
      <c r="H9" s="7">
        <v>879</v>
      </c>
      <c r="I9" s="7">
        <v>790</v>
      </c>
      <c r="J9" s="7">
        <v>253</v>
      </c>
      <c r="K9" s="7">
        <v>2355</v>
      </c>
      <c r="L9" s="7">
        <v>1273</v>
      </c>
      <c r="M9" s="8">
        <v>0</v>
      </c>
      <c r="N9" s="9">
        <v>9607</v>
      </c>
    </row>
    <row r="10" spans="1:14" x14ac:dyDescent="0.3">
      <c r="A10" s="5"/>
      <c r="B10" s="6" t="s">
        <v>26</v>
      </c>
      <c r="C10" s="7">
        <v>276</v>
      </c>
      <c r="D10" s="7">
        <v>1230</v>
      </c>
      <c r="E10" s="7">
        <v>718</v>
      </c>
      <c r="F10" s="7">
        <v>1805</v>
      </c>
      <c r="G10" s="7">
        <v>256</v>
      </c>
      <c r="H10" s="7">
        <v>731</v>
      </c>
      <c r="I10" s="7">
        <v>968</v>
      </c>
      <c r="J10" s="7">
        <v>427</v>
      </c>
      <c r="K10" s="7">
        <v>4621</v>
      </c>
      <c r="L10" s="7">
        <v>1726</v>
      </c>
      <c r="M10" s="8">
        <v>0</v>
      </c>
      <c r="N10" s="9">
        <v>12758</v>
      </c>
    </row>
    <row r="11" spans="1:14" x14ac:dyDescent="0.3">
      <c r="A11" s="5"/>
      <c r="B11" s="6" t="s">
        <v>28</v>
      </c>
      <c r="C11" s="7">
        <v>143</v>
      </c>
      <c r="D11" s="7">
        <v>307</v>
      </c>
      <c r="E11" s="7">
        <v>111</v>
      </c>
      <c r="F11" s="7">
        <v>389</v>
      </c>
      <c r="G11" s="7">
        <v>92</v>
      </c>
      <c r="H11" s="7">
        <v>360</v>
      </c>
      <c r="I11" s="7">
        <v>289</v>
      </c>
      <c r="J11" s="7">
        <v>62</v>
      </c>
      <c r="K11" s="7">
        <v>1380</v>
      </c>
      <c r="L11" s="7">
        <v>249</v>
      </c>
      <c r="M11" s="8">
        <v>0</v>
      </c>
      <c r="N11" s="9">
        <v>3382</v>
      </c>
    </row>
    <row r="12" spans="1:14" x14ac:dyDescent="0.2">
      <c r="A12" s="5"/>
      <c r="B12" s="6" t="s">
        <v>4</v>
      </c>
      <c r="C12" s="10">
        <f>SUM(C3:C11)</f>
        <v>11729</v>
      </c>
      <c r="D12" s="10">
        <f t="shared" ref="D12:N12" si="0">SUM(D3:D11)</f>
        <v>10622</v>
      </c>
      <c r="E12" s="10">
        <f t="shared" si="0"/>
        <v>5585</v>
      </c>
      <c r="F12" s="10">
        <f t="shared" si="0"/>
        <v>32972</v>
      </c>
      <c r="G12" s="10">
        <f t="shared" si="0"/>
        <v>7727</v>
      </c>
      <c r="H12" s="10">
        <f t="shared" si="0"/>
        <v>11721</v>
      </c>
      <c r="I12" s="10">
        <f t="shared" si="0"/>
        <v>9097</v>
      </c>
      <c r="J12" s="10">
        <f t="shared" si="0"/>
        <v>3542</v>
      </c>
      <c r="K12" s="10">
        <f t="shared" si="0"/>
        <v>41772</v>
      </c>
      <c r="L12" s="10">
        <f t="shared" si="0"/>
        <v>14307</v>
      </c>
      <c r="M12" s="10">
        <f t="shared" si="0"/>
        <v>0</v>
      </c>
      <c r="N12" s="11">
        <f t="shared" si="0"/>
        <v>149074</v>
      </c>
    </row>
    <row r="13" spans="1:14" x14ac:dyDescent="0.3">
      <c r="A13" s="5" t="s">
        <v>21</v>
      </c>
      <c r="B13" s="6" t="s">
        <v>22</v>
      </c>
      <c r="C13" s="7">
        <v>109</v>
      </c>
      <c r="D13" s="7">
        <v>80</v>
      </c>
      <c r="E13" s="7">
        <v>47</v>
      </c>
      <c r="F13" s="7">
        <v>244</v>
      </c>
      <c r="G13" s="7">
        <v>339</v>
      </c>
      <c r="H13" s="7">
        <v>155</v>
      </c>
      <c r="I13" s="7">
        <v>100</v>
      </c>
      <c r="J13" s="7">
        <v>96</v>
      </c>
      <c r="K13" s="7">
        <v>2219</v>
      </c>
      <c r="L13" s="7">
        <v>352</v>
      </c>
      <c r="M13" s="8">
        <v>0</v>
      </c>
      <c r="N13" s="9">
        <v>3741</v>
      </c>
    </row>
    <row r="14" spans="1:14" x14ac:dyDescent="0.3">
      <c r="A14" s="5"/>
      <c r="B14" s="6" t="s">
        <v>23</v>
      </c>
      <c r="C14" s="7">
        <v>28</v>
      </c>
      <c r="D14" s="7">
        <v>76</v>
      </c>
      <c r="E14" s="7">
        <v>44</v>
      </c>
      <c r="F14" s="7">
        <v>197</v>
      </c>
      <c r="G14" s="7">
        <v>166</v>
      </c>
      <c r="H14" s="7">
        <v>132</v>
      </c>
      <c r="I14" s="7">
        <v>120</v>
      </c>
      <c r="J14" s="7">
        <v>19</v>
      </c>
      <c r="K14" s="7">
        <v>707</v>
      </c>
      <c r="L14" s="7">
        <v>102</v>
      </c>
      <c r="M14" s="8">
        <v>0</v>
      </c>
      <c r="N14" s="9">
        <v>1591</v>
      </c>
    </row>
    <row r="15" spans="1:14" x14ac:dyDescent="0.3">
      <c r="A15" s="5"/>
      <c r="B15" s="6" t="s">
        <v>0</v>
      </c>
      <c r="C15" s="7">
        <v>1132</v>
      </c>
      <c r="D15" s="7">
        <v>1781</v>
      </c>
      <c r="E15" s="7">
        <v>303</v>
      </c>
      <c r="F15" s="7">
        <v>4238</v>
      </c>
      <c r="G15" s="7">
        <v>589</v>
      </c>
      <c r="H15" s="7">
        <v>1438</v>
      </c>
      <c r="I15" s="7">
        <v>1542</v>
      </c>
      <c r="J15" s="7">
        <v>454</v>
      </c>
      <c r="K15" s="7">
        <v>10784</v>
      </c>
      <c r="L15" s="7">
        <v>964</v>
      </c>
      <c r="M15" s="8">
        <v>0</v>
      </c>
      <c r="N15" s="9">
        <v>23225</v>
      </c>
    </row>
    <row r="16" spans="1:14" x14ac:dyDescent="0.3">
      <c r="A16" s="5"/>
      <c r="B16" s="6" t="s">
        <v>1</v>
      </c>
      <c r="C16" s="7">
        <v>2013</v>
      </c>
      <c r="D16" s="7">
        <v>4506</v>
      </c>
      <c r="E16" s="7">
        <v>835</v>
      </c>
      <c r="F16" s="7">
        <v>10901</v>
      </c>
      <c r="G16" s="7">
        <v>1448</v>
      </c>
      <c r="H16" s="7">
        <v>4199</v>
      </c>
      <c r="I16" s="7">
        <v>2981</v>
      </c>
      <c r="J16" s="7">
        <v>920</v>
      </c>
      <c r="K16" s="7">
        <v>23662</v>
      </c>
      <c r="L16" s="7">
        <v>3047</v>
      </c>
      <c r="M16" s="8">
        <v>0</v>
      </c>
      <c r="N16" s="9">
        <v>54512</v>
      </c>
    </row>
    <row r="17" spans="1:14" x14ac:dyDescent="0.3">
      <c r="A17" s="5"/>
      <c r="B17" s="6" t="s">
        <v>2</v>
      </c>
      <c r="C17" s="7">
        <v>2490</v>
      </c>
      <c r="D17" s="7">
        <v>4327</v>
      </c>
      <c r="E17" s="7">
        <v>1395</v>
      </c>
      <c r="F17" s="7">
        <v>11394</v>
      </c>
      <c r="G17" s="7">
        <v>4352</v>
      </c>
      <c r="H17" s="7">
        <v>5629</v>
      </c>
      <c r="I17" s="7">
        <v>3021</v>
      </c>
      <c r="J17" s="7">
        <v>1777</v>
      </c>
      <c r="K17" s="7">
        <v>32941</v>
      </c>
      <c r="L17" s="7">
        <v>6167</v>
      </c>
      <c r="M17" s="8">
        <v>0</v>
      </c>
      <c r="N17" s="9">
        <v>73493</v>
      </c>
    </row>
    <row r="18" spans="1:14" x14ac:dyDescent="0.3">
      <c r="A18" s="5"/>
      <c r="B18" s="6" t="s">
        <v>3</v>
      </c>
      <c r="C18" s="7">
        <v>1704</v>
      </c>
      <c r="D18" s="7">
        <v>3742</v>
      </c>
      <c r="E18" s="7">
        <v>981</v>
      </c>
      <c r="F18" s="7">
        <v>7447</v>
      </c>
      <c r="G18" s="7">
        <v>1338</v>
      </c>
      <c r="H18" s="7">
        <v>4099</v>
      </c>
      <c r="I18" s="7">
        <v>2508</v>
      </c>
      <c r="J18" s="7">
        <v>1084</v>
      </c>
      <c r="K18" s="7">
        <v>15397</v>
      </c>
      <c r="L18" s="7">
        <v>2820</v>
      </c>
      <c r="M18" s="8">
        <v>0</v>
      </c>
      <c r="N18" s="9">
        <v>41120</v>
      </c>
    </row>
    <row r="19" spans="1:14" x14ac:dyDescent="0.3">
      <c r="A19" s="5"/>
      <c r="B19" s="6" t="s">
        <v>27</v>
      </c>
      <c r="C19" s="7">
        <v>105</v>
      </c>
      <c r="D19" s="7">
        <v>408</v>
      </c>
      <c r="E19" s="7">
        <v>226</v>
      </c>
      <c r="F19" s="7">
        <v>554</v>
      </c>
      <c r="G19" s="7">
        <v>87</v>
      </c>
      <c r="H19" s="7">
        <v>444</v>
      </c>
      <c r="I19" s="7">
        <v>442</v>
      </c>
      <c r="J19" s="7">
        <v>73</v>
      </c>
      <c r="K19" s="7">
        <v>2341</v>
      </c>
      <c r="L19" s="7">
        <v>329</v>
      </c>
      <c r="M19" s="8">
        <v>0</v>
      </c>
      <c r="N19" s="9">
        <v>5009</v>
      </c>
    </row>
    <row r="20" spans="1:14" x14ac:dyDescent="0.3">
      <c r="A20" s="5"/>
      <c r="B20" s="6" t="s">
        <v>26</v>
      </c>
      <c r="C20" s="7">
        <v>102</v>
      </c>
      <c r="D20" s="7">
        <v>324</v>
      </c>
      <c r="E20" s="7">
        <v>124</v>
      </c>
      <c r="F20" s="7">
        <v>445</v>
      </c>
      <c r="G20" s="7">
        <v>105</v>
      </c>
      <c r="H20" s="7">
        <v>305</v>
      </c>
      <c r="I20" s="7">
        <v>301</v>
      </c>
      <c r="J20" s="7">
        <v>164</v>
      </c>
      <c r="K20" s="7">
        <v>1997</v>
      </c>
      <c r="L20" s="7">
        <v>385</v>
      </c>
      <c r="M20" s="8">
        <v>0</v>
      </c>
      <c r="N20" s="9">
        <v>4252</v>
      </c>
    </row>
    <row r="21" spans="1:14" x14ac:dyDescent="0.3">
      <c r="A21" s="5"/>
      <c r="B21" s="6" t="s">
        <v>28</v>
      </c>
      <c r="C21" s="7">
        <v>12</v>
      </c>
      <c r="D21" s="7">
        <v>30</v>
      </c>
      <c r="E21" s="7">
        <v>73</v>
      </c>
      <c r="F21" s="7">
        <v>23</v>
      </c>
      <c r="G21" s="7">
        <v>3</v>
      </c>
      <c r="H21" s="7">
        <v>32</v>
      </c>
      <c r="I21" s="7">
        <v>48</v>
      </c>
      <c r="J21" s="7">
        <v>7</v>
      </c>
      <c r="K21" s="7">
        <v>390</v>
      </c>
      <c r="L21" s="7">
        <v>7</v>
      </c>
      <c r="M21" s="8">
        <v>0</v>
      </c>
      <c r="N21" s="9">
        <v>625</v>
      </c>
    </row>
    <row r="22" spans="1:14" x14ac:dyDescent="0.2">
      <c r="A22" s="5"/>
      <c r="B22" s="6" t="s">
        <v>4</v>
      </c>
      <c r="C22" s="10">
        <f>SUM(C13:C21)</f>
        <v>7695</v>
      </c>
      <c r="D22" s="10">
        <f t="shared" ref="D22:N22" si="1">SUM(D13:D21)</f>
        <v>15274</v>
      </c>
      <c r="E22" s="10">
        <f t="shared" si="1"/>
        <v>4028</v>
      </c>
      <c r="F22" s="10">
        <f t="shared" si="1"/>
        <v>35443</v>
      </c>
      <c r="G22" s="10">
        <f t="shared" si="1"/>
        <v>8427</v>
      </c>
      <c r="H22" s="10">
        <f t="shared" si="1"/>
        <v>16433</v>
      </c>
      <c r="I22" s="10">
        <f t="shared" si="1"/>
        <v>11063</v>
      </c>
      <c r="J22" s="10">
        <f t="shared" si="1"/>
        <v>4594</v>
      </c>
      <c r="K22" s="10">
        <f t="shared" si="1"/>
        <v>90438</v>
      </c>
      <c r="L22" s="10">
        <f t="shared" si="1"/>
        <v>14173</v>
      </c>
      <c r="M22" s="10">
        <f t="shared" si="1"/>
        <v>0</v>
      </c>
      <c r="N22" s="11">
        <f t="shared" si="1"/>
        <v>207568</v>
      </c>
    </row>
    <row r="23" spans="1:14" x14ac:dyDescent="0.3">
      <c r="A23" s="5" t="s">
        <v>17</v>
      </c>
      <c r="B23" s="12"/>
      <c r="C23" s="7">
        <v>0</v>
      </c>
      <c r="D23" s="7">
        <v>0</v>
      </c>
      <c r="E23" s="7">
        <v>0</v>
      </c>
      <c r="F23" s="7">
        <v>5</v>
      </c>
      <c r="G23" s="7">
        <v>2</v>
      </c>
      <c r="H23" s="7">
        <v>1</v>
      </c>
      <c r="I23" s="7">
        <v>4</v>
      </c>
      <c r="J23" s="7">
        <v>0</v>
      </c>
      <c r="K23" s="7">
        <v>8</v>
      </c>
      <c r="L23" s="7">
        <v>11</v>
      </c>
      <c r="M23" s="8">
        <v>0</v>
      </c>
      <c r="N23" s="13">
        <f>SUM(C23:M23)</f>
        <v>31</v>
      </c>
    </row>
    <row r="24" spans="1:14" x14ac:dyDescent="0.2">
      <c r="A24" s="5" t="s">
        <v>18</v>
      </c>
      <c r="B24" s="12"/>
      <c r="C24" s="10">
        <v>43</v>
      </c>
      <c r="D24" s="10">
        <v>84</v>
      </c>
      <c r="E24" s="10">
        <v>11</v>
      </c>
      <c r="F24" s="10">
        <v>128</v>
      </c>
      <c r="G24" s="10">
        <v>19</v>
      </c>
      <c r="H24" s="10">
        <v>82</v>
      </c>
      <c r="I24" s="10">
        <v>117</v>
      </c>
      <c r="J24" s="10">
        <v>13</v>
      </c>
      <c r="K24" s="10">
        <v>297</v>
      </c>
      <c r="L24" s="10">
        <v>40</v>
      </c>
      <c r="M24" s="10">
        <v>0</v>
      </c>
      <c r="N24" s="11">
        <v>834</v>
      </c>
    </row>
    <row r="25" spans="1:14" ht="17.25" thickBot="1" x14ac:dyDescent="0.35">
      <c r="A25" s="14" t="s">
        <v>19</v>
      </c>
      <c r="B25" s="15"/>
      <c r="C25" s="16">
        <f>SUM(C12+C22+C23+C24)</f>
        <v>19467</v>
      </c>
      <c r="D25" s="16">
        <f t="shared" ref="D25:M25" si="2">SUM(D12+D22+D23+D24)</f>
        <v>25980</v>
      </c>
      <c r="E25" s="16">
        <f t="shared" si="2"/>
        <v>9624</v>
      </c>
      <c r="F25" s="16">
        <f t="shared" si="2"/>
        <v>68548</v>
      </c>
      <c r="G25" s="16">
        <f t="shared" si="2"/>
        <v>16175</v>
      </c>
      <c r="H25" s="16">
        <f t="shared" si="2"/>
        <v>28237</v>
      </c>
      <c r="I25" s="16">
        <f t="shared" si="2"/>
        <v>20281</v>
      </c>
      <c r="J25" s="16">
        <f t="shared" si="2"/>
        <v>8149</v>
      </c>
      <c r="K25" s="16">
        <f t="shared" si="2"/>
        <v>132515</v>
      </c>
      <c r="L25" s="16">
        <f t="shared" si="2"/>
        <v>28531</v>
      </c>
      <c r="M25" s="16">
        <f t="shared" si="2"/>
        <v>0</v>
      </c>
      <c r="N25" s="17">
        <f>SUM(C25:M25)</f>
        <v>357507</v>
      </c>
    </row>
  </sheetData>
  <mergeCells count="6">
    <mergeCell ref="A1:M1"/>
    <mergeCell ref="A23:B23"/>
    <mergeCell ref="A24:B24"/>
    <mergeCell ref="A25:B25"/>
    <mergeCell ref="A3:A12"/>
    <mergeCell ref="A13:A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2019-05-09T03:54:07Z</dcterms:created>
  <dcterms:modified xsi:type="dcterms:W3CDTF">2025-01-14T06:27:51Z</dcterms:modified>
</cp:coreProperties>
</file>