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05.255.54461"/>
  <workbookPr/>
  <bookViews>
    <workbookView xWindow="360" yWindow="30" windowWidth="25755" windowHeight="11595" tabRatio="460" activeTab="0"/>
  </bookViews>
  <sheets>
    <sheet name="Sheet1" sheetId="1" r:id="rId1"/>
    <sheet name="Sheet2" sheetId="2" r:id="rId2"/>
    <sheet name="Sheet3" sheetId="3" r:id="rId3"/>
  </sheets>
  <definedNames/>
  <calcPr calcId="152511" iterate="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<sst xmlns="http://schemas.openxmlformats.org/spreadsheetml/2006/main" count="103" uniqueCount="103">
  <si>
    <t>수정사항</t>
  </si>
  <si>
    <t>진척상황</t>
  </si>
  <si>
    <t>경로</t>
  </si>
  <si>
    <t>상태</t>
  </si>
  <si>
    <t>테이블 줄 색상</t>
  </si>
  <si>
    <t>home</t>
  </si>
  <si>
    <t>index.html</t>
  </si>
  <si>
    <t>완료</t>
  </si>
  <si>
    <t>총 개수</t>
  </si>
  <si>
    <t>hover 마우스포인터 효과</t>
  </si>
  <si>
    <t>1student_01main</t>
  </si>
  <si>
    <t>student-main.html</t>
  </si>
  <si>
    <t>student-main 탭</t>
  </si>
  <si>
    <t>1student_01main_2_subject</t>
  </si>
  <si>
    <t>미완료</t>
  </si>
  <si>
    <t>테이블 간격</t>
  </si>
  <si>
    <t>1student_01main_3_attend</t>
  </si>
  <si>
    <t>병합된 테이블 줄 색상</t>
  </si>
  <si>
    <t>1student_01main_4_consult</t>
  </si>
  <si>
    <t>개발자모드 들어가서 오류</t>
  </si>
  <si>
    <t>1student_02inout</t>
  </si>
  <si>
    <t>student-inout.html</t>
  </si>
  <si>
    <t>1student_03out</t>
  </si>
  <si>
    <t>Student-out.html</t>
  </si>
  <si>
    <t>2class_01timetable</t>
  </si>
  <si>
    <t>class-titmetable.html</t>
  </si>
  <si>
    <t>2class_01timetable_modal</t>
  </si>
  <si>
    <t>2class_02timeview</t>
  </si>
  <si>
    <t>2class_03bfclass</t>
  </si>
  <si>
    <t>2class_04afclass</t>
  </si>
  <si>
    <t>3class_04memo</t>
  </si>
  <si>
    <t>3class_05class</t>
  </si>
  <si>
    <t>3consult_01consult</t>
  </si>
  <si>
    <t>3consult_01consult_modal</t>
  </si>
  <si>
    <t>4book_01list</t>
  </si>
  <si>
    <t>4book_02result</t>
  </si>
  <si>
    <t>4book_02result_modal</t>
  </si>
  <si>
    <t>5manage_01order</t>
  </si>
  <si>
    <t>5manage_01order2</t>
  </si>
  <si>
    <t>5manage_02reorder</t>
  </si>
  <si>
    <t>5manage_03deposit</t>
  </si>
  <si>
    <t>5manage_03deposit_modal</t>
  </si>
  <si>
    <t>5manage_04deposit</t>
  </si>
  <si>
    <t>5manage_05sms</t>
  </si>
  <si>
    <t>5manage_05sms_modal</t>
  </si>
  <si>
    <t>5manage_05sms_modal2</t>
  </si>
  <si>
    <t>5manage_06statement</t>
  </si>
  <si>
    <t>5manage_07teacher</t>
  </si>
  <si>
    <t>manage-teacher.html</t>
  </si>
  <si>
    <t>5manage_07teacher_modal</t>
  </si>
  <si>
    <t>5manage_07teacher_modal2</t>
  </si>
  <si>
    <t>5manage_08tuition</t>
  </si>
  <si>
    <t>etc_join</t>
  </si>
  <si>
    <t>join.html</t>
  </si>
  <si>
    <t>login</t>
  </si>
  <si>
    <t>login.html</t>
  </si>
  <si>
    <t>menu</t>
  </si>
  <si>
    <t>menu.html</t>
  </si>
  <si>
    <t>timeview.html</t>
  </si>
  <si>
    <t>bfclass.html</t>
  </si>
  <si>
    <t>afclass.html</t>
  </si>
  <si>
    <t>consult.html</t>
  </si>
  <si>
    <t>하이리더</t>
  </si>
  <si>
    <t>호호스쿨</t>
  </si>
  <si>
    <t>book-list.html</t>
  </si>
  <si>
    <t>http://127.0.0.1:5501/afclass.html</t>
  </si>
  <si>
    <t>class.html</t>
  </si>
  <si>
    <t>book-result.html</t>
  </si>
  <si>
    <t>체크박스 수직정렬</t>
  </si>
  <si>
    <t>manage-sms.html 참고</t>
  </si>
  <si>
    <t>체크박스 수직정렬
manage-sms.html 참고</t>
  </si>
  <si>
    <t>&lt;button type="button" class="common-button" id="check-point" name="action" value="check-point"&gt;포인트 충전/발송내역&lt;/button&gt;</t>
  </si>
  <si>
    <r>
      <t>&lt;</t>
    </r>
    <r>
      <rPr>
        <sz val="10"/>
        <color rgb="FF569CD6"/>
        <rFont val="Consolas"/>
      </rPr>
      <t>button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type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"button"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class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"common-button"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id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"check-point"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name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"action"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value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"check-point"</t>
    </r>
    <r>
      <rPr>
        <sz val="10"/>
        <color rgb="FF808080"/>
        <rFont val="Consolas"/>
      </rPr>
      <t>&gt;</t>
    </r>
    <r>
      <rPr>
        <sz val="10"/>
        <color rgb="FFCCCCCC"/>
        <rFont val="Consolas"/>
      </rPr>
      <t>포인트 충전/발송내역</t>
    </r>
    <r>
      <rPr>
        <sz val="10"/>
        <color rgb="FF808080"/>
        <rFont val="Consolas"/>
      </rPr>
      <t>&lt;/</t>
    </r>
    <r>
      <rPr>
        <sz val="10"/>
        <color rgb="FF569CD6"/>
        <rFont val="Consolas"/>
      </rPr>
      <t>button</t>
    </r>
    <r>
      <rPr>
        <sz val="10"/>
        <color rgb="FF808080"/>
        <rFont val="Consolas"/>
      </rPr>
      <t>&gt;</t>
    </r>
  </si>
  <si>
    <t>버튼태그</t>
  </si>
  <si>
    <t>진행 중</t>
  </si>
  <si>
    <t>독클 목록 (잘못만듦)</t>
  </si>
  <si>
    <t>잘못 만듦</t>
  </si>
  <si>
    <t>학생정보</t>
  </si>
  <si>
    <t>전입/전출</t>
  </si>
  <si>
    <t>입탈퇴관리</t>
  </si>
  <si>
    <t>시간표 등록</t>
  </si>
  <si>
    <t>시간표 조회</t>
  </si>
  <si>
    <t>수업 안내</t>
  </si>
  <si>
    <t>수업 일지</t>
  </si>
  <si>
    <t>보강 관리</t>
  </si>
  <si>
    <t>상담문의 기록</t>
  </si>
  <si>
    <t>선생님 관리</t>
  </si>
  <si>
    <t>회원가입</t>
  </si>
  <si>
    <t>로그인</t>
  </si>
  <si>
    <t>메뉴</t>
  </si>
  <si>
    <t>단체 알림</t>
  </si>
  <si>
    <t>manage-sms.html</t>
  </si>
  <si>
    <t>잘못 만듦 ㅠㅠ</t>
  </si>
  <si>
    <t>교재 주문</t>
  </si>
  <si>
    <t>추가 / 반품</t>
  </si>
  <si>
    <t>교육비</t>
  </si>
  <si>
    <t>교재비</t>
  </si>
  <si>
    <t>교육비 관리</t>
  </si>
  <si>
    <t>order.html</t>
  </si>
  <si>
    <t>redorder.html</t>
  </si>
  <si>
    <t>manage-deposit.html</t>
  </si>
  <si>
    <t>에러체크</t>
  </si>
  <si>
    <t>✅</t>
  </si>
</sst>
</file>

<file path=xl/styles.xml><?xml version="1.0" encoding="utf-8"?>
<styleSheet xmlns="http://schemas.openxmlformats.org/spreadsheetml/2006/main">
  <numFmts count="1">
    <numFmt numFmtId="164" formatCode="General"/>
  </numFmts>
  <fonts count="35">
    <font>
      <sz val="11.0"/>
      <name val="맑은 고딕"/>
      <color theme="1"/>
    </font>
    <font>
      <sz val="10.0"/>
      <name val="Arial"/>
      <color rgb="FF000000"/>
    </font>
    <font>
      <sz val="10.0"/>
      <name val="Arial"/>
      <color rgb="FF000000"/>
    </font>
    <font>
      <sz val="10.0"/>
      <name val="Arial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008000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20.0"/>
      <name val="맑은 고딕"/>
      <color theme="1"/>
    </font>
    <font>
      <b/>
      <sz val="18.0"/>
      <name val="맑은 고딕"/>
      <color theme="1"/>
    </font>
    <font>
      <b/>
      <sz val="16.0"/>
      <name val="맑은 고딕"/>
      <color theme="1"/>
    </font>
    <font>
      <sz val="10.5"/>
      <name val="Consolas"/>
      <color rgb="FFCCCCCC"/>
    </font>
    <font>
      <sz val="10.5"/>
      <name val="Consolas"/>
      <color rgb="FF808080"/>
    </font>
    <font>
      <sz val="10.5"/>
      <name val="Consolas"/>
      <color rgb="FF569CD6"/>
    </font>
    <font>
      <sz val="10.5"/>
      <name val="Consolas"/>
      <color rgb="FF9CDCFE"/>
    </font>
    <font>
      <sz val="10.5"/>
      <name val="Consolas"/>
      <color rgb="FFCE9178"/>
    </font>
    <font>
      <sz val="10.0"/>
      <name val="Consolas"/>
      <color rgb="FF569CD6"/>
    </font>
    <font>
      <sz val="10.0"/>
      <name val="Consolas"/>
      <color rgb="FFCCCCCC"/>
    </font>
    <font>
      <sz val="10.0"/>
      <name val="Consolas"/>
      <color rgb="FF9CDCFE"/>
    </font>
    <font>
      <sz val="10.0"/>
      <name val="Consolas"/>
      <color rgb="FFCE9178"/>
    </font>
    <font>
      <sz val="10.0"/>
      <name val="Consolas"/>
      <color rgb="FF808080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 tint="0.799900"/>
        <bgColor rgb="FF00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63">
    <xf numFmtId="164" fontId="0" fillId="0" borderId="0" applyAlignment="0" applyBorder="0" applyFont="0" applyProtection="0">
      <alignment vertical="center" wrapText="1"/>
      <protection locked="0"/>
    </xf>
    <xf numFmtId="0" fontId="1" fillId="0" borderId="0" applyAlignment="0" applyBorder="0" applyFont="0" applyProtection="0">
      <alignment vertical="center"/>
    </xf>
    <xf numFmtId="0" fontId="1" fillId="0" borderId="0" applyAlignment="0" applyBorder="0" applyFont="0" applyProtection="0">
      <alignment vertical="center"/>
    </xf>
    <xf numFmtId="0" fontId="2" fillId="0" borderId="0" applyAlignment="0" applyBorder="0" applyFont="0" applyProtection="0">
      <alignment vertical="center"/>
    </xf>
    <xf numFmtId="0" fontId="2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43" fontId="1" fillId="0" borderId="0" applyAlignment="0" applyBorder="0" applyFont="0" applyProtection="0">
      <alignment vertical="center"/>
    </xf>
    <xf numFmtId="41" fontId="1" fillId="0" borderId="0" applyAlignment="0" applyBorder="0" applyFont="0" applyProtection="0">
      <alignment vertical="center"/>
    </xf>
    <xf numFmtId="44" fontId="1" fillId="0" borderId="0" applyAlignment="0" applyBorder="0" applyFont="0" applyProtection="0">
      <alignment vertical="center"/>
    </xf>
    <xf numFmtId="42" fontId="1" fillId="0" borderId="0" applyAlignment="0" applyBorder="0" applyFont="0" applyProtection="0">
      <alignment vertical="center"/>
    </xf>
    <xf numFmtId="9" fontId="1" fillId="0" borderId="0" applyAlignment="0" applyBorder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0" fillId="3" borderId="2" applyAlignment="0" applyFont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3" applyAlignment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4" borderId="6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5" borderId="6" applyAlignment="0" applyNumberFormat="0" applyProtection="0">
      <alignment vertical="center"/>
    </xf>
    <xf numFmtId="0" fontId="14" fillId="6" borderId="8" applyAlignment="0" applyNumberFormat="0" applyProtection="0">
      <alignment vertical="center"/>
    </xf>
    <xf numFmtId="0" fontId="15" fillId="0" borderId="9" applyAlignment="0" applyFill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2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0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20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20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7">
    <xf numFmtId="164" fontId="0" fillId="0" borderId="0" xfId="0">
      <alignment vertical="center" wrapText="1"/>
      <protection locked="0"/>
    </xf>
    <xf numFmtId="164" fontId="0" fillId="2" borderId="0" xfId="0">
      <alignment vertical="center" wrapText="1"/>
      <protection locked="0"/>
    </xf>
    <xf numFmtId="164" fontId="0" fillId="0" borderId="1" xfId="0">
      <alignment vertical="center" wrapText="1"/>
      <protection locked="0"/>
    </xf>
    <xf numFmtId="164" fontId="0" fillId="2" borderId="1" xfId="0">
      <alignment vertical="center" wrapText="1"/>
      <protection locked="0"/>
    </xf>
    <xf numFmtId="164" fontId="0" fillId="0" borderId="0" xfId="0">
      <alignment horizontal="center" vertical="center" wrapText="1"/>
      <protection locked="0"/>
    </xf>
    <xf numFmtId="164" fontId="0" fillId="0" borderId="11" xfId="0" applyBorder="1" applyAlignment="1">
      <alignment horizontal="center" vertical="center" wrapText="1"/>
      <protection locked="0"/>
    </xf>
    <xf numFmtId="164" fontId="0" fillId="0" borderId="12" xfId="0" applyBorder="1" applyAlignment="1">
      <alignment horizontal="center" vertical="center" wrapText="1"/>
      <protection locked="0"/>
    </xf>
    <xf numFmtId="164" fontId="0" fillId="11" borderId="0" xfId="0" applyFill="1" applyBorder="1">
      <alignment horizontal="center" vertical="center" wrapText="1"/>
      <protection locked="0"/>
    </xf>
    <xf numFmtId="164" fontId="16" fillId="11" borderId="0" xfId="0" applyFill="1" applyBorder="1">
      <alignment horizontal="center" vertical="center" wrapText="1"/>
      <protection locked="0"/>
    </xf>
    <xf numFmtId="164" fontId="22" fillId="11" borderId="0" xfId="0" applyFill="1" applyBorder="1">
      <alignment horizontal="center" vertical="center" wrapText="1"/>
      <protection locked="0"/>
    </xf>
    <xf numFmtId="164" fontId="23" fillId="11" borderId="0" xfId="0" applyFill="1" applyBorder="1">
      <alignment horizontal="center" vertical="center" wrapText="1"/>
      <protection locked="0"/>
    </xf>
    <xf numFmtId="164" fontId="24" fillId="11" borderId="0" xfId="0" applyFill="1" applyBorder="1">
      <alignment horizontal="center" vertical="center" wrapText="1"/>
      <protection locked="0"/>
    </xf>
    <xf numFmtId="164" fontId="25" fillId="0" borderId="0" xfId="0" applyAlignment="1">
      <alignment vertical="center"/>
      <protection locked="0"/>
    </xf>
    <xf numFmtId="164" fontId="26" fillId="0" borderId="0" xfId="0" applyAlignment="1">
      <alignment vertical="center"/>
      <protection locked="0"/>
    </xf>
    <xf numFmtId="164" fontId="0" fillId="11" borderId="1" xfId="0" applyFill="1">
      <alignment vertical="center" wrapText="1"/>
      <protection locked="0"/>
    </xf>
    <xf numFmtId="164" fontId="0" fillId="11" borderId="11" xfId="0" applyFill="1" applyBorder="1" applyAlignment="1">
      <alignment horizontal="center" vertical="center" wrapText="1"/>
      <protection locked="0"/>
    </xf>
    <xf numFmtId="164" fontId="0" fillId="11" borderId="12" xfId="0" applyFill="1" applyBorder="1" applyAlignment="1">
      <alignment horizontal="center" vertical="center" wrapText="1"/>
      <protection locked="0"/>
    </xf>
    <xf numFmtId="164" fontId="0" fillId="0" borderId="13" xfId="0" applyBorder="1" applyAlignment="1">
      <alignment horizontal="center" vertical="center" wrapText="1"/>
      <protection locked="0"/>
    </xf>
    <xf numFmtId="164" fontId="0" fillId="0" borderId="0" xfId="0" applyAlignment="1">
      <alignment horizontal="left" vertical="center" wrapText="1"/>
      <protection locked="0"/>
    </xf>
    <xf numFmtId="164" fontId="0" fillId="0" borderId="1" xfId="0" applyAlignment="1">
      <alignment horizontal="left" vertical="center" wrapText="1"/>
      <protection locked="0"/>
    </xf>
    <xf numFmtId="164" fontId="0" fillId="0" borderId="11" xfId="0" applyBorder="1" applyAlignment="1">
      <alignment horizontal="left" vertical="center" wrapText="1"/>
      <protection locked="0"/>
    </xf>
    <xf numFmtId="164" fontId="0" fillId="0" borderId="13" xfId="0" applyBorder="1" applyAlignment="1">
      <alignment horizontal="left" vertical="center" wrapText="1"/>
      <protection locked="0"/>
    </xf>
    <xf numFmtId="164" fontId="0" fillId="0" borderId="12" xfId="0" applyBorder="1" applyAlignment="1">
      <alignment horizontal="left" vertical="center" wrapText="1"/>
      <protection locked="0"/>
    </xf>
    <xf numFmtId="164" fontId="0" fillId="11" borderId="13" xfId="0" applyFill="1" applyBorder="1" applyAlignment="1">
      <alignment horizontal="center" vertical="center" wrapText="1"/>
      <protection locked="0"/>
    </xf>
    <xf numFmtId="164" fontId="0" fillId="0" borderId="0" xfId="0" applyAlignment="1">
      <alignment horizontal="center" vertical="center" wrapText="1"/>
      <protection locked="0"/>
    </xf>
    <xf numFmtId="164" fontId="0" fillId="0" borderId="1" xfId="0" applyAlignment="1">
      <alignment horizontal="center" vertical="center" wrapText="1"/>
      <protection locked="0"/>
    </xf>
    <xf numFmtId="164" fontId="0" fillId="0" borderId="0" xfId="0" applyBorder="1" applyAlignment="1">
      <alignment horizontal="center" vertical="center" wrapText="1"/>
      <protection locked="0"/>
    </xf>
  </cellXfs>
  <cellStyles count="49">
    <cellStyle name="20% - 강조색1" xfId="39" builtinId="30"/>
    <cellStyle name="20% - 강조색2" xfId="43" builtinId="34"/>
    <cellStyle name="20% - 강조색3" xfId="47" builtinId="38"/>
    <cellStyle name="20% - 강조색4" xfId="51" builtinId="42"/>
    <cellStyle name="20% - 강조색5" xfId="55" builtinId="46"/>
    <cellStyle name="20% - 강조색6" xfId="59" builtinId="50"/>
    <cellStyle name="40% - 강조색1" xfId="40" builtinId="31"/>
    <cellStyle name="40% - 강조색2" xfId="44" builtinId="35"/>
    <cellStyle name="40% - 강조색3" xfId="48" builtinId="39"/>
    <cellStyle name="40% - 강조색4" xfId="52" builtinId="43"/>
    <cellStyle name="40% - 강조색5" xfId="56" builtinId="47"/>
    <cellStyle name="40% - 강조색6" xfId="60" builtinId="51"/>
    <cellStyle name="60% - 강조색1" xfId="41" builtinId="32"/>
    <cellStyle name="60% - 강조색2" xfId="45" builtinId="36"/>
    <cellStyle name="60% - 강조색3" xfId="49" builtinId="40"/>
    <cellStyle name="60% - 강조색4" xfId="53" builtinId="44"/>
    <cellStyle name="60% - 강조색5" xfId="57" builtinId="48"/>
    <cellStyle name="60% - 강조색6" xfId="61" builtinId="52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강조색1" xfId="38" builtinId="29"/>
    <cellStyle name="강조색2" xfId="42" builtinId="33"/>
    <cellStyle name="강조색3" xfId="46" builtinId="37"/>
    <cellStyle name="강조색4" xfId="50" builtinId="41"/>
    <cellStyle name="강조색5" xfId="54" builtinId="45"/>
    <cellStyle name="강조색6" xfId="58" builtinId="49"/>
    <cellStyle name="경고문" xfId="23" builtinId="11"/>
    <cellStyle name="계산" xfId="31" builtinId="22"/>
    <cellStyle name="나쁨" xfId="36" builtinId="27"/>
    <cellStyle name="메모" xfId="22" builtinId="10"/>
    <cellStyle name="보통" xfId="37" builtinId="28"/>
    <cellStyle name="설명텍스트" xfId="62" builtinId="53"/>
    <cellStyle name="셀 확인" xfId="32" builtinId="23"/>
    <cellStyle name="연결된 셀" xfId="33" builtinId="24"/>
    <cellStyle name="열어본 하이퍼링크" xfId="21" builtinId="9" hidden="1"/>
    <cellStyle name="요약" xfId="34" builtinId="25"/>
    <cellStyle name="입력" xfId="29" builtinId="20"/>
    <cellStyle name="제목" xfId="24" builtinId="15"/>
    <cellStyle name="제목 1" xfId="25" builtinId="16"/>
    <cellStyle name="제목 2" xfId="26" builtinId="17"/>
    <cellStyle name="제목 3" xfId="27" builtinId="18"/>
    <cellStyle name="제목 4" xfId="28" builtinId="19"/>
    <cellStyle name="좋음" xfId="35" builtinId="26"/>
    <cellStyle name="출력" xfId="30" builtinId="21"/>
    <cellStyle name="하이퍼링크" xfId="20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 pitchFamily="0" charset="1"/>
        <a:ea typeface=""/>
        <a:cs typeface=""/>
      </a:majorFont>
      <a:minorFont>
        <a:latin typeface="맑은 고딕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showZeros="0" tabSelected="1" view="normal" zoomScaleNormal="100" zoomScaleSheetLayoutView="60" workbookViewId="0">
      <selection activeCell="H29" sqref="H29"/>
    </sheetView>
  </sheetViews>
  <sheetFormatPr defaultColWidth="8.62109375" defaultRowHeight="16.500000"/>
  <cols>
    <col min="1" max="1" width="23.25499916" customWidth="1" outlineLevel="0"/>
    <col min="2" max="2" width="9.13000011" customWidth="1" outlineLevel="0"/>
    <col min="3" max="3" width="4.88000011" customWidth="1" outlineLevel="0"/>
    <col min="4" max="4" style="24" width="13.13000011" customWidth="1" outlineLevel="0"/>
    <col min="5" max="5" width="29.00499916" customWidth="1" outlineLevel="0"/>
    <col min="6" max="6" width="19.25499916" customWidth="1" outlineLevel="0"/>
    <col min="8" max="8" style="26" width="11.13000011" customWidth="1" outlineLevel="0"/>
    <col min="10" max="10" width="3.63000011" customWidth="1" outlineLevel="0"/>
    <col min="11" max="11" width="38.00500107" customWidth="1" outlineLevel="0"/>
    <col min="12" max="12" width="34.63000107" customWidth="1" outlineLevel="0"/>
  </cols>
  <sheetData>
    <row r="1" spans="1:11" ht="16.500000" customHeight="1">
      <c r="A1" s="1" t="s">
        <v>0</v>
      </c>
      <c r="C1" s="2"/>
      <c r="D1" s="25"/>
      <c r="E1" s="3" t="s">
        <v>1</v>
      </c>
      <c r="F1" s="3" t="s">
        <v>2</v>
      </c>
      <c r="G1" s="3" t="s">
        <v>3</v>
      </c>
      <c r="H1" s="26" t="s">
        <v>101</v>
      </c>
    </row>
    <row r="2" spans="1:11" ht="16.400000" customHeight="1">
      <c r="A2" s="0" t="s">
        <v>4</v>
      </c>
      <c r="C2" s="2">
        <v>1</v>
      </c>
      <c r="D2" s="25"/>
      <c r="E2" s="2" t="s">
        <v>5</v>
      </c>
      <c r="F2" s="2" t="s">
        <v>6</v>
      </c>
      <c r="G2" s="2" t="s">
        <v>7</v>
      </c>
      <c r="H2" s="26" t="s">
        <v>102</v>
      </c>
      <c r="I2" s="2" t="s">
        <v>8</v>
      </c>
      <c r="J2" s="2">
        <f>SUM(J3:J4)</f>
        <v>33</v>
      </c>
      <c r="K2" s="11" t="str">
        <f>TEXT(J3/J2*100,"0.0")&amp;"% 완료되었습니다."</f>
        <v>87.9% 완료되었습니다.</v>
      </c>
    </row>
    <row r="3" spans="1:11" ht="16.400000" customHeight="1">
      <c r="A3" s="0" t="s">
        <v>9</v>
      </c>
      <c r="C3" s="2">
        <v>2</v>
      </c>
      <c r="D3" s="5" t="s">
        <v>77</v>
      </c>
      <c r="E3" s="2" t="s">
        <v>10</v>
      </c>
      <c r="F3" s="14" t="s">
        <v>11</v>
      </c>
      <c r="G3" s="2" t="s">
        <v>7</v>
      </c>
      <c r="I3" s="2" t="s">
        <v>7</v>
      </c>
      <c r="J3" s="2">
        <f>COUNTIF(G:G,"완료")</f>
        <v>29</v>
      </c>
    </row>
    <row r="4" spans="1:11" ht="16.400000" customHeight="1">
      <c r="A4" s="0" t="s">
        <v>15</v>
      </c>
      <c r="C4" s="2">
        <v>3</v>
      </c>
      <c r="D4" s="17"/>
      <c r="E4" s="2" t="s">
        <v>13</v>
      </c>
      <c r="F4" s="14"/>
      <c r="G4" s="2" t="s">
        <v>7</v>
      </c>
      <c r="I4" s="2" t="s">
        <v>14</v>
      </c>
      <c r="J4" s="2">
        <f>COUNTIF(G2:G31,"")</f>
        <v>4</v>
      </c>
    </row>
    <row r="5" spans="1:11" ht="13.800000" customHeight="1">
      <c r="A5" s="0" t="s">
        <v>17</v>
      </c>
      <c r="C5" s="2">
        <v>4</v>
      </c>
      <c r="D5" s="17"/>
      <c r="E5" s="2" t="s">
        <v>16</v>
      </c>
      <c r="F5" s="14"/>
      <c r="G5" s="2" t="s">
        <v>7</v>
      </c>
    </row>
    <row r="6" spans="1:11" ht="13.800000" customHeight="1">
      <c r="A6" s="0" t="s">
        <v>19</v>
      </c>
      <c r="C6" s="2">
        <v>5</v>
      </c>
      <c r="D6" s="6"/>
      <c r="E6" s="2" t="s">
        <v>18</v>
      </c>
      <c r="F6" s="14"/>
      <c r="G6" s="2" t="s">
        <v>7</v>
      </c>
    </row>
    <row r="7" spans="1:11" ht="13.800000" customHeight="1">
      <c r="A7" s="0" t="s">
        <v>68</v>
      </c>
      <c r="B7" s="0" t="s">
        <v>69</v>
      </c>
      <c r="C7" s="2">
        <v>6</v>
      </c>
      <c r="D7" s="25" t="s">
        <v>78</v>
      </c>
      <c r="E7" s="2" t="s">
        <v>20</v>
      </c>
      <c r="F7" s="14" t="s">
        <v>21</v>
      </c>
      <c r="G7" s="2" t="s">
        <v>7</v>
      </c>
    </row>
    <row r="8" spans="1:11" ht="13.800000" customHeight="1">
      <c r="C8" s="2">
        <v>7</v>
      </c>
      <c r="D8" s="25" t="s">
        <v>79</v>
      </c>
      <c r="E8" s="2" t="s">
        <v>22</v>
      </c>
      <c r="F8" s="14" t="s">
        <v>23</v>
      </c>
      <c r="G8" s="2" t="s">
        <v>7</v>
      </c>
    </row>
    <row r="9" spans="1:11" ht="13.800000" customHeight="1">
      <c r="C9" s="2">
        <v>8</v>
      </c>
      <c r="D9" s="5" t="s">
        <v>80</v>
      </c>
      <c r="E9" s="2" t="s">
        <v>24</v>
      </c>
      <c r="F9" s="14" t="s">
        <v>25</v>
      </c>
      <c r="G9" s="2" t="s">
        <v>7</v>
      </c>
    </row>
    <row r="10" spans="1:11" ht="13.800000" customHeight="1">
      <c r="C10" s="2">
        <v>9</v>
      </c>
      <c r="D10" s="6"/>
      <c r="E10" s="2" t="s">
        <v>26</v>
      </c>
      <c r="F10" s="14"/>
      <c r="G10" s="2" t="s">
        <v>7</v>
      </c>
    </row>
    <row r="11" spans="1:11" ht="13.800000" customHeight="1">
      <c r="C11" s="2">
        <v>10</v>
      </c>
      <c r="D11" s="25" t="s">
        <v>81</v>
      </c>
      <c r="E11" s="2" t="s">
        <v>27</v>
      </c>
      <c r="F11" s="14" t="s">
        <v>58</v>
      </c>
      <c r="G11" s="2" t="s">
        <v>7</v>
      </c>
    </row>
    <row r="12" spans="1:11" ht="13.800000" customHeight="1">
      <c r="C12" s="2">
        <v>11</v>
      </c>
      <c r="D12" s="25" t="s">
        <v>82</v>
      </c>
      <c r="E12" s="2" t="s">
        <v>28</v>
      </c>
      <c r="F12" s="14" t="s">
        <v>59</v>
      </c>
      <c r="G12" s="2" t="s">
        <v>7</v>
      </c>
    </row>
    <row r="13" spans="1:11" ht="13.800000" customHeight="1">
      <c r="C13" s="2">
        <v>12</v>
      </c>
      <c r="D13" s="25" t="s">
        <v>83</v>
      </c>
      <c r="E13" s="2" t="s">
        <v>29</v>
      </c>
      <c r="F13" s="14" t="s">
        <v>60</v>
      </c>
      <c r="G13" s="2" t="s">
        <v>7</v>
      </c>
    </row>
    <row r="14" spans="1:11" ht="13.800000" customHeight="1">
      <c r="C14" s="2">
        <v>14</v>
      </c>
      <c r="D14" s="25" t="s">
        <v>84</v>
      </c>
      <c r="E14" s="2" t="s">
        <v>31</v>
      </c>
      <c r="F14" s="14" t="s">
        <v>66</v>
      </c>
      <c r="G14" s="2" t="s">
        <v>7</v>
      </c>
    </row>
    <row r="15" spans="1:11" ht="13.800000" customHeight="1">
      <c r="C15" s="2">
        <v>15</v>
      </c>
      <c r="D15" s="5" t="s">
        <v>85</v>
      </c>
      <c r="E15" s="2" t="s">
        <v>32</v>
      </c>
      <c r="F15" s="15" t="s">
        <v>61</v>
      </c>
      <c r="G15" s="2" t="s">
        <v>7</v>
      </c>
    </row>
    <row r="16" spans="1:11" ht="13.800000" customHeight="1">
      <c r="C16" s="2">
        <v>16</v>
      </c>
      <c r="D16" s="6"/>
      <c r="E16" s="2" t="s">
        <v>33</v>
      </c>
      <c r="F16" s="16"/>
      <c r="G16" s="2" t="s">
        <v>7</v>
      </c>
    </row>
    <row r="17" spans="3:8" ht="13.800000" customHeight="1">
      <c r="C17" s="2">
        <v>17</v>
      </c>
      <c r="D17" s="25" t="s">
        <v>93</v>
      </c>
      <c r="E17" s="2" t="s">
        <v>37</v>
      </c>
      <c r="F17" s="2" t="s">
        <v>98</v>
      </c>
      <c r="G17" s="2" t="s">
        <v>7</v>
      </c>
    </row>
    <row r="18" spans="3:8" ht="13.800000" customHeight="1">
      <c r="C18" s="2">
        <v>18</v>
      </c>
      <c r="D18" s="25" t="s">
        <v>94</v>
      </c>
      <c r="E18" s="2" t="s">
        <v>39</v>
      </c>
      <c r="F18" s="2" t="s">
        <v>99</v>
      </c>
      <c r="G18" s="2" t="s">
        <v>7</v>
      </c>
    </row>
    <row r="19" spans="3:8" ht="13.800000" customHeight="1">
      <c r="C19" s="2">
        <v>19</v>
      </c>
      <c r="D19" s="5" t="s">
        <v>95</v>
      </c>
      <c r="E19" s="2" t="s">
        <v>40</v>
      </c>
      <c r="F19" s="5" t="s">
        <v>100</v>
      </c>
      <c r="G19" s="2"/>
    </row>
    <row r="20" spans="3:8" ht="13.800000" customHeight="1">
      <c r="C20" s="2">
        <v>20</v>
      </c>
      <c r="D20" s="6"/>
      <c r="E20" s="2" t="s">
        <v>41</v>
      </c>
      <c r="F20" s="6"/>
      <c r="G20" s="2"/>
    </row>
    <row r="21" spans="3:8" ht="13.800000" customHeight="1">
      <c r="C21" s="2">
        <v>21</v>
      </c>
      <c r="D21" s="25" t="s">
        <v>96</v>
      </c>
      <c r="E21" s="2" t="s">
        <v>42</v>
      </c>
      <c r="F21" s="2"/>
      <c r="G21" s="2"/>
    </row>
    <row r="22" spans="3:8" ht="13.800000" customHeight="1">
      <c r="C22" s="2">
        <v>22</v>
      </c>
      <c r="D22" s="5" t="s">
        <v>90</v>
      </c>
      <c r="E22" s="2" t="s">
        <v>43</v>
      </c>
      <c r="F22" s="15" t="s">
        <v>91</v>
      </c>
      <c r="G22" s="2" t="s">
        <v>7</v>
      </c>
    </row>
    <row r="23" spans="3:8" ht="13.800000" customHeight="1">
      <c r="C23" s="2">
        <v>23</v>
      </c>
      <c r="D23" s="17"/>
      <c r="E23" s="2" t="s">
        <v>44</v>
      </c>
      <c r="F23" s="23"/>
      <c r="G23" s="2" t="s">
        <v>7</v>
      </c>
    </row>
    <row r="24" spans="3:8" ht="13.800000" customHeight="1">
      <c r="C24" s="2">
        <v>24</v>
      </c>
      <c r="D24" s="6"/>
      <c r="E24" s="2" t="s">
        <v>45</v>
      </c>
      <c r="F24" s="16"/>
      <c r="G24" s="2" t="s">
        <v>7</v>
      </c>
    </row>
    <row r="25" spans="3:8" ht="13.800000" customHeight="1">
      <c r="C25" s="2">
        <v>26</v>
      </c>
      <c r="D25" s="5" t="s">
        <v>86</v>
      </c>
      <c r="E25" s="2" t="s">
        <v>47</v>
      </c>
      <c r="F25" s="14" t="s">
        <v>48</v>
      </c>
      <c r="G25" s="2" t="s">
        <v>7</v>
      </c>
    </row>
    <row r="26" spans="3:8" ht="13.800000" customHeight="1">
      <c r="C26" s="2">
        <v>27</v>
      </c>
      <c r="D26" s="17"/>
      <c r="E26" s="2" t="s">
        <v>49</v>
      </c>
      <c r="F26" s="14"/>
      <c r="G26" s="2" t="s">
        <v>7</v>
      </c>
    </row>
    <row r="27" spans="3:8" ht="13.800000" customHeight="1">
      <c r="C27" s="2">
        <v>28</v>
      </c>
      <c r="D27" s="6"/>
      <c r="E27" s="2" t="s">
        <v>50</v>
      </c>
      <c r="F27" s="14"/>
      <c r="G27" s="2" t="s">
        <v>7</v>
      </c>
    </row>
    <row r="28" spans="3:8" ht="13.800000" customHeight="1">
      <c r="C28" s="2">
        <v>29</v>
      </c>
      <c r="D28" s="25" t="s">
        <v>97</v>
      </c>
      <c r="E28" s="2" t="s">
        <v>51</v>
      </c>
      <c r="F28" s="2"/>
      <c r="G28" s="2"/>
    </row>
    <row r="29" spans="3:8" ht="13.800000" customHeight="1">
      <c r="C29" s="2">
        <v>30</v>
      </c>
      <c r="D29" s="25" t="s">
        <v>87</v>
      </c>
      <c r="E29" s="2" t="s">
        <v>52</v>
      </c>
      <c r="F29" s="2" t="s">
        <v>53</v>
      </c>
      <c r="G29" s="2" t="s">
        <v>7</v>
      </c>
      <c r="H29" s="26" t="s">
        <v>102</v>
      </c>
    </row>
    <row r="30" spans="3:8">
      <c r="C30" s="2">
        <v>31</v>
      </c>
      <c r="D30" s="25" t="s">
        <v>88</v>
      </c>
      <c r="E30" s="2" t="s">
        <v>54</v>
      </c>
      <c r="F30" s="2" t="s">
        <v>55</v>
      </c>
      <c r="G30" s="2" t="s">
        <v>7</v>
      </c>
      <c r="H30" s="26" t="s">
        <v>102</v>
      </c>
    </row>
    <row r="31" spans="3:8">
      <c r="C31" s="2">
        <v>32</v>
      </c>
      <c r="D31" s="25" t="s">
        <v>89</v>
      </c>
      <c r="E31" s="2" t="s">
        <v>56</v>
      </c>
      <c r="F31" s="2" t="s">
        <v>57</v>
      </c>
      <c r="G31" s="2" t="s">
        <v>7</v>
      </c>
      <c r="H31" s="26" t="s">
        <v>102</v>
      </c>
    </row>
    <row r="32" ht="13.800000" customHeight="1"/>
    <row r="34" spans="3:7">
      <c r="E34" s="0" t="s">
        <v>92</v>
      </c>
    </row>
    <row r="35" spans="3:7">
      <c r="C35" s="2">
        <v>17</v>
      </c>
      <c r="D35" s="25"/>
      <c r="E35" s="2" t="s">
        <v>34</v>
      </c>
      <c r="F35" s="2" t="s">
        <v>64</v>
      </c>
      <c r="G35" s="2" t="s">
        <v>7</v>
      </c>
    </row>
    <row r="36" spans="3:7">
      <c r="C36" s="2">
        <v>18</v>
      </c>
      <c r="D36" s="25"/>
      <c r="E36" s="2" t="s">
        <v>35</v>
      </c>
      <c r="F36" s="5" t="s">
        <v>67</v>
      </c>
      <c r="G36" s="2" t="s">
        <v>7</v>
      </c>
    </row>
    <row r="37" spans="3:7">
      <c r="C37" s="2">
        <v>19</v>
      </c>
      <c r="D37" s="25"/>
      <c r="E37" s="2" t="s">
        <v>36</v>
      </c>
      <c r="F37" s="6"/>
      <c r="G37" s="2" t="s">
        <v>7</v>
      </c>
    </row>
  </sheetData>
  <mergeCells count="13">
    <mergeCell ref="D3:D6"/>
    <mergeCell ref="F3:F6"/>
    <mergeCell ref="D9:D10"/>
    <mergeCell ref="F9:F10"/>
    <mergeCell ref="D15:D16"/>
    <mergeCell ref="F15:F16"/>
    <mergeCell ref="D19:D20"/>
    <mergeCell ref="F19:F20"/>
    <mergeCell ref="D22:D24"/>
    <mergeCell ref="F22:F24"/>
    <mergeCell ref="D25:D27"/>
    <mergeCell ref="F25:F27"/>
    <mergeCell ref="F36:F37"/>
  </mergeCells>
  <phoneticPr fontId="1" type="noConversion"/>
  <pageMargins left="0.70" right="0.70" top="0.75" bottom="0.75" header="0.51" footer="0.51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showZeros="0" view="normal" zoomScaleNormal="100" zoomScaleSheetLayoutView="60" workbookViewId="0">
      <selection activeCell="A2" sqref="A2"/>
    </sheetView>
  </sheetViews>
  <sheetFormatPr defaultColWidth="8.62109375" defaultRowHeight="16.500000"/>
  <cols>
    <col min="2" max="2" width="129.38000488" customWidth="1" outlineLevel="0"/>
  </cols>
  <sheetData>
    <row r="1" spans="1:2">
      <c r="A1" s="0" t="s">
        <v>73</v>
      </c>
      <c r="B1" s="13" t="s">
        <v>72</v>
      </c>
    </row>
  </sheetData>
  <phoneticPr fontId="1" type="noConversion"/>
  <pageMargins left="0.70" right="0.70" top="0.75" bottom="0.75" header="0.51" footer="0.51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Zeros="0" view="normal" zoomScaleNormal="100" zoomScaleSheetLayoutView="60" workbookViewId="0">
      <selection activeCell="A1" sqref="A1"/>
    </sheetView>
  </sheetViews>
  <sheetFormatPr defaultColWidth="8.62109375" defaultRowHeight="16.500000"/>
  <sheetData/>
  <phoneticPr fontId="1" type="noConversion"/>
  <pageMargins left="0.70" right="0.70" top="0.75" bottom="0.75" header="0.51" footer="0.5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blancoo47</dc:creator>
  <cp:lastModifiedBy>blancoo47</cp:lastModifiedBy>
  <cp:version>10.105.255.54461</cp:version>
  <dcterms:modified xsi:type="dcterms:W3CDTF">2024-12-27T18:00:38Z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