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hoihv/hoihv/work/PERU_BITEL/Auctions/DOC/K_BAN/"/>
    </mc:Choice>
  </mc:AlternateContent>
  <xr:revisionPtr revIDLastSave="0" documentId="8_{4A7AB0B9-4123-844E-AA7A-2056ED6FD156}" xr6:coauthVersionLast="47" xr6:coauthVersionMax="47" xr10:uidLastSave="{00000000-0000-0000-0000-000000000000}"/>
  <bookViews>
    <workbookView xWindow="0" yWindow="500" windowWidth="25600" windowHeight="14900" activeTab="3" xr2:uid="{00000000-000D-0000-FFFF-FFFF00000000}"/>
  </bookViews>
  <sheets>
    <sheet name="reg_daily_sms" sheetId="2" r:id="rId1"/>
    <sheet name="reg_weeky_sms" sheetId="10" r:id="rId2"/>
    <sheet name="reg_monthly_sms" sheetId="12" r:id="rId3"/>
    <sheet name="auction_bid_sms" sheetId="6" r:id="rId4"/>
    <sheet name="Other sms" sheetId="1" r:id="rId5"/>
    <sheet name="ussd_unsub" sheetId="11" r:id="rId6"/>
    <sheet name="ussd_sub" sheetId="13" r:id="rId7"/>
    <sheet name="auction_renew" sheetId="8" r:id="rId8"/>
    <sheet name="auction_notify" sheetId="9" r:id="rId9"/>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0" i="12" l="1"/>
  <c r="C10" i="12" s="1"/>
  <c r="B9" i="12"/>
  <c r="C9" i="12" s="1"/>
  <c r="C8" i="12"/>
  <c r="B10" i="2" l="1"/>
  <c r="B9" i="2"/>
  <c r="B10" i="10"/>
  <c r="C10" i="10" s="1"/>
  <c r="B9" i="10"/>
  <c r="C9" i="10" s="1"/>
  <c r="C8" i="10"/>
  <c r="C10" i="2" l="1"/>
  <c r="C9" i="2"/>
  <c r="C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69F9FAB2-7FCE-B347-8BE9-D69FB8E5096C}">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9A35DDD1-7CC5-5241-951B-328730FBB286}">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23" authorId="0" shapeId="0" xr:uid="{671F51C3-08D7-034E-BFE3-43AE33BC6AF4}">
      <text>
        <r>
          <rPr>
            <b/>
            <sz val="9"/>
            <color rgb="FF000000"/>
            <rFont val="Tahoma"/>
            <family val="2"/>
          </rPr>
          <t>Nota:</t>
        </r>
        <r>
          <rPr>
            <sz val="9"/>
            <color rgb="FF000000"/>
            <rFont val="Tahoma"/>
            <family val="2"/>
          </rPr>
          <t xml:space="preserve">
</t>
        </r>
        <r>
          <rPr>
            <sz val="9"/>
            <color rgb="FF000000"/>
            <rFont val="Tahoma"/>
            <family val="2"/>
          </rPr>
          <t>Configurado por defecto ya que se registra por SMS luego de segundo optin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Dayanne Marilu Zegarra Chancos</author>
  </authors>
  <commentList>
    <comment ref="B5" authorId="0" shapeId="0" xr:uid="{00000000-0006-0000-0000-000001000000}">
      <text>
        <r>
          <rPr>
            <b/>
            <sz val="9"/>
            <color rgb="FF000000"/>
            <rFont val="Tahoma"/>
            <family val="2"/>
          </rPr>
          <t>Nota:</t>
        </r>
        <r>
          <rPr>
            <sz val="9"/>
            <color rgb="FF000000"/>
            <rFont val="Tahoma"/>
            <family val="2"/>
          </rPr>
          <t xml:space="preserve">
</t>
        </r>
        <r>
          <rPr>
            <sz val="9"/>
            <color rgb="FF000000"/>
            <rFont val="Tahoma"/>
            <family val="2"/>
          </rPr>
          <t>Para los clientes, sólo se informa que usen SALIR a secas, por regulación de Osiptel.</t>
        </r>
      </text>
    </comment>
    <comment ref="B6" authorId="0" shapeId="0" xr:uid="{00000000-0006-0000-0000-000003000000}">
      <text>
        <r>
          <rPr>
            <b/>
            <sz val="9"/>
            <color rgb="FF000000"/>
            <rFont val="Tahoma"/>
            <family val="2"/>
          </rPr>
          <t>Nota:</t>
        </r>
        <r>
          <rPr>
            <sz val="9"/>
            <color rgb="FF000000"/>
            <rFont val="Tahoma"/>
            <family val="2"/>
          </rPr>
          <t xml:space="preserve">
</t>
        </r>
        <r>
          <rPr>
            <sz val="9"/>
            <color rgb="FF000000"/>
            <rFont val="Tahoma"/>
            <family val="2"/>
          </rPr>
          <t>Se usa un solo keyword AYUDA para cada servicio en cada shortcode (SC), por lo que si hay dos servicios en un mismo SC este mensaje debe tener info de ambos servicios.</t>
        </r>
      </text>
    </comment>
  </commentList>
</comments>
</file>

<file path=xl/sharedStrings.xml><?xml version="1.0" encoding="utf-8"?>
<sst xmlns="http://schemas.openxmlformats.org/spreadsheetml/2006/main" count="426" uniqueCount="198">
  <si>
    <t>SMPP</t>
  </si>
  <si>
    <t>Value</t>
  </si>
  <si>
    <t>Notes</t>
  </si>
  <si>
    <t>System notes</t>
  </si>
  <si>
    <t>SC</t>
  </si>
  <si>
    <t>Will be applied on migration date</t>
  </si>
  <si>
    <t>SC Testing</t>
  </si>
  <si>
    <t>BILLING</t>
  </si>
  <si>
    <t>PEN Value</t>
  </si>
  <si>
    <t>MPS System Value</t>
  </si>
  <si>
    <t>PEN</t>
  </si>
  <si>
    <t>SERVICE</t>
  </si>
  <si>
    <t>System Value</t>
  </si>
  <si>
    <t>CP/PRO</t>
  </si>
  <si>
    <t>CP or Provider name</t>
  </si>
  <si>
    <t>Service Name</t>
  </si>
  <si>
    <t>SMS SCENARIO</t>
  </si>
  <si>
    <t>#</t>
  </si>
  <si>
    <t>MO code</t>
  </si>
  <si>
    <t>Sub-Service</t>
  </si>
  <si>
    <t>Type</t>
  </si>
  <si>
    <t>Success SMS</t>
  </si>
  <si>
    <t>Error message</t>
  </si>
  <si>
    <t>Already registered SMS</t>
  </si>
  <si>
    <t>Have not registered SMS</t>
  </si>
  <si>
    <t>Not enough money SMS</t>
  </si>
  <si>
    <t>Payment</t>
  </si>
  <si>
    <t>Register Confirm</t>
  </si>
  <si>
    <t>Un error ocurrio en la operacion. Por favor intentalo nuevamente.</t>
  </si>
  <si>
    <t>No tienes saldo suficiente para enviar este mensaje, por favor realiza una recarga.</t>
  </si>
  <si>
    <t>Unregister</t>
  </si>
  <si>
    <t>ACEPTO</t>
  </si>
  <si>
    <t>Register Yes</t>
  </si>
  <si>
    <t>Others</t>
  </si>
  <si>
    <t xml:space="preserve">User/password: </t>
  </si>
  <si>
    <t>AYUDA</t>
  </si>
  <si>
    <t>provided by MPS team</t>
  </si>
  <si>
    <t>ARABICA</t>
  </si>
  <si>
    <t>SUBASTA</t>
  </si>
  <si>
    <t>SUBASTA_DAILY</t>
  </si>
  <si>
    <t>PUJAS</t>
  </si>
  <si>
    <t>SALIR / SALIR SUBASTA</t>
  </si>
  <si>
    <t>Felicidades! Estas a un paso de completar tu suscripcion al servicio de SUBASTAS. Responde ACEPTO valor 1.80 inc.IGV diarios</t>
  </si>
  <si>
    <t>SUBASTA_DAILY will be used for API notifications</t>
  </si>
  <si>
    <r>
      <t>Tu suscripcion al servicio de SUBASTAS se cancelo exitosamente el dia de hoy, estas seguro envia ALT</t>
    </r>
    <r>
      <rPr>
        <sz val="9"/>
        <color theme="1" tint="0.34998626667073579"/>
        <rFont val="Arial"/>
        <family val="2"/>
      </rPr>
      <t>A al 23001</t>
    </r>
  </si>
  <si>
    <t>Estas activo en el servicio de SUBASTAS. Para mas informacion envia la palabra INFO Valor al 23001</t>
  </si>
  <si>
    <t>Estas activo en el servicio de SUBASTAS.  Para mas informacion envia la palabra INFO Valor al 23001</t>
  </si>
  <si>
    <t>No estas registrado en el servicio de SUBASTAS. Para mas informacion envia la palabra INFO al 23001</t>
  </si>
  <si>
    <t>SUBASTA_WEEKLY</t>
  </si>
  <si>
    <t>SUBASTA_WEEKLY will be used for API notifications</t>
  </si>
  <si>
    <t>Felicidades! Estas a un paso de completar tu suscripcion al servicio de SUBASTAS. Responde ACEPTO valor 3.99 inc.IGV diarios</t>
  </si>
  <si>
    <t>Not sent SUBASTA/PUJAS</t>
  </si>
  <si>
    <t>Already registered daily service SMS</t>
  </si>
  <si>
    <t>Already registered weekly/monthy service SMS</t>
  </si>
  <si>
    <t>0 if wait confirm
3.99 if add more bids</t>
  </si>
  <si>
    <t>0 if wait confirm
1.88 if add more bids</t>
  </si>
  <si>
    <t>SUBASTA_MONTHLY</t>
  </si>
  <si>
    <t>SUBASTA_MONTHLY will be used for API notifications</t>
  </si>
  <si>
    <t>Felicidades! Estas a un paso de completar tu suscripcion al servicio de SUBASTAS. Responde ACEPTO valor 6.99 inc.IGV diarios</t>
  </si>
  <si>
    <t xml:space="preserve">
Note: Upgrate package to 6.99/week
SMS: Felicidades! Estas a un paso de completar tu suscripcion al servicio de SUBASTAS. Responde ACEPTO valor 6.99 inc.IGV diarios</t>
  </si>
  <si>
    <t>0 if wait confirm
6.99 if add more bids</t>
  </si>
  <si>
    <t>Key press</t>
  </si>
  <si>
    <t>Chao mung den voi DV Dau gia nguoc de so huu mien phi cac san pham Iphone, Xe may, Tivi...
0. Xem san pham
1. Dang ky 10 luot mien phi
2. Tra cuu</t>
  </si>
  <si>
    <t>Short code</t>
  </si>
  <si>
    <t>USSD Content</t>
  </si>
  <si>
    <t>Note</t>
  </si>
  <si>
    <t>Update product daily</t>
  </si>
  <si>
    <t>1/2/3</t>
  </si>
  <si>
    <t>Back to main menu</t>
  </si>
  <si>
    <t>San pham $NAME$, gia thi truong &lt;gia tham khao&gt;, bat dau tu 08:00 ngay $STARTDATE$ den 23:59 ngay $ENDDATE$. Nhap so tieu dau gia
#. Quay lai</t>
  </si>
  <si>
    <t>Back to previous menu</t>
  </si>
  <si>
    <t>Đủ tiền</t>
  </si>
  <si>
    <t>Không đủ tiền</t>
  </si>
  <si>
    <t>Số tiền không hợp lệ</t>
  </si>
  <si>
    <t>*YYY#</t>
  </si>
  <si>
    <t>Dat gia khong hop le. Gia dat phai la boi so cua 1. Vi du dat gia 25 Sole, nhap 25. Bam goi *YYY*0# de tiep tuc!</t>
  </si>
  <si>
    <t>Đủ tiền, giá là thấp nhất và duy nhất</t>
  </si>
  <si>
    <t>Đủ tiền, giá không thấp nhất hoặc không duy nhất</t>
  </si>
  <si>
    <t>Quy khach da dat gia san pham $NAME$ la $PRICE$. Rat tiec, day chua phai la muc gia thap nhat va duy nhat. Bam goi *YYY*0# de tiep tuc!</t>
  </si>
  <si>
    <t>Quy khach da dat gia san pham $NAME$ la $PRICE1$, $PRICE2$, $PRICE3$. Chuc mung, day la gia thap nhat va duy nhat. Bam goi *YYY*0# de tiep tuc!</t>
  </si>
  <si>
    <t>nhập số tiền đấu giá</t>
  </si>
  <si>
    <t>Level 1</t>
  </si>
  <si>
    <t>Level 2</t>
  </si>
  <si>
    <t>Level 3</t>
  </si>
  <si>
    <t>San pham $NAME$ ket thuc ngay $ENDDATE$ voi muc gia chien thang la $PRICE$. Lien he &lt;so dien thoai&gt; truoc &lt;thời gian&gt; neu trung thuong. Tran trong!</t>
  </si>
  <si>
    <t>San pham dau gia hom nay gom:
1. Iphone X 64G
2. Tivi Samsung QLED 50 in
3. Oto Kia Morning 2021
#. Quay lai</t>
  </si>
  <si>
    <r>
      <t xml:space="preserve">Khong du </t>
    </r>
    <r>
      <rPr>
        <sz val="11"/>
        <color rgb="FFFF0000"/>
        <rFont val="Calibri"/>
        <family val="2"/>
      </rPr>
      <t>&lt;1&gt; Sole</t>
    </r>
    <r>
      <rPr>
        <sz val="11"/>
        <color rgb="FF000000"/>
        <rFont val="Calibri"/>
        <family val="2"/>
      </rPr>
      <t xml:space="preserve"> trong tai khoan. Vui long nap them tien va bam goi *YYY#</t>
    </r>
  </si>
  <si>
    <t>*yyy#</t>
  </si>
  <si>
    <t>1/2/3…</t>
  </si>
  <si>
    <t>Back previous menu</t>
  </si>
  <si>
    <t>Còn lượt chơi hoặc Đủ tiền, giá là thấp nhất và duy nhất</t>
  </si>
  <si>
    <t>Còn lượt chơi hoặc Đủ tiền nhưng giá không thấp nhất hoặc không duy nhất</t>
  </si>
  <si>
    <t>Hết lượt chơi và Không đủ tiền</t>
  </si>
  <si>
    <t>Nhập số tiền đấu giá</t>
  </si>
  <si>
    <t>Chao mung den voi DV Dau gia nguoc de so huu mien phi cac san pham Iphone, Xe may, Tivi...
0. Mua them luot mien phi
1. Xem san pham
2. Tra cuu</t>
  </si>
  <si>
    <t>Khong du 1.80 Sole trong tai khoan. 
1. Xem san pham
2. Tra cuu</t>
  </si>
  <si>
    <t>Đủ tiền, charge thành công</t>
  </si>
  <si>
    <t>Dich vu Dau gia nguoc.
1. Huong dan
2. Tra cuu trung thuong
#. Quay lai</t>
  </si>
  <si>
    <t>Vui long nhap ma san pham can tra cuu</t>
  </si>
  <si>
    <t>Sản phẩm đã có người chiến thắng</t>
  </si>
  <si>
    <t>Sản phẩm đang trong kỳ đấu giá</t>
  </si>
  <si>
    <t>Mã sản phẩm không tồn tại</t>
  </si>
  <si>
    <t>San pham $NAME$ se ket thuc ngay $ENDDATE$ voi muc gia thap nhat hien tai la $PRICE$. Soan SUBASTA &lt;gia&gt; gui 23001 de tham gia dat gia. Tran trong!</t>
  </si>
  <si>
    <r>
      <t xml:space="preserve">San pham $NAME$ khong ton tai. Vui long kiem tra lai hoac lien he </t>
    </r>
    <r>
      <rPr>
        <sz val="11"/>
        <color rgb="FFFF0000"/>
        <rFont val="Calibri"/>
        <family val="2"/>
      </rPr>
      <t>xxxxx</t>
    </r>
    <r>
      <rPr>
        <sz val="11"/>
        <color rgb="FF000000"/>
        <rFont val="Calibri"/>
        <family val="2"/>
      </rPr>
      <t>. Tran trong!</t>
    </r>
  </si>
  <si>
    <t>Nhập mã sản phẩm cần tra cứu</t>
  </si>
  <si>
    <t>Bids/week</t>
  </si>
  <si>
    <t>Bids/day</t>
  </si>
  <si>
    <t>Bids/month</t>
  </si>
  <si>
    <t>Bids more</t>
  </si>
  <si>
    <r>
      <t>Quy khach dang co</t>
    </r>
    <r>
      <rPr>
        <sz val="11"/>
        <color rgb="FFFF0000"/>
        <rFont val="Calibri"/>
        <family val="2"/>
      </rPr>
      <t xml:space="preserve"> 2 luot </t>
    </r>
    <r>
      <rPr>
        <sz val="11"/>
        <color rgb="FF000000"/>
        <rFont val="Calibri"/>
        <family val="2"/>
      </rPr>
      <t>dat gia mien phi moi ngay. Phi gia han 1.80 Sole đã bao gồm VAT. San pham dau gia hom nay gom:
1. Iphone X 64G
2. Tivi Samsung QLED 50 in
3. Oto Kia Morning 2021
#. Quay lai</t>
    </r>
  </si>
  <si>
    <t>Bid more</t>
  </si>
  <si>
    <t>*yyy*0#</t>
  </si>
  <si>
    <t>Đủ tiền, danh sách sản phẩm thay đổi theo kỳ đấu giá</t>
  </si>
  <si>
    <t>*yyy*1#</t>
  </si>
  <si>
    <t>Chao mung den voi DV Dau gia nguoc de so huu mien phi cac san pham Iphone, Xe may, Tivi...
0. Dang ky
1. Xem san pham
2. Tra cuu</t>
  </si>
  <si>
    <t>Khong du 1.80 Sole trong tai khoan. 
0. Dang ky
1. Xem san pham
2. Tra cuu</t>
  </si>
  <si>
    <t>Đủ 1.8 Sole</t>
  </si>
  <si>
    <t>Không đủ 1.8 Sole</t>
  </si>
  <si>
    <r>
      <t xml:space="preserve">Quy khach dang co </t>
    </r>
    <r>
      <rPr>
        <sz val="11"/>
        <color rgb="FFFF0000"/>
        <rFont val="Calibri"/>
        <family val="2"/>
      </rPr>
      <t>x</t>
    </r>
    <r>
      <rPr>
        <sz val="11"/>
        <color rgb="FF000000"/>
        <rFont val="Calibri"/>
        <family val="2"/>
      </rPr>
      <t xml:space="preserve"> luot dat gia mien phi. San pham dau gia hom nay gom:
1. Iphone X 64G
2. Tivi Samsung QLED 50 in
3. Oto Kia Morning 2021
#. Quay lai</t>
    </r>
  </si>
  <si>
    <r>
      <t>Quy khach dang co</t>
    </r>
    <r>
      <rPr>
        <sz val="11"/>
        <color rgb="FFFF0000"/>
        <rFont val="Calibri"/>
        <family val="2"/>
      </rPr>
      <t xml:space="preserve"> x luot </t>
    </r>
    <r>
      <rPr>
        <sz val="11"/>
        <color rgb="FF000000"/>
        <rFont val="Calibri"/>
        <family val="2"/>
      </rPr>
      <t>dat gia mien phi. San pham dau gia hom nay gom:
1. Iphone X 64G
2. Tivi Samsung QLED 50 in
3. Oto Kia Morning 2021
#. Quay lai</t>
    </r>
  </si>
  <si>
    <r>
      <t xml:space="preserve">
</t>
    </r>
    <r>
      <rPr>
        <b/>
        <sz val="9"/>
        <color rgb="FF666666"/>
        <rFont val="Arial"/>
        <family val="2"/>
      </rPr>
      <t>Note:</t>
    </r>
    <r>
      <rPr>
        <sz val="9"/>
        <color rgb="FF666666"/>
        <rFont val="Arial"/>
        <family val="2"/>
      </rPr>
      <t xml:space="preserve"> Upgrate package to weekly 3.99/week
</t>
    </r>
    <r>
      <rPr>
        <b/>
        <sz val="9"/>
        <color rgb="FF666666"/>
        <rFont val="Arial"/>
        <family val="2"/>
      </rPr>
      <t xml:space="preserve">SMS: </t>
    </r>
    <r>
      <rPr>
        <sz val="9"/>
        <color rgb="FF666666"/>
        <rFont val="Arial"/>
        <family val="2"/>
      </rPr>
      <t>Felicidades! Estas a un paso de completar tu suscripcion al servicio de SUBASTAS. Responde ACEPTO valor 3.99 inc.IGV diarios</t>
    </r>
  </si>
  <si>
    <t>SUBASTA7</t>
  </si>
  <si>
    <t>PUJAS7</t>
  </si>
  <si>
    <t>SUBASTA30</t>
  </si>
  <si>
    <t>PUJAS30</t>
  </si>
  <si>
    <t>Already registered daily/weely service SMS</t>
  </si>
  <si>
    <t xml:space="preserve">
Note: Upgrate package to monthly 6.99/month
SMS: Felicidades! Estas a un paso de completar tu suscripcion al servicio de SUBASTAS. Responde ACEPTO valor 6.99 inc.IGV diarios</t>
  </si>
  <si>
    <t>Already registered monthy service SMS</t>
  </si>
  <si>
    <r>
      <t xml:space="preserve">Dich vu dau gia nguoc. Quy khach la nguoi chien thang neu gia quy khach dat la thap nhat và duy nhat. De dat gia soan SUBASTA &lt;ma san pham&gt; &lt;gia&gt; gui 23001 hoac bam goi </t>
    </r>
    <r>
      <rPr>
        <sz val="11"/>
        <color rgb="FFFF0000"/>
        <rFont val="Calibri"/>
        <family val="2"/>
      </rPr>
      <t>*YYY#</t>
    </r>
    <r>
      <rPr>
        <sz val="11"/>
        <color rgb="FF000000"/>
        <rFont val="Calibri"/>
        <family val="2"/>
      </rPr>
      <t xml:space="preserve">. Chi tiet lien he </t>
    </r>
    <r>
      <rPr>
        <sz val="11"/>
        <color rgb="FFFF0000"/>
        <rFont val="Calibri"/>
        <family val="2"/>
      </rPr>
      <t>xxxxx</t>
    </r>
    <r>
      <rPr>
        <sz val="11"/>
        <color rgb="FF000000"/>
        <rFont val="Calibri"/>
        <family val="2"/>
      </rPr>
      <t>.</t>
    </r>
  </si>
  <si>
    <t>SMS</t>
  </si>
  <si>
    <r>
      <t xml:space="preserve">Hola! Bienvenido al servicio de SUBASTAS. Disfruta Cada dia de las mejores Subastas que tensmos para ti de procuctos y servicios. Costo diario S./1,80 inc IGV. </t>
    </r>
    <r>
      <rPr>
        <sz val="11"/>
        <color rgb="FFFF0000"/>
        <rFont val="Calibri"/>
        <family val="2"/>
      </rPr>
      <t>De dat gia soan SUBASTA &lt;Ma san pham&gt; &lt;Gia&gt; gui 23001</t>
    </r>
    <r>
      <rPr>
        <sz val="11"/>
        <color rgb="FF000000"/>
        <rFont val="Calibri"/>
        <family val="2"/>
      </rPr>
      <t>. Para cancelar, envia SALIR al 23001</t>
    </r>
  </si>
  <si>
    <t>Quy khach da dat gia san pham $CODE$ la $PRICE$. Chuc mung, day dang la muc gia thap nhat va duy nhat. Phien dau gia ket thuc luc 23:59 $ENDDATE$. Chuc Quy khach may man!</t>
  </si>
  <si>
    <t>SUBASTA &lt;Ma san pham&gt; &lt;Gia&gt;</t>
  </si>
  <si>
    <t>BID</t>
  </si>
  <si>
    <t>Wrong product code</t>
  </si>
  <si>
    <t>Price invalid</t>
  </si>
  <si>
    <t>Success</t>
  </si>
  <si>
    <t>Not enough balance</t>
  </si>
  <si>
    <t>Daily Renew</t>
  </si>
  <si>
    <t>Weekly Renew</t>
  </si>
  <si>
    <t>Monthly Renew</t>
  </si>
  <si>
    <t>Bid</t>
  </si>
  <si>
    <t>1.80 Sole</t>
  </si>
  <si>
    <t>3.99 Sole</t>
  </si>
  <si>
    <t>6.99 Sole</t>
  </si>
  <si>
    <t>Dịch vụ SUBASTA của quý khách đã được gia hạn thành công. Quý khách có 2 lượt đặt giá sử dụng tới 23:59 ngày hôm nay. Để đặt giá, gửi SUBASTA &lt;Mã sản phẩm&gt; &lt;Giá đặt&gt; gửi 23001 hoặc bấm *YYY# và làm theo hướng dẫn. Bạn là người chiến thắng nếu giá bạn đặt thấp nhất và duy nhất. Chúc bạn may mắn.</t>
  </si>
  <si>
    <t>Dịch vụ SUBASTA của quý khách đã được gia hạn thành công. Quý khách có 5 lượt đặt giá sử dụng tới 23:59 ngày &lt;END_DATE&gt;. Để đặt giá, gửi SUBASTA &lt;Mã sản phẩm&gt; &lt;Giá đặt&gt; gửi 23001 hoặc bấm *YYY# và làm theo hướng dẫn. Bạn là người chiến thắng nếu giá bạn đặt thấp nhất và duy nhất. Chúc bạn may mắn.</t>
  </si>
  <si>
    <t>Dịch vụ SUBASTA của quý khách đã được gia hạn thành công. Quý khách có 20 lượt đặt giá sử dụng tới 23:59 ngày &lt;END_DATE&gt;. Để đặt giá, gửi SUBASTA &lt;Mã sản phẩm&gt; &lt;Giá đặt&gt; gửi 23001 hoặc bấm *YYY# và làm theo hướng dẫn. Bạn là người chiến thắng nếu giá bạn đặt thấp nhất và duy nhất. Chúc bạn may mắn.</t>
  </si>
  <si>
    <t xml:space="preserve">Dịch vụ SUBASTA của quý khách gia hạn không thành công do tài khoản của quý khách không đủ 1.80 Sole. Vui lòng nạp tiền để tiếp tục sử dụng dịch vụ. </t>
  </si>
  <si>
    <t xml:space="preserve">Dịch vụ SUBASTA của quý khách gia hạn không thành công do tài khoản của quý khách không đủ 3.99 Sole. Vui lòng nạp tiền để tiếp tục sử dụng dịch vụ. </t>
  </si>
  <si>
    <t xml:space="preserve">Dịch vụ SUBASTA của quý khách gia hạn không thành công do tài khoản của quý khách không đủ 6.99 Sole. Vui lòng nạp tiền để tiếp tục sử dụng dịch vụ. </t>
  </si>
  <si>
    <t>Thông báo trúng thưởng</t>
  </si>
  <si>
    <t>Mời khách hàng cũ</t>
  </si>
  <si>
    <t>Mời khách hàng mới</t>
  </si>
  <si>
    <t>Thông báo khi người dùng mất ưu thế giá thấp nhất</t>
  </si>
  <si>
    <t>Thông báo khi người dùng mất ưu thế giá duy nhất</t>
  </si>
  <si>
    <t>Service</t>
  </si>
  <si>
    <t>TC &lt;Product code&gt;</t>
  </si>
  <si>
    <t>Tra cứu người trúng thưởng</t>
  </si>
  <si>
    <t>Product code invalid</t>
  </si>
  <si>
    <t>Dịch vụ đấu giá ngược, San pham $NAME$ khong ton tai. Vui long kiem tra lai hoac lien he xxxxx. Tran trong!</t>
  </si>
  <si>
    <r>
      <t xml:space="preserve">Xin chuc mung thue bao </t>
    </r>
    <r>
      <rPr>
        <sz val="11"/>
        <color rgb="FFFF0000"/>
        <rFont val="Calibri"/>
        <family val="2"/>
      </rPr>
      <t>xxxxxx</t>
    </r>
    <r>
      <rPr>
        <sz val="11"/>
        <color rgb="FF000000"/>
        <rFont val="Calibri"/>
        <family val="2"/>
      </rPr>
      <t xml:space="preserve"> da gianh chien thang va so huu san pham $CODE$ voi muc dat gia $PRICE$ trong phien dau gia ket thuc ngay $ENDDATE$. Vui long lien he &lt;so dien thoai&gt; truoc &lt;thời gian&gt; de duoc huong dan nhan thuong. Sau thoi gian nay, giai thuong se bi huy bo. Tran trong!</t>
    </r>
  </si>
  <si>
    <t>Mời đặt giá hàng ngày</t>
  </si>
  <si>
    <t>Gửi hàng ngày, nếu có nhiều sản phẩm thì gửi nhiều tin</t>
  </si>
  <si>
    <t>Tặng 1 lượt chơi, áp dụng cho KH 1 tháng chưa tham gia</t>
  </si>
  <si>
    <t>Tặng 1 lượt chơi, áp dụng cho KH chưa tham gia</t>
  </si>
  <si>
    <t>Giá thấp nhất và duy nhất</t>
  </si>
  <si>
    <t>Giá không duy nhất hoặc không thấp nhất</t>
  </si>
  <si>
    <t>Dat gia khong hop le. San pham dau gia hom nay la [Tên sản phẩm] ma dau gia la [MaSP], gia thi truong [giá tham khảo]. Phien dau gia bat dau tu 08:00 ngay $STARTDATE$ den 23:59 ngay $ENDDATE$. Soan SUBASTA $CODE$ [datgia] gui YYY.  Luu y gia dat phai la boi so cua 1, vi du, dat gia 25Sole soan SUBASTA $CODE$ 25 gui YYY. Chi tiet bam goi *YYY# (mien phi). Chuc Quy khach may man!</t>
  </si>
  <si>
    <t>Sản phẩm không tồn tại. San pham dau gia hom nay la [Tên sản phẩm] ma dau gia la [MaSP], gia thi truong [giá tham khảo]. Phien dau gia bat dau tu 08:00 ngay $STARTDATE$ den 23:59 ngay $ENDDATE$. Soan SUBASTA $CODE$ [datgia] gui YYY.  Luu y gia dat phai la boi so cua 1, vi du, dat gia 25Sole soan SUBASTA $CODE$ 25 gui YYY. Chi tiet bam goi *YYY# (mien phi). Chuc Quy khach may man!</t>
  </si>
  <si>
    <t>BID One shot</t>
  </si>
  <si>
    <t>Khách hàng còn lượt đặt giá miễn phí</t>
  </si>
  <si>
    <t>Khách hàng hết lượt đặt giá miễn phí hoặc chưa đăng ký dịch vụ</t>
  </si>
  <si>
    <r>
      <rPr>
        <b/>
        <sz val="9"/>
        <color rgb="FF666666"/>
        <rFont val="Arial"/>
        <family val="2"/>
      </rPr>
      <t xml:space="preserve">Note: </t>
    </r>
    <r>
      <rPr>
        <sz val="9"/>
        <color rgb="FF666666"/>
        <rFont val="Arial"/>
        <family val="2"/>
      </rPr>
      <t xml:space="preserve">Add more 2 bids
</t>
    </r>
    <r>
      <rPr>
        <b/>
        <sz val="9"/>
        <color rgb="FF666666"/>
        <rFont val="Arial"/>
        <family val="2"/>
      </rPr>
      <t xml:space="preserve">SMS: </t>
    </r>
    <r>
      <rPr>
        <sz val="9"/>
        <color rgb="FF666666"/>
        <rFont val="Arial"/>
        <family val="2"/>
      </rPr>
      <t xml:space="preserve">Ban co X luot dat gia mien phi su dung den 23h59 hôm nay. De dat gia soan SUBASTA &lt;Ma san pham&gt; &lt;Gia&gt; gui 23001, bấm *YYY# hoặc truy cập https://subasta.bitel.com.pe. Tran trong </t>
    </r>
  </si>
  <si>
    <r>
      <rPr>
        <b/>
        <sz val="9"/>
        <color rgb="FF666666"/>
        <rFont val="Arial"/>
        <family val="2"/>
      </rPr>
      <t xml:space="preserve">Note: </t>
    </r>
    <r>
      <rPr>
        <sz val="9"/>
        <color rgb="FF666666"/>
        <rFont val="Arial"/>
        <family val="2"/>
      </rPr>
      <t>Add more 5 bids</t>
    </r>
    <r>
      <rPr>
        <b/>
        <sz val="9"/>
        <color rgb="FF666666"/>
        <rFont val="Arial"/>
        <family val="2"/>
      </rPr>
      <t xml:space="preserve">
SMS: </t>
    </r>
    <r>
      <rPr>
        <sz val="9"/>
        <color rgb="FFFF0000"/>
        <rFont val="Arial"/>
        <family val="2"/>
      </rPr>
      <t xml:space="preserve">Ban co X luot dat gia mien phi su dung den 23h59 ngay &lt;END_DATE&gt;. De dat gia soan SUBASTA &lt;Ma san pham&gt; &lt;Gia&gt; gui 23001, bấm *YYY# hoặc truy cập https://subasta.bitel.com.pe.. Tran trong </t>
    </r>
  </si>
  <si>
    <r>
      <t xml:space="preserve">Hola! Bienvenido al servicio de SUBASTAS. Disfruta Cada dia de las mejores Subastas que tensmos para ti de procuctos y servicios. Costo diario S./3.99 inc IGV. </t>
    </r>
    <r>
      <rPr>
        <sz val="9"/>
        <color rgb="FFFF0000"/>
        <rFont val="Arial"/>
        <family val="2"/>
      </rPr>
      <t xml:space="preserve">De dat gia soan SUBASTA &lt;Ma san pham&gt; &lt;Gia&gt; gui 23001, bấm *YYY# hoặc truy cập https://subasta.bitel.com.pe.. </t>
    </r>
    <r>
      <rPr>
        <sz val="9"/>
        <color rgb="FF666666"/>
        <rFont val="Arial"/>
        <family val="2"/>
      </rPr>
      <t>Para cancelar, envia SALIR al 23001</t>
    </r>
  </si>
  <si>
    <r>
      <t xml:space="preserve">Hola! Bienvenido al servicio de SUBASTAS. Disfruta Cada dia de las mejores Subastas que tensmos para ti de procuctos y servicios. Costo diario S./1,80 inc IGV. </t>
    </r>
    <r>
      <rPr>
        <sz val="9"/>
        <color rgb="FFFF0000"/>
        <rFont val="Arial"/>
        <family val="2"/>
      </rPr>
      <t>De dat gia soan SUBASTA &lt;Ma san pham&gt; &lt;Gia&gt; gui 23001, bấm *YYY# hoặc truy cập https://subasta.bitel.com.pe.</t>
    </r>
    <r>
      <rPr>
        <sz val="9"/>
        <color rgb="FF666666"/>
        <rFont val="Arial"/>
        <family val="2"/>
      </rPr>
      <t>. Para cancelar, envia SALIR al 23001</t>
    </r>
  </si>
  <si>
    <r>
      <rPr>
        <b/>
        <sz val="9"/>
        <color rgb="FF666666"/>
        <rFont val="Arial"/>
        <family val="2"/>
      </rPr>
      <t xml:space="preserve">Note: </t>
    </r>
    <r>
      <rPr>
        <sz val="9"/>
        <color rgb="FF666666"/>
        <rFont val="Arial"/>
        <family val="2"/>
      </rPr>
      <t>Add more 20 bids</t>
    </r>
    <r>
      <rPr>
        <b/>
        <sz val="9"/>
        <color rgb="FF666666"/>
        <rFont val="Arial"/>
        <family val="2"/>
      </rPr>
      <t xml:space="preserve">
SMS: </t>
    </r>
    <r>
      <rPr>
        <sz val="9"/>
        <color rgb="FFFF0000"/>
        <rFont val="Arial"/>
        <family val="2"/>
      </rPr>
      <t xml:space="preserve">Ban co X luot dat gia mien phi su dung den 23h59 ngay &lt;END_DATE&gt;. De dat gia soan SUBASTA &lt;Ma san pham&gt; &lt;Gia&gt; gui 23001, bấm *YYY# hoặc truy cập https://subasta.bitel.com.pe.. Tran trong </t>
    </r>
  </si>
  <si>
    <r>
      <t xml:space="preserve">Hola! Bienvenido al servicio de SUBASTAS. Disfruta Cada dia de las mejores Subastas que tensmos para ti de procuctos y servicios. Costo diario S./6.99 inc IGV. </t>
    </r>
    <r>
      <rPr>
        <sz val="9"/>
        <color rgb="FFFF0000"/>
        <rFont val="Arial"/>
        <family val="2"/>
      </rPr>
      <t>De dat gia soan SUBASTA &lt;Ma san pham&gt; &lt;Gia&gt; gui 23001, bấm *YYY# hoặc truy cập https://subasta.bitel.com.pe.</t>
    </r>
    <r>
      <rPr>
        <sz val="9"/>
        <color rgb="FF666666"/>
        <rFont val="Arial"/>
        <family val="2"/>
      </rPr>
      <t>. Para cancelar, envia SALIR al 23001</t>
    </r>
  </si>
  <si>
    <r>
      <rPr>
        <b/>
        <sz val="9"/>
        <color rgb="FF666666"/>
        <rFont val="Arial"/>
        <family val="2"/>
      </rPr>
      <t xml:space="preserve">Note: </t>
    </r>
    <r>
      <rPr>
        <sz val="9"/>
        <color rgb="FF666666"/>
        <rFont val="Arial"/>
        <family val="2"/>
      </rPr>
      <t>Add more 20 bids</t>
    </r>
    <r>
      <rPr>
        <b/>
        <sz val="9"/>
        <color rgb="FF666666"/>
        <rFont val="Arial"/>
        <family val="2"/>
      </rPr>
      <t xml:space="preserve">
SMS: </t>
    </r>
    <r>
      <rPr>
        <sz val="9"/>
        <color rgb="FFFF0000"/>
        <rFont val="Arial"/>
        <family val="2"/>
      </rPr>
      <t xml:space="preserve">Ban co X luot dat gia mien phi su dung den 23h59 ngay &lt;END_DATE&gt;. De dat gia soan SUBASTA &lt;Ma san pham&gt; &lt;Gia&gt; gui 23001, bấm *YYY# hoặc truy cập https://subasta.bitel.com.pe. Tran trong </t>
    </r>
  </si>
  <si>
    <t>Quy khach da dat gia san pham $CODE$ la $PRICE$. Chuc mung, day dang la muc gia thap nhat va duy nhat. Phien dau gia ket thuc luc 23:59 $ENDDATE$. Để theo dõi kết quả và tiếp tục đặt giá, truy cập https://subasta.bitel.com.pe. Chuc Quy khach may man!</t>
  </si>
  <si>
    <t>Quy khach da dat gia san pham $CODE$ la $PRICE$. Rat tiec, day chua phai la muc gia thap nhat va duy nhat. Hay tiep tuc soan SUBASTA $CODE$ [datgia] gui 23001, bam goi *YYY# hoặc truy cập https://subasta.bitel.com.pe. Phien dau gia ket thuc luc 23:59 ngay $ENDDATE$. Chuc Quy khach may man!</t>
  </si>
  <si>
    <t>Quy khach da dat gia san pham $CODE$ la $PRICE$. Rat tiec, day chua phai la muc gia thap nhat va duy nhat. Hay tiep tuc soan SUBASTA $CODE$ [datgia] gui 23001, bam goi *YYY# hoặc truy cập https://subasta.bitel.com.pe. Phien dau gia ket thuc luc 23:59 ngay $ENDDATE$. Quy khach con $number$ luot dat gia. Chuc Quy khach may man!</t>
  </si>
  <si>
    <t>Xin chuc mung thue bao 09*789 da gianh chien thang va so huu san pham $CODE$ voi muc dat gia $PRICE$ trong phien dau gia ket thuc ngay $ENDDATE$. Tham gia dat gia, soan SUBASTA &lt;Ma san pham&gt; [datgia] gui 23001, bam goi *YYY# hoặc truy cập https://subasta.bitel.com.pe De tra cuu thong tin trung thuong, bam goi *YYY#. Tran trong!</t>
  </si>
  <si>
    <t xml:space="preserve">Chao mung Quy khach den voi DV Dau gia nguoc. Moi ngay, Quy khach se co 2 luot dat gia mien phi khi soan SUBASTA gui 23001 hoac bam goi *YYY*1# (gia cuoc 1.8 Sole/ngay). Tham gia dat gia, soan SUBASTA &lt;Ma san pham&gt; [datgia] gui 23001 hoac bam goi *YYY*1#. De tra cuu thong tin trung thuong, bam goi *YYY# hoặc truy cập https://subasta.bitel.com.pe. De Huy DV, soan SALIR SUBASTA gui 23001. De biet them chi tiet vui long gui thu toi subasta@arabicatech.vn. Chuc Quy khach may man! </t>
  </si>
  <si>
    <t xml:space="preserve">Chao mung Quy khach den voi DV Dau gia nguoc. Moi ngay, Quy khach se co 2 luot dat gia mien phi khi soan SUBASTA gui 23001 hoac bam goi *YYY*1# (gia cuoc 1.8 Sole/ngay). Tham gia dat gia, soan SUBASTA &lt;Ma san pham&gt; [datgia] gui 23001, bam goi *YYY# hoặc truy cập https://subasta.bitel.com.pe. De tra cuu thong tin trung thuong, bam goi *YYY#. De Huy DV, soan SALIR SUBASTA gui 23001. De biet them chi tiet vui long gui thu toi subasta@arabicatech.vn. Chuc Quy khach may man! </t>
  </si>
  <si>
    <t xml:space="preserve">Chao mung Quy khach den voi DV Dau gia nguoc. Moi ngay, Quy khach se co 2 luot dat gia mien phi khi soan SUBASTA gui 23001 hoac bam goi *YYY*1# (gia cuoc 1.8 Sole/ngay). Tham gia dat gia, soan SUBASTA &lt;Ma san pham&gt; [datgia] gui 23001, bam goi *YYY# hoặc truy cập https://subasta.bitel.com.pe. De tra cuu thong tin trung thuong, bam goi *YYY# hoặc truy cập https://subasta.bitel.com.pe. De Huy DV, soan SALIR SUBASTA gui 23001. De biet them chi tiet vui long gui thu toi subasta@arabicatech.vn. Chuc Quy khach may man! </t>
  </si>
  <si>
    <r>
      <t xml:space="preserve">Hola! Bienvenido al servicio de SUBASTAS. Disfruta Cada dia de las mejores Subastas que tensmos para ti de procuctos y servicios. Costo diario S./1,80 inc IGV. </t>
    </r>
    <r>
      <rPr>
        <sz val="11"/>
        <color rgb="FFFF0000"/>
        <rFont val="Calibri"/>
        <family val="2"/>
      </rPr>
      <t>De dat gia soan SUBASTA &lt;Ma san pham&gt; &lt;Gia&gt; gui 23001, bấm *YYY# hoặc truy cập https://subasta.bitel.com.pe</t>
    </r>
    <r>
      <rPr>
        <sz val="11"/>
        <color rgb="FF000000"/>
        <rFont val="Calibri"/>
        <family val="2"/>
      </rPr>
      <t>. Para cancelar, envia SALIR al 23001</t>
    </r>
  </si>
  <si>
    <t>Quý khách có x luot dat gia mien phi su dung den &lt;END_DATE&gt;. Quy khach la nguoi chien thang neu gia quy khach dat la thap nhat và duy nhat. De dat gia soan SUBASTA &lt;ma san pham&gt; &lt;gia&gt; gui 23001 , bam goi *YYY# hoặc truy cập https://subasta.bitel.com.pe Chi tiet lien he xxxxx.</t>
  </si>
  <si>
    <t xml:space="preserve">Chao mung Quy khach den voi DV Dau gia nguoc. Moi ngay, Quy khach se co 2 luot dat gia mien phi khi soan SUBASTA gui 23001 hoac bam goi *YYY*1# (gia cuoc 1.8 Sole/ngay). Tham gia dat gia, soan SUBASTA &lt;Ma san pham&gt; [datgia] gui 23001, bam goi *YYY# hoặc truy cập https://subasta.bitel.com.pe De tra cuu thong tin trung thuong, bam goi *YYY#. De Huy DV, soan SALIR SUBASTA gui 23001. De biet them chi tiet vui long gui thu toi subasta@arabicatech.vn. Chuc Quy khach may man! </t>
  </si>
  <si>
    <t>Quý khách có x luot dat gia mien phi su dung den &lt;END_DATE&gt;. Quy khach la nguoi chien thang neu gia quy khach dat la thap nhat và duy nhat. De dat gia soan SUBASTA &lt;ma san pham&gt; &lt;gia&gt; gui 23001 , bam goi *YYY# hoặc truy cập https://subasta.bitel.com.pe. Chi tiet lien he xxxxx.</t>
  </si>
  <si>
    <t>San pham dau gia hom nay la [Tên sản phẩm 1] ma dau gia la $CODE$, gia thi truong [giá tham khảo]. Phien dau gia bat dau tu 08:00 ngay $STARTDATE$ den 23:59 ngay $ENDDATE$. De dat gia Soan SUBASTA $CODE$ [datgia] gui 23001, bam goi *YYY# hoặc truy cập https://subasta.bitel.com.pe. Chuc Quy khach may man!</t>
  </si>
  <si>
    <t>Chuc mung ban duoc tang 1 luot dau gia mien phi de so huu [Tên sản phẩm] mã $CODE$ voi gia 0D. Soan tin SUBASTA $CODE$ [datgia] gui 23001, bam goi *YYY# hoặc truy cập https://subasta.bitel.com.pe. Chuc Quy khach may man!</t>
  </si>
  <si>
    <t>Da co nguoi tra gia thap hon gia $PRICE$ cua Quy khach. Quy khach khong con la nguoi co gia thap nhat va duy nhat. Hay tiep tuc soan SUBASTA $CODE$ [datgia] gui 23001, bam goi *YYY# hoặc truy cập https://subasta.bitel.com.pe. Phien dau gia ket thuc luc 23:59 ngay $ENDDATE$. Chuc Quy khach may man!</t>
  </si>
  <si>
    <t>Da co nguoi dat gia $PRICE$ trung voi gia cua Quy khach, Quy khach khong con la nguoi co gia thap nhat va duy nhat. Hay tiep tuc soan SUBASTA $CODE$ [datgia] gui 23001, bam goi *YYY# hoặc truy cập https://subasta.bitel.com.pe. Phien dau gia ket thuc luc 23:59 ngay $ENDDATE$. Chuc Quy khach may man!</t>
  </si>
  <si>
    <t>BID SMS SCENARIO</t>
  </si>
  <si>
    <t>USSD SCENARIO FOR UN-SUBSCRIBER</t>
  </si>
  <si>
    <t>USSD SCENARIO FOR SUBSCRIBER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</si>
</sst>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rgb="FF000000"/>
      <name val="Calibri"/>
    </font>
    <font>
      <b/>
      <sz val="11"/>
      <name val="Calibri"/>
      <family val="2"/>
    </font>
    <font>
      <sz val="11"/>
      <name val="Calibri"/>
      <family val="2"/>
    </font>
    <font>
      <sz val="11"/>
      <name val="Calibri"/>
      <family val="2"/>
    </font>
    <font>
      <b/>
      <sz val="9"/>
      <color rgb="FF0B55C4"/>
      <name val="Arial"/>
      <family val="2"/>
    </font>
    <font>
      <sz val="9"/>
      <color rgb="FF666666"/>
      <name val="Arial"/>
      <family val="2"/>
    </font>
    <font>
      <sz val="11"/>
      <color rgb="FF666666"/>
      <name val="Arial"/>
      <family val="2"/>
    </font>
    <font>
      <b/>
      <sz val="9"/>
      <color rgb="FF000000"/>
      <name val="Tahoma"/>
      <family val="2"/>
    </font>
    <font>
      <sz val="9"/>
      <color rgb="FF000000"/>
      <name val="Tahoma"/>
      <family val="2"/>
    </font>
    <font>
      <sz val="9"/>
      <color rgb="FFFF0000"/>
      <name val="Arial"/>
      <family val="2"/>
    </font>
    <font>
      <sz val="11"/>
      <color theme="1"/>
      <name val="Calibri"/>
      <family val="2"/>
    </font>
    <font>
      <sz val="9"/>
      <color theme="1" tint="0.34998626667073579"/>
      <name val="Arial"/>
      <family val="2"/>
    </font>
    <font>
      <b/>
      <sz val="9"/>
      <color rgb="FF666666"/>
      <name val="Arial"/>
      <family val="2"/>
    </font>
    <font>
      <i/>
      <sz val="11"/>
      <color rgb="FF000000"/>
      <name val="Calibri"/>
      <family val="2"/>
    </font>
    <font>
      <sz val="11"/>
      <color rgb="FF000000"/>
      <name val="Calibri"/>
      <family val="2"/>
    </font>
    <font>
      <b/>
      <sz val="11"/>
      <color rgb="FF000000"/>
      <name val="Calibri"/>
      <family val="2"/>
    </font>
    <font>
      <sz val="11"/>
      <color rgb="FFFF0000"/>
      <name val="Calibri"/>
      <family val="2"/>
    </font>
    <font>
      <u/>
      <sz val="11"/>
      <color rgb="FF000000"/>
      <name val="Calibri"/>
      <family val="2"/>
    </font>
    <font>
      <sz val="11"/>
      <color theme="1"/>
      <name val="Times New Roman"/>
      <family val="1"/>
      <charset val="163"/>
    </font>
  </fonts>
  <fills count="22">
    <fill>
      <patternFill patternType="none"/>
    </fill>
    <fill>
      <patternFill patternType="gray125"/>
    </fill>
    <fill>
      <patternFill patternType="solid">
        <fgColor rgb="FFEAD1DC"/>
        <bgColor rgb="FFEAD1DC"/>
      </patternFill>
    </fill>
    <fill>
      <patternFill patternType="solid">
        <fgColor rgb="FFC9DAF8"/>
        <bgColor rgb="FFC9DAF8"/>
      </patternFill>
    </fill>
    <fill>
      <patternFill patternType="solid">
        <fgColor rgb="FFF0F0F0"/>
        <bgColor rgb="FFF0F0F0"/>
      </patternFill>
    </fill>
    <fill>
      <patternFill patternType="solid">
        <fgColor rgb="FFFFFFFF"/>
        <bgColor rgb="FFFFFFFF"/>
      </patternFill>
    </fill>
    <fill>
      <patternFill patternType="solid">
        <fgColor rgb="FFF9F9F9"/>
        <bgColor rgb="FFF9F9F9"/>
      </patternFill>
    </fill>
    <fill>
      <patternFill patternType="solid">
        <fgColor rgb="FFFFFF00"/>
        <bgColor indexed="64"/>
      </patternFill>
    </fill>
    <fill>
      <patternFill patternType="solid">
        <fgColor rgb="FFFFFF00"/>
        <bgColor rgb="FFFFFFFF"/>
      </patternFill>
    </fill>
    <fill>
      <patternFill patternType="solid">
        <fgColor rgb="FFFFFF00"/>
        <bgColor rgb="FFF9F9F9"/>
      </patternFill>
    </fill>
    <fill>
      <patternFill patternType="solid">
        <fgColor theme="4" tint="0.79998168889431442"/>
        <bgColor indexed="64"/>
      </patternFill>
    </fill>
    <fill>
      <patternFill patternType="solid">
        <fgColor theme="4"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59999389629810485"/>
        <bgColor rgb="FF000000"/>
      </patternFill>
    </fill>
    <fill>
      <patternFill patternType="solid">
        <fgColor theme="8" tint="0.39997558519241921"/>
        <bgColor rgb="FF000000"/>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tint="-4.9989318521683403E-2"/>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E7E7E7"/>
      </left>
      <right style="thin">
        <color rgb="FFE7E7E7"/>
      </right>
      <top style="thin">
        <color rgb="FFE7E7E7"/>
      </top>
      <bottom style="thin">
        <color rgb="FFE7E7E7"/>
      </bottom>
      <diagonal/>
    </border>
    <border>
      <left style="thin">
        <color rgb="FFE7E7E7"/>
      </left>
      <right style="thin">
        <color rgb="FFE7E7E7"/>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top style="thin">
        <color rgb="FFE7E7E7"/>
      </top>
      <bottom/>
      <diagonal/>
    </border>
    <border>
      <left/>
      <right style="thin">
        <color rgb="FFE7E7E7"/>
      </right>
      <top style="thin">
        <color rgb="FFE7E7E7"/>
      </top>
      <bottom/>
      <diagonal/>
    </border>
    <border>
      <left/>
      <right style="thin">
        <color rgb="FFE7E7E7"/>
      </right>
      <top/>
      <bottom/>
      <diagonal/>
    </border>
    <border>
      <left style="thin">
        <color rgb="FFE7E7E7"/>
      </left>
      <right/>
      <top style="thin">
        <color rgb="FFE7E7E7"/>
      </top>
      <bottom/>
      <diagonal/>
    </border>
    <border>
      <left style="thin">
        <color rgb="FFE7E7E7"/>
      </left>
      <right/>
      <top/>
      <bottom/>
      <diagonal/>
    </border>
  </borders>
  <cellStyleXfs count="1">
    <xf numFmtId="0" fontId="0" fillId="0" borderId="0"/>
  </cellStyleXfs>
  <cellXfs count="148">
    <xf numFmtId="0" fontId="0" fillId="0" borderId="0" xfId="0" applyFont="1" applyAlignment="1"/>
    <xf numFmtId="0" fontId="1" fillId="2" borderId="1" xfId="0" applyFont="1" applyFill="1" applyBorder="1" applyAlignment="1"/>
    <xf numFmtId="0" fontId="2" fillId="0" borderId="0" xfId="0" applyFont="1" applyAlignment="1"/>
    <xf numFmtId="0" fontId="2" fillId="0" borderId="1" xfId="0" applyFont="1" applyBorder="1" applyAlignment="1"/>
    <xf numFmtId="0" fontId="1" fillId="3" borderId="1" xfId="0" applyFont="1" applyFill="1" applyBorder="1"/>
    <xf numFmtId="0" fontId="1" fillId="3" borderId="1" xfId="0" applyFont="1" applyFill="1" applyBorder="1" applyAlignment="1"/>
    <xf numFmtId="0" fontId="2" fillId="3" borderId="1" xfId="0" applyFont="1" applyFill="1" applyBorder="1" applyAlignment="1"/>
    <xf numFmtId="0" fontId="1" fillId="0" borderId="0" xfId="0" applyFont="1" applyAlignment="1"/>
    <xf numFmtId="0" fontId="4" fillId="4" borderId="3"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5" fillId="5" borderId="3" xfId="0" applyFont="1" applyFill="1" applyBorder="1" applyAlignment="1">
      <alignment horizontal="left" vertical="center" wrapText="1"/>
    </xf>
    <xf numFmtId="0" fontId="6" fillId="5"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5" fillId="6" borderId="3" xfId="0" applyFont="1" applyFill="1" applyBorder="1" applyAlignment="1">
      <alignment horizontal="center" vertical="center" wrapText="1"/>
    </xf>
    <xf numFmtId="0" fontId="5" fillId="6" borderId="3" xfId="0" applyFont="1" applyFill="1" applyBorder="1" applyAlignment="1">
      <alignment horizontal="left" vertical="center" wrapText="1"/>
    </xf>
    <xf numFmtId="0" fontId="5" fillId="5" borderId="3" xfId="0" applyFont="1" applyFill="1" applyBorder="1" applyAlignment="1">
      <alignment horizontal="left" vertical="center" wrapText="1"/>
    </xf>
    <xf numFmtId="0" fontId="6" fillId="6" borderId="3" xfId="0" applyFont="1" applyFill="1" applyBorder="1" applyAlignment="1">
      <alignment horizontal="left" vertical="center" wrapText="1"/>
    </xf>
    <xf numFmtId="0" fontId="2" fillId="7" borderId="1" xfId="0" applyFont="1" applyFill="1" applyBorder="1" applyAlignment="1"/>
    <xf numFmtId="0" fontId="3" fillId="0" borderId="2" xfId="0" applyFont="1" applyFill="1" applyBorder="1" applyAlignment="1"/>
    <xf numFmtId="0" fontId="10" fillId="7" borderId="1" xfId="0" applyFont="1" applyFill="1" applyBorder="1" applyAlignment="1"/>
    <xf numFmtId="9" fontId="2" fillId="0" borderId="1" xfId="0" applyNumberFormat="1" applyFont="1" applyBorder="1"/>
    <xf numFmtId="0" fontId="6" fillId="6" borderId="4" xfId="0" applyFont="1" applyFill="1" applyBorder="1" applyAlignment="1">
      <alignment horizontal="left" vertical="center" wrapText="1"/>
    </xf>
    <xf numFmtId="0" fontId="5" fillId="8" borderId="3" xfId="0" applyFont="1" applyFill="1" applyBorder="1" applyAlignment="1">
      <alignment horizontal="left" vertical="center" wrapText="1"/>
    </xf>
    <xf numFmtId="0" fontId="5" fillId="9" borderId="3" xfId="0" applyFont="1" applyFill="1" applyBorder="1" applyAlignment="1">
      <alignment horizontal="left" vertical="center" wrapText="1"/>
    </xf>
    <xf numFmtId="0" fontId="0" fillId="0" borderId="0" xfId="0" applyFont="1" applyAlignment="1">
      <alignment wrapText="1"/>
    </xf>
    <xf numFmtId="0" fontId="4" fillId="4" borderId="4" xfId="0" applyFont="1" applyFill="1" applyBorder="1" applyAlignment="1">
      <alignment horizontal="center" vertical="center" wrapText="1"/>
    </xf>
    <xf numFmtId="0" fontId="0" fillId="0" borderId="0" xfId="0" applyFont="1" applyAlignment="1">
      <alignment horizontal="center"/>
    </xf>
    <xf numFmtId="0" fontId="0" fillId="0" borderId="5" xfId="0" applyFont="1" applyBorder="1" applyAlignment="1"/>
    <xf numFmtId="0" fontId="13" fillId="0" borderId="5" xfId="0" applyFont="1" applyBorder="1" applyAlignment="1">
      <alignment wrapText="1"/>
    </xf>
    <xf numFmtId="0" fontId="13" fillId="0" borderId="5" xfId="0" applyFont="1" applyBorder="1" applyAlignment="1"/>
    <xf numFmtId="0" fontId="15" fillId="0" borderId="5" xfId="0" applyFont="1" applyBorder="1" applyAlignment="1">
      <alignment horizontal="center" wrapText="1"/>
    </xf>
    <xf numFmtId="0" fontId="14" fillId="0" borderId="5" xfId="0" applyFont="1" applyBorder="1" applyAlignment="1"/>
    <xf numFmtId="0" fontId="0" fillId="0" borderId="0" xfId="0" applyFont="1" applyFill="1" applyAlignment="1"/>
    <xf numFmtId="0" fontId="14" fillId="10" borderId="5" xfId="0" applyFont="1" applyFill="1" applyBorder="1" applyAlignment="1">
      <alignment wrapText="1"/>
    </xf>
    <xf numFmtId="0" fontId="0" fillId="10" borderId="5" xfId="0" applyFont="1" applyFill="1" applyBorder="1" applyAlignment="1">
      <alignment wrapText="1"/>
    </xf>
    <xf numFmtId="0" fontId="0" fillId="10" borderId="5" xfId="0" applyFont="1" applyFill="1" applyBorder="1" applyAlignment="1"/>
    <xf numFmtId="0" fontId="0" fillId="11" borderId="5" xfId="0" applyFont="1" applyFill="1" applyBorder="1" applyAlignment="1">
      <alignment horizontal="center"/>
    </xf>
    <xf numFmtId="0" fontId="0" fillId="11" borderId="5" xfId="0" applyFont="1" applyFill="1" applyBorder="1" applyAlignment="1"/>
    <xf numFmtId="0" fontId="14" fillId="11" borderId="5" xfId="0" applyFont="1" applyFill="1" applyBorder="1" applyAlignment="1">
      <alignment wrapText="1"/>
    </xf>
    <xf numFmtId="0" fontId="0" fillId="12" borderId="5" xfId="0" applyFont="1" applyFill="1" applyBorder="1" applyAlignment="1">
      <alignment horizontal="center" vertical="top"/>
    </xf>
    <xf numFmtId="0" fontId="0" fillId="12" borderId="5" xfId="0" applyFont="1" applyFill="1" applyBorder="1" applyAlignment="1">
      <alignment horizontal="center"/>
    </xf>
    <xf numFmtId="0" fontId="0" fillId="12" borderId="5" xfId="0" applyFont="1" applyFill="1" applyBorder="1" applyAlignment="1"/>
    <xf numFmtId="0" fontId="14" fillId="12" borderId="5" xfId="0" applyFont="1" applyFill="1" applyBorder="1" applyAlignment="1">
      <alignment wrapText="1"/>
    </xf>
    <xf numFmtId="0" fontId="0" fillId="12" borderId="5" xfId="0" applyFont="1" applyFill="1" applyBorder="1" applyAlignment="1">
      <alignment wrapText="1"/>
    </xf>
    <xf numFmtId="14" fontId="0" fillId="12" borderId="5" xfId="0" quotePrefix="1" applyNumberFormat="1" applyFont="1" applyFill="1" applyBorder="1" applyAlignment="1">
      <alignment horizontal="center"/>
    </xf>
    <xf numFmtId="0" fontId="0" fillId="12" borderId="0" xfId="0" applyFont="1" applyFill="1" applyAlignment="1"/>
    <xf numFmtId="0" fontId="0" fillId="13" borderId="5" xfId="0" applyFont="1" applyFill="1" applyBorder="1" applyAlignment="1">
      <alignment horizontal="center"/>
    </xf>
    <xf numFmtId="0" fontId="0" fillId="13" borderId="5" xfId="0" applyFont="1" applyFill="1" applyBorder="1" applyAlignment="1"/>
    <xf numFmtId="0" fontId="14" fillId="13" borderId="5" xfId="0" applyFont="1" applyFill="1" applyBorder="1" applyAlignment="1">
      <alignment wrapText="1"/>
    </xf>
    <xf numFmtId="0" fontId="14" fillId="13" borderId="5" xfId="0" applyFont="1" applyFill="1" applyBorder="1" applyAlignment="1">
      <alignment horizontal="center"/>
    </xf>
    <xf numFmtId="0" fontId="0" fillId="0" borderId="0" xfId="0" applyFont="1" applyAlignment="1">
      <alignment horizontal="center" vertical="top"/>
    </xf>
    <xf numFmtId="0" fontId="0" fillId="14" borderId="5" xfId="0" applyFont="1" applyFill="1" applyBorder="1" applyAlignment="1"/>
    <xf numFmtId="0" fontId="0" fillId="14" borderId="5" xfId="0" applyFont="1" applyFill="1" applyBorder="1" applyAlignment="1">
      <alignment wrapText="1"/>
    </xf>
    <xf numFmtId="0" fontId="15" fillId="0" borderId="5" xfId="0" applyFont="1" applyBorder="1" applyAlignment="1">
      <alignment horizontal="center" vertical="top" wrapText="1"/>
    </xf>
    <xf numFmtId="0" fontId="0" fillId="10" borderId="5" xfId="0" applyFont="1" applyFill="1" applyBorder="1" applyAlignment="1">
      <alignment horizontal="center" vertical="top"/>
    </xf>
    <xf numFmtId="0" fontId="0" fillId="14" borderId="5" xfId="0" applyFont="1" applyFill="1" applyBorder="1" applyAlignment="1">
      <alignment horizontal="center" vertical="top"/>
    </xf>
    <xf numFmtId="0" fontId="0" fillId="15" borderId="5" xfId="0" applyFont="1" applyFill="1" applyBorder="1" applyAlignment="1">
      <alignment horizontal="center"/>
    </xf>
    <xf numFmtId="0" fontId="0" fillId="15" borderId="5" xfId="0" applyFont="1" applyFill="1" applyBorder="1" applyAlignment="1"/>
    <xf numFmtId="0" fontId="14" fillId="15" borderId="5" xfId="0" applyFont="1" applyFill="1" applyBorder="1" applyAlignment="1">
      <alignment wrapText="1"/>
    </xf>
    <xf numFmtId="0" fontId="0" fillId="15" borderId="5" xfId="0" applyFill="1" applyBorder="1" applyAlignment="1">
      <alignment wrapText="1"/>
    </xf>
    <xf numFmtId="0" fontId="0" fillId="16" borderId="5" xfId="0" quotePrefix="1" applyFont="1" applyFill="1" applyBorder="1" applyAlignment="1">
      <alignment horizontal="center" vertical="top"/>
    </xf>
    <xf numFmtId="0" fontId="0" fillId="16" borderId="5" xfId="0" quotePrefix="1" applyFont="1" applyFill="1" applyBorder="1" applyAlignment="1">
      <alignment horizontal="center"/>
    </xf>
    <xf numFmtId="0" fontId="0" fillId="16" borderId="5" xfId="0" applyFont="1" applyFill="1" applyBorder="1" applyAlignment="1"/>
    <xf numFmtId="0" fontId="14" fillId="16" borderId="5" xfId="0" applyFont="1" applyFill="1" applyBorder="1" applyAlignment="1">
      <alignment wrapText="1"/>
    </xf>
    <xf numFmtId="0" fontId="0" fillId="16" borderId="5" xfId="0" applyFill="1" applyBorder="1" applyAlignment="1">
      <alignment wrapText="1"/>
    </xf>
    <xf numFmtId="0" fontId="0" fillId="16" borderId="5" xfId="0" applyFont="1" applyFill="1" applyBorder="1" applyAlignment="1">
      <alignment horizontal="center"/>
    </xf>
    <xf numFmtId="0" fontId="0" fillId="16" borderId="0" xfId="0" applyFont="1" applyFill="1" applyAlignment="1"/>
    <xf numFmtId="0" fontId="0" fillId="16" borderId="5" xfId="0" applyFont="1" applyFill="1" applyBorder="1" applyAlignment="1">
      <alignment wrapText="1"/>
    </xf>
    <xf numFmtId="0" fontId="14" fillId="17" borderId="5" xfId="0" applyFont="1" applyFill="1" applyBorder="1" applyAlignment="1">
      <alignment wrapText="1"/>
    </xf>
    <xf numFmtId="0" fontId="0" fillId="16" borderId="5" xfId="0" applyFont="1" applyFill="1" applyBorder="1" applyAlignment="1">
      <alignment horizontal="center" vertical="top"/>
    </xf>
    <xf numFmtId="0" fontId="14" fillId="18" borderId="5" xfId="0" applyFont="1" applyFill="1" applyBorder="1" applyAlignment="1">
      <alignment wrapText="1"/>
    </xf>
    <xf numFmtId="0" fontId="0" fillId="0" borderId="5" xfId="0" applyFont="1" applyFill="1" applyBorder="1" applyAlignment="1"/>
    <xf numFmtId="0" fontId="13" fillId="0" borderId="5" xfId="0" applyFont="1" applyFill="1" applyBorder="1" applyAlignment="1">
      <alignment wrapText="1"/>
    </xf>
    <xf numFmtId="0" fontId="13" fillId="0" borderId="5" xfId="0" applyFont="1" applyFill="1" applyBorder="1" applyAlignment="1"/>
    <xf numFmtId="0" fontId="14" fillId="0" borderId="5" xfId="0" applyFont="1" applyFill="1" applyBorder="1" applyAlignment="1"/>
    <xf numFmtId="0" fontId="14" fillId="14" borderId="5" xfId="0" applyFont="1" applyFill="1" applyBorder="1" applyAlignment="1">
      <alignment wrapText="1"/>
    </xf>
    <xf numFmtId="0" fontId="14" fillId="19" borderId="5" xfId="0" applyFont="1" applyFill="1" applyBorder="1" applyAlignment="1">
      <alignment wrapText="1"/>
    </xf>
    <xf numFmtId="0" fontId="0" fillId="19" borderId="5" xfId="0" applyFont="1" applyFill="1" applyBorder="1" applyAlignment="1">
      <alignment horizontal="center"/>
    </xf>
    <xf numFmtId="0" fontId="0" fillId="19" borderId="5" xfId="0" applyFont="1" applyFill="1" applyBorder="1" applyAlignment="1"/>
    <xf numFmtId="0" fontId="14" fillId="0" borderId="7" xfId="0" applyFont="1" applyFill="1" applyBorder="1" applyAlignment="1"/>
    <xf numFmtId="0" fontId="14" fillId="20" borderId="5" xfId="0" applyFont="1" applyFill="1" applyBorder="1" applyAlignment="1">
      <alignment wrapText="1"/>
    </xf>
    <xf numFmtId="0" fontId="0" fillId="20" borderId="5" xfId="0" applyFont="1" applyFill="1" applyBorder="1" applyAlignment="1">
      <alignment horizontal="center"/>
    </xf>
    <xf numFmtId="0" fontId="0" fillId="20" borderId="5" xfId="0" applyFont="1" applyFill="1" applyBorder="1" applyAlignment="1"/>
    <xf numFmtId="0" fontId="0" fillId="10" borderId="5" xfId="0" applyFont="1" applyFill="1" applyBorder="1" applyAlignment="1">
      <alignment horizontal="center"/>
    </xf>
    <xf numFmtId="0" fontId="0" fillId="21" borderId="5" xfId="0" applyFont="1" applyFill="1" applyBorder="1" applyAlignment="1">
      <alignment horizontal="center" vertical="top"/>
    </xf>
    <xf numFmtId="0" fontId="14" fillId="21" borderId="5" xfId="0" applyFont="1" applyFill="1" applyBorder="1" applyAlignment="1">
      <alignment wrapText="1"/>
    </xf>
    <xf numFmtId="0" fontId="0" fillId="21" borderId="5" xfId="0" applyFont="1" applyFill="1" applyBorder="1" applyAlignment="1"/>
    <xf numFmtId="0" fontId="0" fillId="0" borderId="5" xfId="0" applyFont="1" applyBorder="1" applyAlignment="1">
      <alignment horizontal="center" vertical="top"/>
    </xf>
    <xf numFmtId="0" fontId="0" fillId="19" borderId="7" xfId="0" applyFont="1" applyFill="1" applyBorder="1" applyAlignment="1"/>
    <xf numFmtId="0" fontId="0" fillId="20" borderId="0" xfId="0" applyFont="1" applyFill="1" applyBorder="1" applyAlignment="1"/>
    <xf numFmtId="0" fontId="4" fillId="4" borderId="12"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14" fillId="0" borderId="5" xfId="0" applyFont="1" applyBorder="1" applyAlignment="1">
      <alignment wrapText="1"/>
    </xf>
    <xf numFmtId="0" fontId="17" fillId="0" borderId="5" xfId="0" applyFont="1" applyBorder="1" applyAlignment="1"/>
    <xf numFmtId="0" fontId="4" fillId="4" borderId="12" xfId="0" applyFont="1" applyFill="1" applyBorder="1" applyAlignment="1">
      <alignment vertical="center" wrapText="1"/>
    </xf>
    <xf numFmtId="0" fontId="4" fillId="4" borderId="13" xfId="0" applyFont="1" applyFill="1" applyBorder="1" applyAlignment="1">
      <alignment vertical="center" wrapText="1"/>
    </xf>
    <xf numFmtId="0" fontId="14" fillId="0" borderId="0" xfId="0" applyFont="1" applyFill="1" applyBorder="1" applyAlignment="1"/>
    <xf numFmtId="0" fontId="14" fillId="0" borderId="0" xfId="0" applyFont="1" applyAlignment="1">
      <alignment wrapText="1"/>
    </xf>
    <xf numFmtId="0" fontId="14" fillId="0" borderId="5" xfId="0" applyFont="1" applyFill="1" applyBorder="1" applyAlignment="1">
      <alignment wrapText="1"/>
    </xf>
    <xf numFmtId="0" fontId="0" fillId="0" borderId="5" xfId="0" applyFont="1" applyBorder="1" applyAlignment="1">
      <alignment wrapText="1"/>
    </xf>
    <xf numFmtId="0" fontId="18" fillId="0" borderId="5" xfId="0" applyFont="1" applyFill="1" applyBorder="1" applyAlignment="1">
      <alignment horizontal="justify" vertical="center" wrapText="1"/>
    </xf>
    <xf numFmtId="0" fontId="0" fillId="0" borderId="0" xfId="0" applyFont="1" applyAlignment="1">
      <alignment vertical="center" wrapText="1"/>
    </xf>
    <xf numFmtId="0" fontId="4" fillId="4" borderId="5" xfId="0" applyFont="1" applyFill="1" applyBorder="1" applyAlignment="1">
      <alignment horizontal="center" vertical="center" wrapText="1"/>
    </xf>
    <xf numFmtId="0" fontId="0" fillId="0" borderId="5" xfId="0" applyFont="1" applyBorder="1" applyAlignment="1">
      <alignment vertical="center" wrapText="1"/>
    </xf>
    <xf numFmtId="0" fontId="14" fillId="0" borderId="5" xfId="0" applyFont="1" applyBorder="1" applyAlignment="1">
      <alignment vertical="center" wrapText="1"/>
    </xf>
    <xf numFmtId="0" fontId="5" fillId="6" borderId="5" xfId="0" applyFont="1" applyFill="1" applyBorder="1" applyAlignment="1">
      <alignment horizontal="left" vertical="center" wrapText="1"/>
    </xf>
    <xf numFmtId="0" fontId="15" fillId="0" borderId="0" xfId="0" applyFont="1" applyAlignment="1">
      <alignment horizontal="center"/>
    </xf>
    <xf numFmtId="0" fontId="15" fillId="0" borderId="0" xfId="0" applyFont="1" applyAlignment="1"/>
    <xf numFmtId="0" fontId="14" fillId="0" borderId="5" xfId="0" applyFont="1" applyBorder="1" applyAlignment="1">
      <alignment horizontal="center"/>
    </xf>
    <xf numFmtId="0" fontId="0" fillId="0" borderId="5" xfId="0" applyFont="1" applyBorder="1" applyAlignment="1">
      <alignment horizontal="center"/>
    </xf>
    <xf numFmtId="0" fontId="4" fillId="4" borderId="5" xfId="0" applyFont="1" applyFill="1" applyBorder="1" applyAlignment="1">
      <alignment horizontal="center" vertical="center" wrapText="1"/>
    </xf>
    <xf numFmtId="0" fontId="0" fillId="0" borderId="10" xfId="0" applyFont="1" applyBorder="1" applyAlignment="1">
      <alignment horizontal="center" vertical="top"/>
    </xf>
    <xf numFmtId="0" fontId="0" fillId="0" borderId="11" xfId="0" applyFont="1" applyBorder="1" applyAlignment="1">
      <alignment horizontal="center" vertical="top"/>
    </xf>
    <xf numFmtId="0" fontId="14" fillId="0" borderId="9" xfId="0" applyFont="1" applyBorder="1" applyAlignment="1">
      <alignment horizontal="center"/>
    </xf>
    <xf numFmtId="0" fontId="0" fillId="0" borderId="9" xfId="0" applyFont="1" applyBorder="1" applyAlignment="1">
      <alignment horizontal="center"/>
    </xf>
    <xf numFmtId="0" fontId="0" fillId="13" borderId="5" xfId="0" applyFont="1" applyFill="1" applyBorder="1" applyAlignment="1">
      <alignment horizontal="center"/>
    </xf>
    <xf numFmtId="0" fontId="0" fillId="0" borderId="6" xfId="0" applyFont="1" applyBorder="1" applyAlignment="1">
      <alignment horizontal="center" vertical="top"/>
    </xf>
    <xf numFmtId="0" fontId="0" fillId="0" borderId="7" xfId="0" applyFont="1" applyBorder="1" applyAlignment="1">
      <alignment horizontal="center" vertical="top"/>
    </xf>
    <xf numFmtId="0" fontId="0" fillId="0" borderId="8" xfId="0" applyFont="1" applyBorder="1" applyAlignment="1">
      <alignment horizontal="center" vertical="top"/>
    </xf>
    <xf numFmtId="0" fontId="15" fillId="0" borderId="5" xfId="0" applyFont="1" applyBorder="1" applyAlignment="1">
      <alignment horizontal="center" wrapText="1"/>
    </xf>
    <xf numFmtId="0" fontId="0" fillId="12" borderId="5" xfId="0" applyFont="1" applyFill="1" applyBorder="1" applyAlignment="1">
      <alignment horizontal="center" vertical="top"/>
    </xf>
    <xf numFmtId="0" fontId="0" fillId="16" borderId="5" xfId="0" quotePrefix="1" applyFont="1" applyFill="1" applyBorder="1" applyAlignment="1">
      <alignment horizontal="center" vertical="top"/>
    </xf>
    <xf numFmtId="0" fontId="15" fillId="0" borderId="5" xfId="0" applyFont="1" applyFill="1" applyBorder="1" applyAlignment="1">
      <alignment horizontal="center" wrapText="1"/>
    </xf>
    <xf numFmtId="0" fontId="14" fillId="16" borderId="5" xfId="0" quotePrefix="1" applyFont="1" applyFill="1" applyBorder="1" applyAlignment="1">
      <alignment horizontal="center" vertical="top" wrapText="1"/>
    </xf>
    <xf numFmtId="0" fontId="0" fillId="16" borderId="5" xfId="0" quotePrefix="1" applyFont="1" applyFill="1" applyBorder="1" applyAlignment="1">
      <alignment horizontal="center" vertical="top" wrapText="1"/>
    </xf>
    <xf numFmtId="0" fontId="15" fillId="0" borderId="5" xfId="0" applyFont="1" applyBorder="1" applyAlignment="1">
      <alignment horizontal="center"/>
    </xf>
    <xf numFmtId="0" fontId="0" fillId="11" borderId="6" xfId="0" applyFont="1" applyFill="1" applyBorder="1" applyAlignment="1">
      <alignment horizontal="center" vertical="top"/>
    </xf>
    <xf numFmtId="0" fontId="0" fillId="11" borderId="8" xfId="0" applyFont="1" applyFill="1" applyBorder="1" applyAlignment="1">
      <alignment horizontal="center" vertical="top"/>
    </xf>
    <xf numFmtId="0" fontId="14" fillId="15" borderId="6" xfId="0" applyFont="1" applyFill="1" applyBorder="1" applyAlignment="1">
      <alignment horizontal="center" vertical="top" wrapText="1"/>
    </xf>
    <xf numFmtId="0" fontId="14" fillId="15" borderId="7" xfId="0" applyFont="1" applyFill="1" applyBorder="1" applyAlignment="1">
      <alignment horizontal="center" vertical="top" wrapText="1"/>
    </xf>
    <xf numFmtId="0" fontId="14" fillId="15" borderId="8" xfId="0" applyFont="1" applyFill="1" applyBorder="1" applyAlignment="1">
      <alignment horizontal="center" vertical="top" wrapText="1"/>
    </xf>
    <xf numFmtId="0" fontId="0" fillId="15" borderId="6" xfId="0" applyFont="1" applyFill="1" applyBorder="1" applyAlignment="1">
      <alignment horizontal="center"/>
    </xf>
    <xf numFmtId="0" fontId="0" fillId="15" borderId="7" xfId="0" applyFont="1" applyFill="1" applyBorder="1" applyAlignment="1">
      <alignment horizontal="center"/>
    </xf>
    <xf numFmtId="0" fontId="0" fillId="15" borderId="8" xfId="0" applyFont="1" applyFill="1" applyBorder="1" applyAlignment="1">
      <alignment horizontal="center"/>
    </xf>
    <xf numFmtId="0" fontId="15" fillId="0" borderId="6" xfId="0" applyFont="1" applyFill="1" applyBorder="1" applyAlignment="1">
      <alignment horizontal="center" wrapText="1"/>
    </xf>
    <xf numFmtId="0" fontId="15" fillId="0" borderId="8" xfId="0" applyFont="1" applyFill="1" applyBorder="1" applyAlignment="1">
      <alignment horizontal="center" wrapText="1"/>
    </xf>
    <xf numFmtId="0" fontId="0" fillId="15" borderId="5" xfId="0" applyFont="1" applyFill="1" applyBorder="1" applyAlignment="1">
      <alignment horizontal="center"/>
    </xf>
    <xf numFmtId="0" fontId="14" fillId="15" borderId="5" xfId="0" applyFont="1" applyFill="1" applyBorder="1" applyAlignment="1">
      <alignment horizontal="center" vertical="top" wrapText="1"/>
    </xf>
    <xf numFmtId="0" fontId="15" fillId="0" borderId="5" xfId="0" applyFont="1" applyBorder="1" applyAlignment="1">
      <alignment horizontal="center" vertical="top"/>
    </xf>
    <xf numFmtId="0" fontId="0" fillId="16" borderId="5" xfId="0" applyFont="1" applyFill="1" applyBorder="1" applyAlignment="1">
      <alignment horizontal="center" vertical="top" wrapText="1"/>
    </xf>
    <xf numFmtId="0" fontId="0" fillId="16" borderId="5" xfId="0" applyFont="1" applyFill="1" applyBorder="1" applyAlignment="1">
      <alignment horizontal="center" vertical="top"/>
    </xf>
    <xf numFmtId="0" fontId="0" fillId="14" borderId="5" xfId="0" applyFont="1" applyFill="1" applyBorder="1" applyAlignment="1">
      <alignment horizontal="center" vertical="top"/>
    </xf>
    <xf numFmtId="0" fontId="4" fillId="4" borderId="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4" borderId="1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5BAB9-B918-A648-9365-AC19FAF48137}">
  <sheetPr>
    <tabColor rgb="FFE06666"/>
    <outlinePr summaryBelow="0" summaryRight="0"/>
  </sheetPr>
  <dimension ref="A1:K24"/>
  <sheetViews>
    <sheetView topLeftCell="A21" zoomScale="109" workbookViewId="0">
      <selection activeCell="C23" sqref="C23"/>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9" width="21.5" customWidth="1"/>
  </cols>
  <sheetData>
    <row r="1" spans="1:4" x14ac:dyDescent="0.2">
      <c r="A1" s="1" t="s">
        <v>0</v>
      </c>
      <c r="B1" s="1" t="s">
        <v>1</v>
      </c>
      <c r="C1" s="1" t="s">
        <v>2</v>
      </c>
      <c r="D1" s="2" t="s">
        <v>3</v>
      </c>
    </row>
    <row r="2" spans="1:4" x14ac:dyDescent="0.2">
      <c r="A2" s="1" t="s">
        <v>4</v>
      </c>
      <c r="B2" s="19">
        <v>23001</v>
      </c>
      <c r="C2" s="3" t="s">
        <v>5</v>
      </c>
      <c r="D2" s="2" t="s">
        <v>34</v>
      </c>
    </row>
    <row r="3" spans="1:4" x14ac:dyDescent="0.2">
      <c r="A3" s="1" t="s">
        <v>6</v>
      </c>
      <c r="B3" s="18"/>
      <c r="C3" s="3" t="s">
        <v>36</v>
      </c>
      <c r="D3" s="2" t="s">
        <v>34</v>
      </c>
    </row>
    <row r="7" spans="1:4" x14ac:dyDescent="0.2">
      <c r="A7" s="4" t="s">
        <v>7</v>
      </c>
      <c r="B7" s="5" t="s">
        <v>8</v>
      </c>
      <c r="C7" s="5" t="s">
        <v>9</v>
      </c>
      <c r="D7" s="5" t="s">
        <v>2</v>
      </c>
    </row>
    <row r="8" spans="1:4" x14ac:dyDescent="0.2">
      <c r="A8" s="4" t="s">
        <v>10</v>
      </c>
      <c r="B8" s="17">
        <v>1.8</v>
      </c>
      <c r="C8" s="3">
        <f t="shared" ref="C8:C10" si="0">B8*10000</f>
        <v>18000</v>
      </c>
      <c r="D8" s="20">
        <v>1</v>
      </c>
    </row>
    <row r="9" spans="1:4" x14ac:dyDescent="0.2">
      <c r="A9" s="4" t="s">
        <v>10</v>
      </c>
      <c r="B9" s="17">
        <f>B8*0.5</f>
        <v>0.9</v>
      </c>
      <c r="C9" s="3">
        <f t="shared" si="0"/>
        <v>9000</v>
      </c>
      <c r="D9" s="20">
        <v>0.5</v>
      </c>
    </row>
    <row r="10" spans="1:4" x14ac:dyDescent="0.2">
      <c r="A10" s="4" t="s">
        <v>10</v>
      </c>
      <c r="B10" s="17">
        <f>B8*0.25</f>
        <v>0.45</v>
      </c>
      <c r="C10" s="3">
        <f t="shared" si="0"/>
        <v>4500</v>
      </c>
      <c r="D10" s="20">
        <v>0.25</v>
      </c>
    </row>
    <row r="13" spans="1:4" x14ac:dyDescent="0.2">
      <c r="A13" s="5" t="s">
        <v>11</v>
      </c>
      <c r="B13" s="5" t="s">
        <v>1</v>
      </c>
      <c r="C13" s="5" t="s">
        <v>12</v>
      </c>
      <c r="D13" s="5" t="s">
        <v>2</v>
      </c>
    </row>
    <row r="14" spans="1:4" x14ac:dyDescent="0.2">
      <c r="A14" s="6" t="s">
        <v>13</v>
      </c>
      <c r="B14" s="17" t="s">
        <v>37</v>
      </c>
      <c r="C14" s="3" t="s">
        <v>37</v>
      </c>
      <c r="D14" s="3" t="s">
        <v>14</v>
      </c>
    </row>
    <row r="15" spans="1:4" x14ac:dyDescent="0.2">
      <c r="A15" s="6" t="s">
        <v>15</v>
      </c>
      <c r="B15" s="17" t="s">
        <v>38</v>
      </c>
      <c r="C15" s="3" t="s">
        <v>39</v>
      </c>
      <c r="D15" s="3" t="s">
        <v>43</v>
      </c>
    </row>
    <row r="16" spans="1:4" x14ac:dyDescent="0.2">
      <c r="A16" s="2"/>
      <c r="B16" s="2"/>
      <c r="C16" s="2"/>
      <c r="D16" s="2"/>
    </row>
    <row r="19" spans="1:11" x14ac:dyDescent="0.2">
      <c r="A19" s="7" t="s">
        <v>16</v>
      </c>
    </row>
    <row r="20" spans="1:11" x14ac:dyDescent="0.2">
      <c r="A20" s="8" t="s">
        <v>17</v>
      </c>
      <c r="B20" s="8" t="s">
        <v>18</v>
      </c>
      <c r="C20" s="8" t="s">
        <v>19</v>
      </c>
      <c r="D20" s="8" t="s">
        <v>20</v>
      </c>
      <c r="E20" s="8" t="s">
        <v>21</v>
      </c>
      <c r="F20" s="8" t="s">
        <v>22</v>
      </c>
      <c r="G20" s="8" t="s">
        <v>23</v>
      </c>
      <c r="H20" s="8" t="s">
        <v>25</v>
      </c>
      <c r="I20" s="8" t="s">
        <v>51</v>
      </c>
      <c r="J20" s="8" t="s">
        <v>26</v>
      </c>
      <c r="K20" s="25" t="s">
        <v>106</v>
      </c>
    </row>
    <row r="21" spans="1:11" ht="117" x14ac:dyDescent="0.2">
      <c r="A21" s="9">
        <v>1</v>
      </c>
      <c r="B21" s="15" t="s">
        <v>38</v>
      </c>
      <c r="C21" s="15" t="s">
        <v>39</v>
      </c>
      <c r="D21" s="11" t="s">
        <v>27</v>
      </c>
      <c r="E21" s="15" t="s">
        <v>42</v>
      </c>
      <c r="F21" s="15" t="s">
        <v>28</v>
      </c>
      <c r="G21" s="22" t="s">
        <v>173</v>
      </c>
      <c r="H21" s="14" t="s">
        <v>29</v>
      </c>
      <c r="I21" s="15"/>
      <c r="J21" s="15" t="s">
        <v>55</v>
      </c>
      <c r="K21">
        <v>2</v>
      </c>
    </row>
    <row r="22" spans="1:11" ht="117" x14ac:dyDescent="0.2">
      <c r="A22" s="13">
        <v>2</v>
      </c>
      <c r="B22" s="14" t="s">
        <v>40</v>
      </c>
      <c r="C22" s="14" t="s">
        <v>39</v>
      </c>
      <c r="D22" s="16" t="s">
        <v>27</v>
      </c>
      <c r="E22" s="14" t="s">
        <v>42</v>
      </c>
      <c r="F22" s="14" t="s">
        <v>28</v>
      </c>
      <c r="G22" s="22" t="s">
        <v>173</v>
      </c>
      <c r="H22" s="14" t="s">
        <v>29</v>
      </c>
      <c r="I22" s="14"/>
      <c r="J22" s="15" t="s">
        <v>55</v>
      </c>
      <c r="K22">
        <v>2</v>
      </c>
    </row>
    <row r="23" spans="1:11" ht="169" x14ac:dyDescent="0.2">
      <c r="A23" s="9">
        <v>3</v>
      </c>
      <c r="B23" s="14" t="s">
        <v>31</v>
      </c>
      <c r="C23" s="14" t="s">
        <v>39</v>
      </c>
      <c r="D23" s="16" t="s">
        <v>32</v>
      </c>
      <c r="E23" s="14" t="s">
        <v>176</v>
      </c>
      <c r="F23" s="14" t="s">
        <v>28</v>
      </c>
      <c r="G23" s="14" t="s">
        <v>45</v>
      </c>
      <c r="H23" s="14" t="s">
        <v>29</v>
      </c>
      <c r="I23" s="23" t="s">
        <v>47</v>
      </c>
      <c r="J23" s="14">
        <v>1.8</v>
      </c>
      <c r="K23">
        <v>2</v>
      </c>
    </row>
    <row r="24" spans="1:11" ht="15" customHeight="1" x14ac:dyDescent="0.2">
      <c r="D24" s="21"/>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FD82E-7360-4C4A-AE26-229A6A09DDEB}">
  <sheetPr>
    <tabColor rgb="FFE06666"/>
    <outlinePr summaryBelow="0" summaryRight="0"/>
  </sheetPr>
  <dimension ref="A1:L24"/>
  <sheetViews>
    <sheetView topLeftCell="D23" zoomScale="109" workbookViewId="0">
      <selection activeCell="I21" sqref="I21:I22"/>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1" max="11" width="25.6640625" customWidth="1"/>
  </cols>
  <sheetData>
    <row r="1" spans="1:4" x14ac:dyDescent="0.2">
      <c r="A1" s="1" t="s">
        <v>0</v>
      </c>
      <c r="B1" s="1" t="s">
        <v>1</v>
      </c>
      <c r="C1" s="1" t="s">
        <v>2</v>
      </c>
      <c r="D1" s="2" t="s">
        <v>3</v>
      </c>
    </row>
    <row r="2" spans="1:4" x14ac:dyDescent="0.2">
      <c r="A2" s="1" t="s">
        <v>4</v>
      </c>
      <c r="B2" s="19">
        <v>23001</v>
      </c>
      <c r="C2" s="3" t="s">
        <v>5</v>
      </c>
      <c r="D2" s="2" t="s">
        <v>34</v>
      </c>
    </row>
    <row r="3" spans="1:4" x14ac:dyDescent="0.2">
      <c r="A3" s="1" t="s">
        <v>6</v>
      </c>
      <c r="B3" s="18"/>
      <c r="C3" s="3" t="s">
        <v>36</v>
      </c>
      <c r="D3" s="2" t="s">
        <v>34</v>
      </c>
    </row>
    <row r="7" spans="1:4" x14ac:dyDescent="0.2">
      <c r="A7" s="4" t="s">
        <v>7</v>
      </c>
      <c r="B7" s="5" t="s">
        <v>8</v>
      </c>
      <c r="C7" s="5" t="s">
        <v>9</v>
      </c>
      <c r="D7" s="5" t="s">
        <v>2</v>
      </c>
    </row>
    <row r="8" spans="1:4" x14ac:dyDescent="0.2">
      <c r="A8" s="4" t="s">
        <v>10</v>
      </c>
      <c r="B8" s="17">
        <v>3.99</v>
      </c>
      <c r="C8" s="3">
        <f t="shared" ref="C8:C10" si="0">B8*10000</f>
        <v>39900</v>
      </c>
      <c r="D8" s="20">
        <v>1</v>
      </c>
    </row>
    <row r="9" spans="1:4" x14ac:dyDescent="0.2">
      <c r="A9" s="4" t="s">
        <v>10</v>
      </c>
      <c r="B9" s="17">
        <f>B8*0.5</f>
        <v>1.9950000000000001</v>
      </c>
      <c r="C9" s="3">
        <f t="shared" si="0"/>
        <v>19950</v>
      </c>
      <c r="D9" s="20">
        <v>0.5</v>
      </c>
    </row>
    <row r="10" spans="1:4" x14ac:dyDescent="0.2">
      <c r="A10" s="4" t="s">
        <v>10</v>
      </c>
      <c r="B10" s="17">
        <f>B8*0.25</f>
        <v>0.99750000000000005</v>
      </c>
      <c r="C10" s="3">
        <f t="shared" si="0"/>
        <v>9975</v>
      </c>
      <c r="D10" s="20">
        <v>0.25</v>
      </c>
    </row>
    <row r="13" spans="1:4" x14ac:dyDescent="0.2">
      <c r="A13" s="5" t="s">
        <v>11</v>
      </c>
      <c r="B13" s="5" t="s">
        <v>1</v>
      </c>
      <c r="C13" s="5" t="s">
        <v>12</v>
      </c>
      <c r="D13" s="5" t="s">
        <v>2</v>
      </c>
    </row>
    <row r="14" spans="1:4" x14ac:dyDescent="0.2">
      <c r="A14" s="6" t="s">
        <v>13</v>
      </c>
      <c r="B14" s="17" t="s">
        <v>37</v>
      </c>
      <c r="C14" s="3" t="s">
        <v>37</v>
      </c>
      <c r="D14" s="3" t="s">
        <v>14</v>
      </c>
    </row>
    <row r="15" spans="1:4" x14ac:dyDescent="0.2">
      <c r="A15" s="6" t="s">
        <v>15</v>
      </c>
      <c r="B15" s="17" t="s">
        <v>38</v>
      </c>
      <c r="C15" s="3" t="s">
        <v>48</v>
      </c>
      <c r="D15" s="3" t="s">
        <v>49</v>
      </c>
    </row>
    <row r="16" spans="1:4" x14ac:dyDescent="0.2">
      <c r="A16" s="2"/>
      <c r="B16" s="2"/>
      <c r="C16" s="2"/>
      <c r="D16" s="2"/>
    </row>
    <row r="19" spans="1:12" x14ac:dyDescent="0.2">
      <c r="A19" s="7" t="s">
        <v>16</v>
      </c>
    </row>
    <row r="20" spans="1:12" ht="39" x14ac:dyDescent="0.2">
      <c r="A20" s="8" t="s">
        <v>17</v>
      </c>
      <c r="B20" s="8" t="s">
        <v>18</v>
      </c>
      <c r="C20" s="8" t="s">
        <v>19</v>
      </c>
      <c r="D20" s="8" t="s">
        <v>20</v>
      </c>
      <c r="E20" s="8" t="s">
        <v>21</v>
      </c>
      <c r="F20" s="8" t="s">
        <v>22</v>
      </c>
      <c r="G20" s="8" t="s">
        <v>52</v>
      </c>
      <c r="H20" s="8" t="s">
        <v>53</v>
      </c>
      <c r="I20" s="8" t="s">
        <v>25</v>
      </c>
      <c r="J20" s="8" t="s">
        <v>51</v>
      </c>
      <c r="K20" s="8" t="s">
        <v>26</v>
      </c>
      <c r="L20" s="25" t="s">
        <v>105</v>
      </c>
    </row>
    <row r="21" spans="1:12" ht="117" x14ac:dyDescent="0.2">
      <c r="A21" s="9">
        <v>1</v>
      </c>
      <c r="B21" s="15" t="s">
        <v>121</v>
      </c>
      <c r="C21" s="15" t="s">
        <v>48</v>
      </c>
      <c r="D21" s="11" t="s">
        <v>27</v>
      </c>
      <c r="E21" s="15" t="s">
        <v>50</v>
      </c>
      <c r="F21" s="15" t="s">
        <v>28</v>
      </c>
      <c r="G21" s="22" t="s">
        <v>120</v>
      </c>
      <c r="H21" s="15" t="s">
        <v>174</v>
      </c>
      <c r="I21" s="14" t="s">
        <v>29</v>
      </c>
      <c r="J21" s="15"/>
      <c r="K21" s="15" t="s">
        <v>54</v>
      </c>
      <c r="L21">
        <v>5</v>
      </c>
    </row>
    <row r="22" spans="1:12" ht="117" x14ac:dyDescent="0.2">
      <c r="A22" s="13">
        <v>2</v>
      </c>
      <c r="B22" s="14" t="s">
        <v>122</v>
      </c>
      <c r="C22" s="14" t="s">
        <v>48</v>
      </c>
      <c r="D22" s="16" t="s">
        <v>27</v>
      </c>
      <c r="E22" s="14" t="s">
        <v>50</v>
      </c>
      <c r="F22" s="14" t="s">
        <v>28</v>
      </c>
      <c r="G22" s="22" t="s">
        <v>120</v>
      </c>
      <c r="H22" s="15" t="s">
        <v>174</v>
      </c>
      <c r="I22" s="14" t="s">
        <v>29</v>
      </c>
      <c r="J22" s="14"/>
      <c r="K22" s="15" t="s">
        <v>54</v>
      </c>
      <c r="L22">
        <v>5</v>
      </c>
    </row>
    <row r="23" spans="1:12" ht="169" x14ac:dyDescent="0.2">
      <c r="A23" s="9">
        <v>3</v>
      </c>
      <c r="B23" s="14" t="s">
        <v>31</v>
      </c>
      <c r="C23" s="14" t="s">
        <v>48</v>
      </c>
      <c r="D23" s="16" t="s">
        <v>32</v>
      </c>
      <c r="E23" s="14" t="s">
        <v>175</v>
      </c>
      <c r="F23" s="14" t="s">
        <v>28</v>
      </c>
      <c r="G23" s="14" t="s">
        <v>46</v>
      </c>
      <c r="H23" s="14" t="s">
        <v>46</v>
      </c>
      <c r="I23" s="14" t="s">
        <v>29</v>
      </c>
      <c r="J23" s="23" t="s">
        <v>47</v>
      </c>
      <c r="K23" s="14">
        <v>3.99</v>
      </c>
      <c r="L23">
        <v>5</v>
      </c>
    </row>
    <row r="24" spans="1:12" ht="15" customHeight="1" x14ac:dyDescent="0.2">
      <c r="D24" s="21"/>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220DC-8A24-294E-91BB-0401AB93CD7E}">
  <sheetPr>
    <tabColor rgb="FFE06666"/>
    <outlinePr summaryBelow="0" summaryRight="0"/>
  </sheetPr>
  <dimension ref="A1:L24"/>
  <sheetViews>
    <sheetView zoomScale="109" workbookViewId="0">
      <selection activeCell="I22" sqref="I22"/>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10" width="21.5" customWidth="1"/>
    <col min="11" max="11" width="25.6640625" customWidth="1"/>
  </cols>
  <sheetData>
    <row r="1" spans="1:4" x14ac:dyDescent="0.2">
      <c r="A1" s="1" t="s">
        <v>0</v>
      </c>
      <c r="B1" s="1" t="s">
        <v>1</v>
      </c>
      <c r="C1" s="1" t="s">
        <v>2</v>
      </c>
      <c r="D1" s="2" t="s">
        <v>3</v>
      </c>
    </row>
    <row r="2" spans="1:4" x14ac:dyDescent="0.2">
      <c r="A2" s="1" t="s">
        <v>4</v>
      </c>
      <c r="B2" s="19">
        <v>23001</v>
      </c>
      <c r="C2" s="3" t="s">
        <v>5</v>
      </c>
      <c r="D2" s="2" t="s">
        <v>34</v>
      </c>
    </row>
    <row r="3" spans="1:4" x14ac:dyDescent="0.2">
      <c r="A3" s="1" t="s">
        <v>6</v>
      </c>
      <c r="B3" s="18"/>
      <c r="C3" s="3" t="s">
        <v>36</v>
      </c>
      <c r="D3" s="2" t="s">
        <v>34</v>
      </c>
    </row>
    <row r="7" spans="1:4" x14ac:dyDescent="0.2">
      <c r="A7" s="4" t="s">
        <v>7</v>
      </c>
      <c r="B7" s="5" t="s">
        <v>8</v>
      </c>
      <c r="C7" s="5" t="s">
        <v>9</v>
      </c>
      <c r="D7" s="5" t="s">
        <v>2</v>
      </c>
    </row>
    <row r="8" spans="1:4" x14ac:dyDescent="0.2">
      <c r="A8" s="4" t="s">
        <v>10</v>
      </c>
      <c r="B8" s="17">
        <v>6.99</v>
      </c>
      <c r="C8" s="3">
        <f t="shared" ref="C8:C10" si="0">B8*10000</f>
        <v>69900</v>
      </c>
      <c r="D8" s="20">
        <v>1</v>
      </c>
    </row>
    <row r="9" spans="1:4" x14ac:dyDescent="0.2">
      <c r="A9" s="4" t="s">
        <v>10</v>
      </c>
      <c r="B9" s="17">
        <f>B8*0.5</f>
        <v>3.4950000000000001</v>
      </c>
      <c r="C9" s="3">
        <f t="shared" si="0"/>
        <v>34950</v>
      </c>
      <c r="D9" s="20">
        <v>0.5</v>
      </c>
    </row>
    <row r="10" spans="1:4" x14ac:dyDescent="0.2">
      <c r="A10" s="4" t="s">
        <v>10</v>
      </c>
      <c r="B10" s="17">
        <f>B8*0.25</f>
        <v>1.7475000000000001</v>
      </c>
      <c r="C10" s="3">
        <f t="shared" si="0"/>
        <v>17475</v>
      </c>
      <c r="D10" s="20">
        <v>0.25</v>
      </c>
    </row>
    <row r="13" spans="1:4" x14ac:dyDescent="0.2">
      <c r="A13" s="5" t="s">
        <v>11</v>
      </c>
      <c r="B13" s="5" t="s">
        <v>1</v>
      </c>
      <c r="C13" s="5" t="s">
        <v>12</v>
      </c>
      <c r="D13" s="5" t="s">
        <v>2</v>
      </c>
    </row>
    <row r="14" spans="1:4" x14ac:dyDescent="0.2">
      <c r="A14" s="6" t="s">
        <v>13</v>
      </c>
      <c r="B14" s="17" t="s">
        <v>37</v>
      </c>
      <c r="C14" s="3" t="s">
        <v>37</v>
      </c>
      <c r="D14" s="3" t="s">
        <v>14</v>
      </c>
    </row>
    <row r="15" spans="1:4" x14ac:dyDescent="0.2">
      <c r="A15" s="6" t="s">
        <v>15</v>
      </c>
      <c r="B15" s="17" t="s">
        <v>38</v>
      </c>
      <c r="C15" s="3" t="s">
        <v>56</v>
      </c>
      <c r="D15" s="3" t="s">
        <v>57</v>
      </c>
    </row>
    <row r="16" spans="1:4" x14ac:dyDescent="0.2">
      <c r="A16" s="2"/>
      <c r="B16" s="2"/>
      <c r="C16" s="2"/>
      <c r="D16" s="2"/>
    </row>
    <row r="19" spans="1:12" x14ac:dyDescent="0.2">
      <c r="A19" s="7" t="s">
        <v>16</v>
      </c>
    </row>
    <row r="20" spans="1:12" ht="26" x14ac:dyDescent="0.2">
      <c r="A20" s="8" t="s">
        <v>17</v>
      </c>
      <c r="B20" s="8" t="s">
        <v>18</v>
      </c>
      <c r="C20" s="8" t="s">
        <v>19</v>
      </c>
      <c r="D20" s="8" t="s">
        <v>20</v>
      </c>
      <c r="E20" s="8" t="s">
        <v>21</v>
      </c>
      <c r="F20" s="8" t="s">
        <v>22</v>
      </c>
      <c r="G20" s="8" t="s">
        <v>125</v>
      </c>
      <c r="H20" s="8" t="s">
        <v>127</v>
      </c>
      <c r="I20" s="8" t="s">
        <v>25</v>
      </c>
      <c r="J20" s="8" t="s">
        <v>51</v>
      </c>
      <c r="K20" s="8" t="s">
        <v>26</v>
      </c>
      <c r="L20" s="25" t="s">
        <v>107</v>
      </c>
    </row>
    <row r="21" spans="1:12" ht="117" x14ac:dyDescent="0.2">
      <c r="A21" s="9">
        <v>1</v>
      </c>
      <c r="B21" s="15" t="s">
        <v>123</v>
      </c>
      <c r="C21" s="15" t="s">
        <v>56</v>
      </c>
      <c r="D21" s="11" t="s">
        <v>27</v>
      </c>
      <c r="E21" s="15" t="s">
        <v>58</v>
      </c>
      <c r="F21" s="15" t="s">
        <v>28</v>
      </c>
      <c r="G21" s="22" t="s">
        <v>126</v>
      </c>
      <c r="H21" s="15" t="s">
        <v>177</v>
      </c>
      <c r="I21" s="14" t="s">
        <v>29</v>
      </c>
      <c r="J21" s="15"/>
      <c r="K21" s="15" t="s">
        <v>60</v>
      </c>
      <c r="L21">
        <v>20</v>
      </c>
    </row>
    <row r="22" spans="1:12" ht="117" x14ac:dyDescent="0.2">
      <c r="A22" s="13">
        <v>2</v>
      </c>
      <c r="B22" s="14" t="s">
        <v>124</v>
      </c>
      <c r="C22" s="14" t="s">
        <v>56</v>
      </c>
      <c r="D22" s="16" t="s">
        <v>27</v>
      </c>
      <c r="E22" s="14" t="s">
        <v>58</v>
      </c>
      <c r="F22" s="14" t="s">
        <v>28</v>
      </c>
      <c r="G22" s="22" t="s">
        <v>59</v>
      </c>
      <c r="H22" s="15" t="s">
        <v>179</v>
      </c>
      <c r="I22" s="14" t="s">
        <v>29</v>
      </c>
      <c r="J22" s="14"/>
      <c r="K22" s="15" t="s">
        <v>60</v>
      </c>
      <c r="L22">
        <v>20</v>
      </c>
    </row>
    <row r="23" spans="1:12" ht="169" x14ac:dyDescent="0.2">
      <c r="A23" s="9">
        <v>3</v>
      </c>
      <c r="B23" s="14" t="s">
        <v>31</v>
      </c>
      <c r="C23" s="14" t="s">
        <v>56</v>
      </c>
      <c r="D23" s="16" t="s">
        <v>32</v>
      </c>
      <c r="E23" s="14" t="s">
        <v>178</v>
      </c>
      <c r="F23" s="14" t="s">
        <v>28</v>
      </c>
      <c r="G23" s="14" t="s">
        <v>46</v>
      </c>
      <c r="H23" s="14" t="s">
        <v>46</v>
      </c>
      <c r="I23" s="14" t="s">
        <v>29</v>
      </c>
      <c r="J23" s="23" t="s">
        <v>47</v>
      </c>
      <c r="K23" s="14">
        <v>6.99</v>
      </c>
      <c r="L23">
        <v>20</v>
      </c>
    </row>
    <row r="24" spans="1:12" ht="15" customHeight="1" x14ac:dyDescent="0.2">
      <c r="D24" s="2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6B917-246B-2944-A66E-8310A47F6B8C}">
  <dimension ref="A4:J8"/>
  <sheetViews>
    <sheetView tabSelected="1" workbookViewId="0">
      <selection activeCell="A5" sqref="A5:A6"/>
    </sheetView>
  </sheetViews>
  <sheetFormatPr baseColWidth="10" defaultRowHeight="15" x14ac:dyDescent="0.2"/>
  <cols>
    <col min="2" max="2" width="33" customWidth="1"/>
    <col min="4" max="4" width="16.6640625" bestFit="1" customWidth="1"/>
    <col min="5" max="6" width="28.5" customWidth="1"/>
    <col min="7" max="7" width="25" customWidth="1"/>
    <col min="8" max="8" width="25.1640625" customWidth="1"/>
    <col min="9" max="9" width="27.83203125" customWidth="1"/>
    <col min="10" max="10" width="25.1640625" customWidth="1"/>
  </cols>
  <sheetData>
    <row r="4" spans="1:10" x14ac:dyDescent="0.2">
      <c r="A4" s="7" t="s">
        <v>195</v>
      </c>
    </row>
    <row r="5" spans="1:10" ht="26" customHeight="1" x14ac:dyDescent="0.2">
      <c r="A5" s="110" t="s">
        <v>17</v>
      </c>
      <c r="B5" s="110" t="s">
        <v>18</v>
      </c>
      <c r="C5" s="110" t="s">
        <v>156</v>
      </c>
      <c r="D5" s="110" t="s">
        <v>20</v>
      </c>
      <c r="E5" s="110" t="s">
        <v>136</v>
      </c>
      <c r="F5" s="110"/>
      <c r="G5" s="110" t="s">
        <v>22</v>
      </c>
      <c r="H5" s="110" t="s">
        <v>134</v>
      </c>
      <c r="I5" s="110" t="s">
        <v>135</v>
      </c>
      <c r="J5" s="108" t="s">
        <v>65</v>
      </c>
    </row>
    <row r="6" spans="1:10" ht="26" x14ac:dyDescent="0.2">
      <c r="A6" s="110"/>
      <c r="B6" s="110"/>
      <c r="C6" s="110"/>
      <c r="D6" s="110"/>
      <c r="E6" s="102" t="s">
        <v>166</v>
      </c>
      <c r="F6" s="102" t="s">
        <v>167</v>
      </c>
      <c r="G6" s="110"/>
      <c r="H6" s="110"/>
      <c r="I6" s="110"/>
      <c r="J6" s="109"/>
    </row>
    <row r="7" spans="1:10" s="101" customFormat="1" ht="224" x14ac:dyDescent="0.2">
      <c r="A7" s="103">
        <v>1</v>
      </c>
      <c r="B7" s="103" t="s">
        <v>132</v>
      </c>
      <c r="C7" s="103" t="s">
        <v>38</v>
      </c>
      <c r="D7" s="104" t="s">
        <v>133</v>
      </c>
      <c r="E7" s="100" t="s">
        <v>180</v>
      </c>
      <c r="F7" s="104" t="s">
        <v>182</v>
      </c>
      <c r="G7" s="105" t="s">
        <v>28</v>
      </c>
      <c r="H7" s="104" t="s">
        <v>169</v>
      </c>
      <c r="I7" s="104" t="s">
        <v>168</v>
      </c>
      <c r="J7" s="104" t="s">
        <v>171</v>
      </c>
    </row>
    <row r="8" spans="1:10" ht="224" x14ac:dyDescent="0.2">
      <c r="A8" s="27"/>
      <c r="B8" s="27"/>
      <c r="C8" s="27" t="s">
        <v>38</v>
      </c>
      <c r="D8" s="31" t="s">
        <v>170</v>
      </c>
      <c r="E8" s="100" t="s">
        <v>180</v>
      </c>
      <c r="F8" s="100" t="s">
        <v>181</v>
      </c>
      <c r="G8" s="105" t="s">
        <v>28</v>
      </c>
      <c r="H8" s="104" t="s">
        <v>169</v>
      </c>
      <c r="I8" s="104" t="s">
        <v>168</v>
      </c>
      <c r="J8" s="92" t="s">
        <v>172</v>
      </c>
    </row>
  </sheetData>
  <mergeCells count="9">
    <mergeCell ref="J5:J6"/>
    <mergeCell ref="H5:H6"/>
    <mergeCell ref="I5:I6"/>
    <mergeCell ref="E5:F5"/>
    <mergeCell ref="A5:A6"/>
    <mergeCell ref="B5:B6"/>
    <mergeCell ref="C5:C6"/>
    <mergeCell ref="D5:D6"/>
    <mergeCell ref="G5:G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06666"/>
    <outlinePr summaryBelow="0" summaryRight="0"/>
  </sheetPr>
  <dimension ref="A3:I7"/>
  <sheetViews>
    <sheetView workbookViewId="0">
      <selection activeCell="D7" sqref="D7"/>
    </sheetView>
  </sheetViews>
  <sheetFormatPr baseColWidth="10" defaultColWidth="14.5" defaultRowHeight="15" customHeight="1" x14ac:dyDescent="0.2"/>
  <cols>
    <col min="1" max="1" width="13.83203125" customWidth="1"/>
    <col min="2" max="2" width="19" customWidth="1"/>
    <col min="3" max="3" width="31.5" customWidth="1"/>
    <col min="4" max="4" width="45" customWidth="1"/>
    <col min="5" max="5" width="41.1640625" customWidth="1"/>
    <col min="6" max="6" width="33.83203125" customWidth="1"/>
    <col min="7" max="8" width="21.5" customWidth="1"/>
  </cols>
  <sheetData>
    <row r="3" spans="1:9" x14ac:dyDescent="0.2">
      <c r="A3" s="7" t="s">
        <v>16</v>
      </c>
    </row>
    <row r="4" spans="1:9" x14ac:dyDescent="0.2">
      <c r="A4" s="8" t="s">
        <v>17</v>
      </c>
      <c r="B4" s="8" t="s">
        <v>18</v>
      </c>
      <c r="C4" s="8" t="s">
        <v>156</v>
      </c>
      <c r="D4" s="8" t="s">
        <v>20</v>
      </c>
      <c r="E4" s="8" t="s">
        <v>21</v>
      </c>
      <c r="F4" s="8" t="s">
        <v>22</v>
      </c>
      <c r="G4" s="8" t="s">
        <v>24</v>
      </c>
      <c r="H4" s="8" t="s">
        <v>159</v>
      </c>
      <c r="I4" s="8" t="s">
        <v>26</v>
      </c>
    </row>
    <row r="5" spans="1:9" ht="39" x14ac:dyDescent="0.2">
      <c r="A5" s="9">
        <v>1</v>
      </c>
      <c r="B5" s="10" t="s">
        <v>41</v>
      </c>
      <c r="C5" s="10" t="s">
        <v>38</v>
      </c>
      <c r="D5" s="11" t="s">
        <v>30</v>
      </c>
      <c r="E5" s="14" t="s">
        <v>44</v>
      </c>
      <c r="F5" s="10" t="s">
        <v>28</v>
      </c>
      <c r="G5" s="15"/>
      <c r="H5" s="15"/>
      <c r="I5" s="10">
        <v>0</v>
      </c>
    </row>
    <row r="6" spans="1:9" ht="182" x14ac:dyDescent="0.2">
      <c r="A6" s="9">
        <v>2</v>
      </c>
      <c r="B6" s="10" t="s">
        <v>35</v>
      </c>
      <c r="C6" s="10" t="s">
        <v>38</v>
      </c>
      <c r="D6" s="11" t="s">
        <v>33</v>
      </c>
      <c r="E6" s="22" t="s">
        <v>184</v>
      </c>
      <c r="F6" s="22" t="s">
        <v>186</v>
      </c>
      <c r="G6" s="12"/>
      <c r="H6" s="15"/>
      <c r="I6" s="10">
        <v>0</v>
      </c>
    </row>
    <row r="7" spans="1:9" ht="112" x14ac:dyDescent="0.2">
      <c r="A7">
        <v>3</v>
      </c>
      <c r="B7" t="s">
        <v>157</v>
      </c>
      <c r="C7" t="s">
        <v>38</v>
      </c>
      <c r="D7" t="s">
        <v>158</v>
      </c>
      <c r="E7" s="97" t="s">
        <v>183</v>
      </c>
      <c r="F7" s="15" t="s">
        <v>28</v>
      </c>
      <c r="H7" s="24" t="s">
        <v>160</v>
      </c>
      <c r="I7">
        <v>0</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7FFF-A580-BD41-9C29-BE01805E13E4}">
  <dimension ref="A2:K25"/>
  <sheetViews>
    <sheetView workbookViewId="0">
      <selection activeCell="F6" sqref="F6"/>
    </sheetView>
  </sheetViews>
  <sheetFormatPr baseColWidth="10" defaultRowHeight="15" x14ac:dyDescent="0.2"/>
  <cols>
    <col min="2" max="3" width="6.33203125" style="26" bestFit="1" customWidth="1"/>
    <col min="4" max="4" width="7.5" style="26" bestFit="1" customWidth="1"/>
    <col min="5" max="5" width="34.6640625" style="32" customWidth="1"/>
    <col min="6" max="6" width="33.33203125" style="32" customWidth="1"/>
    <col min="7" max="7" width="32.83203125" style="32" customWidth="1"/>
    <col min="8" max="9" width="39.5" style="32" customWidth="1"/>
    <col min="10" max="10" width="24.5" customWidth="1"/>
  </cols>
  <sheetData>
    <row r="2" spans="1:11" x14ac:dyDescent="0.2">
      <c r="A2" s="107" t="s">
        <v>196</v>
      </c>
      <c r="B2" s="106"/>
    </row>
    <row r="3" spans="1:11" ht="15" customHeight="1" x14ac:dyDescent="0.2">
      <c r="A3" s="119" t="s">
        <v>63</v>
      </c>
      <c r="B3" s="125" t="s">
        <v>61</v>
      </c>
      <c r="C3" s="125"/>
      <c r="D3" s="125"/>
      <c r="E3" s="122" t="s">
        <v>64</v>
      </c>
      <c r="F3" s="122"/>
      <c r="G3" s="122"/>
      <c r="H3" s="122"/>
      <c r="I3" s="134" t="s">
        <v>129</v>
      </c>
      <c r="J3" s="119" t="s">
        <v>65</v>
      </c>
      <c r="K3" s="113" t="s">
        <v>108</v>
      </c>
    </row>
    <row r="4" spans="1:11" s="24" customFormat="1" ht="17" customHeight="1" x14ac:dyDescent="0.2">
      <c r="A4" s="119"/>
      <c r="B4" s="30" t="s">
        <v>81</v>
      </c>
      <c r="C4" s="30" t="s">
        <v>82</v>
      </c>
      <c r="D4" s="30" t="s">
        <v>83</v>
      </c>
      <c r="E4" s="122"/>
      <c r="F4" s="122"/>
      <c r="G4" s="122"/>
      <c r="H4" s="122"/>
      <c r="I4" s="135"/>
      <c r="J4" s="119"/>
      <c r="K4" s="114"/>
    </row>
    <row r="5" spans="1:11" ht="96" x14ac:dyDescent="0.2">
      <c r="A5" s="116" t="s">
        <v>74</v>
      </c>
      <c r="B5" s="83"/>
      <c r="C5" s="83"/>
      <c r="D5" s="83"/>
      <c r="E5" s="33" t="s">
        <v>114</v>
      </c>
      <c r="F5" s="34"/>
      <c r="G5" s="34"/>
      <c r="H5" s="34"/>
      <c r="I5" s="34"/>
      <c r="J5" s="27"/>
    </row>
    <row r="6" spans="1:11" ht="112" x14ac:dyDescent="0.2">
      <c r="A6" s="117"/>
      <c r="B6" s="126">
        <v>0</v>
      </c>
      <c r="C6" s="36"/>
      <c r="D6" s="36"/>
      <c r="E6" s="37"/>
      <c r="F6" s="38" t="s">
        <v>109</v>
      </c>
      <c r="G6" s="37"/>
      <c r="H6" s="37"/>
      <c r="I6" s="38" t="s">
        <v>187</v>
      </c>
      <c r="J6" s="31" t="s">
        <v>71</v>
      </c>
      <c r="K6">
        <v>2</v>
      </c>
    </row>
    <row r="7" spans="1:11" ht="64" x14ac:dyDescent="0.2">
      <c r="A7" s="117"/>
      <c r="B7" s="127"/>
      <c r="C7" s="36"/>
      <c r="D7" s="36"/>
      <c r="E7" s="37"/>
      <c r="F7" s="38" t="s">
        <v>115</v>
      </c>
      <c r="G7" s="37"/>
      <c r="H7" s="37"/>
      <c r="I7" s="37"/>
      <c r="J7" s="31" t="s">
        <v>72</v>
      </c>
    </row>
    <row r="8" spans="1:11" ht="80" x14ac:dyDescent="0.2">
      <c r="A8" s="117"/>
      <c r="B8" s="39">
        <v>1</v>
      </c>
      <c r="C8" s="40"/>
      <c r="D8" s="40"/>
      <c r="E8" s="41"/>
      <c r="F8" s="42" t="s">
        <v>85</v>
      </c>
      <c r="G8" s="43"/>
      <c r="H8" s="43"/>
      <c r="I8" s="43"/>
      <c r="J8" s="27" t="s">
        <v>66</v>
      </c>
    </row>
    <row r="9" spans="1:11" ht="96" x14ac:dyDescent="0.2">
      <c r="A9" s="117"/>
      <c r="B9" s="120"/>
      <c r="C9" s="44" t="s">
        <v>17</v>
      </c>
      <c r="D9" s="44"/>
      <c r="E9" s="45"/>
      <c r="F9" s="41"/>
      <c r="G9" s="43" t="s">
        <v>114</v>
      </c>
      <c r="H9" s="43"/>
      <c r="I9" s="43"/>
      <c r="J9" s="27" t="s">
        <v>68</v>
      </c>
    </row>
    <row r="10" spans="1:11" ht="80" x14ac:dyDescent="0.2">
      <c r="A10" s="117"/>
      <c r="B10" s="120"/>
      <c r="C10" s="60" t="s">
        <v>67</v>
      </c>
      <c r="D10" s="61"/>
      <c r="E10" s="62"/>
      <c r="F10" s="62"/>
      <c r="G10" s="63" t="s">
        <v>69</v>
      </c>
      <c r="H10" s="63"/>
      <c r="I10" s="63"/>
      <c r="J10" s="27"/>
    </row>
    <row r="11" spans="1:11" ht="64" x14ac:dyDescent="0.2">
      <c r="A11" s="117"/>
      <c r="B11" s="120"/>
      <c r="C11" s="121"/>
      <c r="D11" s="123" t="s">
        <v>80</v>
      </c>
      <c r="E11" s="62"/>
      <c r="F11" s="62"/>
      <c r="G11" s="62"/>
      <c r="H11" s="64" t="s">
        <v>79</v>
      </c>
      <c r="I11" s="63" t="s">
        <v>131</v>
      </c>
      <c r="J11" s="28" t="s">
        <v>76</v>
      </c>
    </row>
    <row r="12" spans="1:11" ht="128" x14ac:dyDescent="0.2">
      <c r="A12" s="117"/>
      <c r="B12" s="120"/>
      <c r="C12" s="121"/>
      <c r="D12" s="124"/>
      <c r="E12" s="62"/>
      <c r="F12" s="62"/>
      <c r="G12" s="62"/>
      <c r="H12" s="64" t="s">
        <v>78</v>
      </c>
      <c r="I12" s="63" t="s">
        <v>182</v>
      </c>
      <c r="J12" s="28" t="s">
        <v>77</v>
      </c>
    </row>
    <row r="13" spans="1:11" ht="32" x14ac:dyDescent="0.2">
      <c r="A13" s="117"/>
      <c r="B13" s="120"/>
      <c r="C13" s="121"/>
      <c r="D13" s="124"/>
      <c r="E13" s="62"/>
      <c r="F13" s="62"/>
      <c r="G13" s="62"/>
      <c r="H13" s="63" t="s">
        <v>86</v>
      </c>
      <c r="I13" s="63"/>
      <c r="J13" s="29" t="s">
        <v>72</v>
      </c>
    </row>
    <row r="14" spans="1:11" ht="48" x14ac:dyDescent="0.2">
      <c r="A14" s="117"/>
      <c r="B14" s="120"/>
      <c r="C14" s="121"/>
      <c r="D14" s="124"/>
      <c r="E14" s="62"/>
      <c r="F14" s="62"/>
      <c r="G14" s="62"/>
      <c r="H14" s="64" t="s">
        <v>75</v>
      </c>
      <c r="I14" s="64"/>
      <c r="J14" s="28" t="s">
        <v>73</v>
      </c>
    </row>
    <row r="15" spans="1:11" ht="80" x14ac:dyDescent="0.2">
      <c r="A15" s="117"/>
      <c r="B15" s="120"/>
      <c r="C15" s="121"/>
      <c r="D15" s="65" t="s">
        <v>17</v>
      </c>
      <c r="E15" s="62"/>
      <c r="F15" s="66"/>
      <c r="G15" s="67"/>
      <c r="H15" s="63" t="s">
        <v>85</v>
      </c>
      <c r="I15" s="63"/>
      <c r="J15" s="27" t="s">
        <v>70</v>
      </c>
    </row>
    <row r="16" spans="1:11" ht="64" x14ac:dyDescent="0.2">
      <c r="A16" s="117"/>
      <c r="B16" s="46">
        <v>2</v>
      </c>
      <c r="C16" s="46"/>
      <c r="D16" s="46"/>
      <c r="E16" s="47"/>
      <c r="F16" s="48" t="s">
        <v>97</v>
      </c>
      <c r="G16" s="47"/>
      <c r="H16" s="47"/>
      <c r="I16" s="47"/>
      <c r="J16" s="27"/>
    </row>
    <row r="17" spans="1:10" ht="176" x14ac:dyDescent="0.2">
      <c r="A17" s="117"/>
      <c r="B17" s="115"/>
      <c r="C17" s="46">
        <v>1</v>
      </c>
      <c r="D17" s="46"/>
      <c r="E17" s="47"/>
      <c r="F17" s="47"/>
      <c r="G17" s="48" t="s">
        <v>128</v>
      </c>
      <c r="H17" s="47"/>
      <c r="I17" s="48" t="s">
        <v>185</v>
      </c>
      <c r="J17" s="27"/>
    </row>
    <row r="18" spans="1:10" ht="16" x14ac:dyDescent="0.2">
      <c r="A18" s="117"/>
      <c r="B18" s="115"/>
      <c r="C18" s="56">
        <v>2</v>
      </c>
      <c r="D18" s="56"/>
      <c r="E18" s="57"/>
      <c r="F18" s="57"/>
      <c r="G18" s="58" t="s">
        <v>98</v>
      </c>
      <c r="H18" s="57"/>
      <c r="I18" s="57"/>
      <c r="J18" s="27"/>
    </row>
    <row r="19" spans="1:10" ht="64" x14ac:dyDescent="0.2">
      <c r="A19" s="117"/>
      <c r="B19" s="115"/>
      <c r="C19" s="131"/>
      <c r="D19" s="128" t="s">
        <v>104</v>
      </c>
      <c r="E19" s="57"/>
      <c r="F19" s="57"/>
      <c r="G19" s="59"/>
      <c r="H19" s="58" t="s">
        <v>84</v>
      </c>
      <c r="I19" s="58"/>
      <c r="J19" s="31" t="s">
        <v>99</v>
      </c>
    </row>
    <row r="20" spans="1:10" ht="64" x14ac:dyDescent="0.2">
      <c r="A20" s="117"/>
      <c r="B20" s="115"/>
      <c r="C20" s="132"/>
      <c r="D20" s="129"/>
      <c r="E20" s="57"/>
      <c r="F20" s="57"/>
      <c r="G20" s="59"/>
      <c r="H20" s="58" t="s">
        <v>102</v>
      </c>
      <c r="I20" s="58"/>
      <c r="J20" s="31" t="s">
        <v>100</v>
      </c>
    </row>
    <row r="21" spans="1:10" ht="32" x14ac:dyDescent="0.2">
      <c r="A21" s="117"/>
      <c r="B21" s="115"/>
      <c r="C21" s="133"/>
      <c r="D21" s="130"/>
      <c r="E21" s="57"/>
      <c r="F21" s="57"/>
      <c r="G21" s="59"/>
      <c r="H21" s="58" t="s">
        <v>103</v>
      </c>
      <c r="I21" s="58"/>
      <c r="J21" s="31" t="s">
        <v>101</v>
      </c>
    </row>
    <row r="22" spans="1:10" ht="96" x14ac:dyDescent="0.2">
      <c r="A22" s="118"/>
      <c r="B22" s="115"/>
      <c r="C22" s="49" t="s">
        <v>17</v>
      </c>
      <c r="D22" s="46"/>
      <c r="E22" s="47"/>
      <c r="F22" s="47"/>
      <c r="G22" s="48" t="s">
        <v>114</v>
      </c>
      <c r="H22" s="47"/>
      <c r="I22" s="47"/>
      <c r="J22" s="31" t="s">
        <v>68</v>
      </c>
    </row>
    <row r="23" spans="1:10" ht="112" x14ac:dyDescent="0.2">
      <c r="A23" s="111" t="s">
        <v>111</v>
      </c>
      <c r="B23" s="77"/>
      <c r="C23" s="77"/>
      <c r="D23" s="77"/>
      <c r="E23" s="76" t="s">
        <v>109</v>
      </c>
      <c r="F23" s="78"/>
      <c r="G23" s="78"/>
      <c r="H23" s="78"/>
      <c r="I23" s="38" t="s">
        <v>130</v>
      </c>
      <c r="J23" s="79" t="s">
        <v>112</v>
      </c>
    </row>
    <row r="24" spans="1:10" ht="64" x14ac:dyDescent="0.2">
      <c r="A24" s="112"/>
      <c r="B24" s="77"/>
      <c r="C24" s="77"/>
      <c r="D24" s="77"/>
      <c r="E24" s="76" t="s">
        <v>115</v>
      </c>
      <c r="F24" s="78"/>
      <c r="G24" s="78"/>
      <c r="H24" s="78"/>
      <c r="I24" s="88"/>
      <c r="J24" s="79" t="s">
        <v>72</v>
      </c>
    </row>
    <row r="25" spans="1:10" ht="80" x14ac:dyDescent="0.2">
      <c r="A25" t="s">
        <v>113</v>
      </c>
      <c r="B25" s="81"/>
      <c r="C25" s="81"/>
      <c r="D25" s="81"/>
      <c r="E25" s="80" t="s">
        <v>85</v>
      </c>
      <c r="F25" s="82"/>
      <c r="G25" s="82"/>
      <c r="H25" s="82"/>
      <c r="I25" s="89"/>
    </row>
  </sheetData>
  <mergeCells count="15">
    <mergeCell ref="A23:A24"/>
    <mergeCell ref="K3:K4"/>
    <mergeCell ref="B17:B22"/>
    <mergeCell ref="A5:A22"/>
    <mergeCell ref="J3:J4"/>
    <mergeCell ref="B9:B15"/>
    <mergeCell ref="C11:C15"/>
    <mergeCell ref="E3:H4"/>
    <mergeCell ref="D11:D14"/>
    <mergeCell ref="B3:D3"/>
    <mergeCell ref="A3:A4"/>
    <mergeCell ref="B6:B7"/>
    <mergeCell ref="D19:D21"/>
    <mergeCell ref="C19:C21"/>
    <mergeCell ref="I3:I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1DA6-33AF-D743-9289-DEC7935615AD}">
  <dimension ref="A2:K25"/>
  <sheetViews>
    <sheetView workbookViewId="0">
      <selection activeCell="E6" sqref="E6"/>
    </sheetView>
  </sheetViews>
  <sheetFormatPr baseColWidth="10" defaultRowHeight="15" x14ac:dyDescent="0.2"/>
  <cols>
    <col min="2" max="4" width="10.83203125" style="50"/>
    <col min="5" max="5" width="28.6640625" customWidth="1"/>
    <col min="6" max="6" width="32.6640625" customWidth="1"/>
    <col min="7" max="7" width="34.1640625" customWidth="1"/>
    <col min="8" max="9" width="31.33203125" customWidth="1"/>
    <col min="10" max="10" width="33.5" style="32" customWidth="1"/>
  </cols>
  <sheetData>
    <row r="2" spans="1:11" x14ac:dyDescent="0.2">
      <c r="A2" s="107" t="s">
        <v>197</v>
      </c>
    </row>
    <row r="3" spans="1:11" x14ac:dyDescent="0.2">
      <c r="A3" s="119" t="s">
        <v>63</v>
      </c>
      <c r="B3" s="138" t="s">
        <v>61</v>
      </c>
      <c r="C3" s="138"/>
      <c r="D3" s="138"/>
      <c r="E3" s="122" t="s">
        <v>64</v>
      </c>
      <c r="F3" s="122"/>
      <c r="G3" s="122"/>
      <c r="H3" s="122"/>
      <c r="I3" s="134" t="s">
        <v>129</v>
      </c>
      <c r="J3" s="122" t="s">
        <v>65</v>
      </c>
      <c r="K3" s="113" t="s">
        <v>110</v>
      </c>
    </row>
    <row r="4" spans="1:11" ht="16" x14ac:dyDescent="0.2">
      <c r="A4" s="119"/>
      <c r="B4" s="53" t="s">
        <v>81</v>
      </c>
      <c r="C4" s="53" t="s">
        <v>82</v>
      </c>
      <c r="D4" s="53" t="s">
        <v>83</v>
      </c>
      <c r="E4" s="122"/>
      <c r="F4" s="122"/>
      <c r="G4" s="122"/>
      <c r="H4" s="122"/>
      <c r="I4" s="135"/>
      <c r="J4" s="122"/>
      <c r="K4" s="114"/>
    </row>
    <row r="5" spans="1:11" ht="96" x14ac:dyDescent="0.2">
      <c r="A5" s="31" t="s">
        <v>87</v>
      </c>
      <c r="B5" s="54"/>
      <c r="C5" s="54"/>
      <c r="D5" s="54"/>
      <c r="E5" s="34" t="s">
        <v>94</v>
      </c>
      <c r="F5" s="35"/>
      <c r="G5" s="35"/>
      <c r="H5" s="35"/>
      <c r="I5" s="35"/>
      <c r="J5" s="71"/>
    </row>
    <row r="6" spans="1:11" ht="128" x14ac:dyDescent="0.2">
      <c r="A6" s="31"/>
      <c r="B6" s="141">
        <v>0</v>
      </c>
      <c r="C6" s="55"/>
      <c r="D6" s="55"/>
      <c r="E6" s="52"/>
      <c r="F6" s="75" t="s">
        <v>118</v>
      </c>
      <c r="G6" s="51"/>
      <c r="H6" s="51"/>
      <c r="I6" s="75" t="s">
        <v>188</v>
      </c>
      <c r="J6" s="71" t="s">
        <v>96</v>
      </c>
      <c r="K6">
        <v>2</v>
      </c>
    </row>
    <row r="7" spans="1:11" ht="48" x14ac:dyDescent="0.2">
      <c r="A7" s="31"/>
      <c r="B7" s="141"/>
      <c r="C7" s="55"/>
      <c r="D7" s="55"/>
      <c r="E7" s="52"/>
      <c r="F7" s="52" t="s">
        <v>95</v>
      </c>
      <c r="G7" s="51"/>
      <c r="H7" s="51"/>
      <c r="I7" s="51"/>
      <c r="J7" s="71" t="s">
        <v>72</v>
      </c>
    </row>
    <row r="8" spans="1:11" ht="96" x14ac:dyDescent="0.2">
      <c r="A8" s="27"/>
      <c r="B8" s="39">
        <v>1</v>
      </c>
      <c r="C8" s="39"/>
      <c r="D8" s="39"/>
      <c r="E8" s="41"/>
      <c r="F8" s="68" t="s">
        <v>119</v>
      </c>
      <c r="G8" s="41"/>
      <c r="H8" s="41"/>
      <c r="I8" s="41"/>
      <c r="J8" s="71"/>
    </row>
    <row r="9" spans="1:11" ht="96" x14ac:dyDescent="0.2">
      <c r="A9" s="27"/>
      <c r="B9" s="120"/>
      <c r="C9" s="39" t="s">
        <v>17</v>
      </c>
      <c r="D9" s="39"/>
      <c r="E9" s="41"/>
      <c r="F9" s="41"/>
      <c r="G9" s="43" t="s">
        <v>94</v>
      </c>
      <c r="H9" s="41"/>
      <c r="I9" s="41"/>
      <c r="J9" s="71"/>
    </row>
    <row r="10" spans="1:11" ht="80" x14ac:dyDescent="0.2">
      <c r="A10" s="27"/>
      <c r="B10" s="120"/>
      <c r="C10" s="69" t="s">
        <v>88</v>
      </c>
      <c r="D10" s="69"/>
      <c r="E10" s="62"/>
      <c r="F10" s="62"/>
      <c r="G10" s="63" t="s">
        <v>69</v>
      </c>
      <c r="H10" s="62"/>
      <c r="I10" s="62"/>
      <c r="J10" s="71"/>
    </row>
    <row r="11" spans="1:11" ht="96" x14ac:dyDescent="0.2">
      <c r="A11" s="27"/>
      <c r="B11" s="120"/>
      <c r="C11" s="140"/>
      <c r="D11" s="69" t="s">
        <v>17</v>
      </c>
      <c r="E11" s="62"/>
      <c r="F11" s="62"/>
      <c r="G11" s="62"/>
      <c r="H11" s="70" t="s">
        <v>119</v>
      </c>
      <c r="I11" s="70"/>
      <c r="J11" s="71" t="s">
        <v>89</v>
      </c>
    </row>
    <row r="12" spans="1:11" ht="80" x14ac:dyDescent="0.2">
      <c r="A12" s="27"/>
      <c r="B12" s="120"/>
      <c r="C12" s="140"/>
      <c r="D12" s="139" t="s">
        <v>93</v>
      </c>
      <c r="E12" s="62"/>
      <c r="F12" s="62"/>
      <c r="G12" s="62"/>
      <c r="H12" s="64" t="s">
        <v>79</v>
      </c>
      <c r="I12" s="63" t="s">
        <v>131</v>
      </c>
      <c r="J12" s="72" t="s">
        <v>90</v>
      </c>
    </row>
    <row r="13" spans="1:11" ht="144" x14ac:dyDescent="0.2">
      <c r="A13" s="27"/>
      <c r="B13" s="120"/>
      <c r="C13" s="140"/>
      <c r="D13" s="139"/>
      <c r="E13" s="62"/>
      <c r="F13" s="62"/>
      <c r="G13" s="62"/>
      <c r="H13" s="64" t="s">
        <v>78</v>
      </c>
      <c r="I13" s="63" t="s">
        <v>182</v>
      </c>
      <c r="J13" s="72" t="s">
        <v>91</v>
      </c>
    </row>
    <row r="14" spans="1:11" ht="32" x14ac:dyDescent="0.2">
      <c r="A14" s="27"/>
      <c r="B14" s="120"/>
      <c r="C14" s="140"/>
      <c r="D14" s="139"/>
      <c r="E14" s="62"/>
      <c r="F14" s="62"/>
      <c r="G14" s="62"/>
      <c r="H14" s="63" t="s">
        <v>86</v>
      </c>
      <c r="I14" s="63"/>
      <c r="J14" s="73" t="s">
        <v>92</v>
      </c>
    </row>
    <row r="15" spans="1:11" ht="48" x14ac:dyDescent="0.2">
      <c r="A15" s="27"/>
      <c r="B15" s="120"/>
      <c r="C15" s="140"/>
      <c r="D15" s="139"/>
      <c r="E15" s="62"/>
      <c r="F15" s="62"/>
      <c r="G15" s="62"/>
      <c r="H15" s="64" t="s">
        <v>75</v>
      </c>
      <c r="I15" s="64"/>
      <c r="J15" s="72" t="s">
        <v>73</v>
      </c>
    </row>
    <row r="16" spans="1:11" ht="64" x14ac:dyDescent="0.2">
      <c r="A16" s="27"/>
      <c r="B16" s="46">
        <v>2</v>
      </c>
      <c r="C16" s="46"/>
      <c r="D16" s="46"/>
      <c r="E16" s="47"/>
      <c r="F16" s="48" t="s">
        <v>97</v>
      </c>
      <c r="G16" s="47"/>
      <c r="H16" s="47"/>
      <c r="I16" s="47"/>
      <c r="J16" s="71"/>
    </row>
    <row r="17" spans="1:10" ht="224" x14ac:dyDescent="0.2">
      <c r="A17" s="27"/>
      <c r="B17" s="115"/>
      <c r="C17" s="46">
        <v>1</v>
      </c>
      <c r="D17" s="46"/>
      <c r="E17" s="47"/>
      <c r="F17" s="47"/>
      <c r="G17" s="48" t="s">
        <v>128</v>
      </c>
      <c r="H17" s="47"/>
      <c r="I17" s="48" t="s">
        <v>189</v>
      </c>
      <c r="J17" s="71"/>
    </row>
    <row r="18" spans="1:10" ht="16" x14ac:dyDescent="0.2">
      <c r="A18" s="27"/>
      <c r="B18" s="115"/>
      <c r="C18" s="56">
        <v>2</v>
      </c>
      <c r="D18" s="56"/>
      <c r="E18" s="57"/>
      <c r="F18" s="57"/>
      <c r="G18" s="58" t="s">
        <v>98</v>
      </c>
      <c r="H18" s="57"/>
      <c r="I18" s="57"/>
      <c r="J18" s="71"/>
    </row>
    <row r="19" spans="1:10" ht="80" x14ac:dyDescent="0.2">
      <c r="A19" s="27"/>
      <c r="B19" s="115"/>
      <c r="C19" s="136"/>
      <c r="D19" s="137" t="s">
        <v>104</v>
      </c>
      <c r="E19" s="57"/>
      <c r="F19" s="57"/>
      <c r="G19" s="59"/>
      <c r="H19" s="58" t="s">
        <v>84</v>
      </c>
      <c r="I19" s="58"/>
      <c r="J19" s="74" t="s">
        <v>99</v>
      </c>
    </row>
    <row r="20" spans="1:10" ht="64" x14ac:dyDescent="0.2">
      <c r="A20" s="27"/>
      <c r="B20" s="115"/>
      <c r="C20" s="136"/>
      <c r="D20" s="137"/>
      <c r="E20" s="57"/>
      <c r="F20" s="57"/>
      <c r="G20" s="59"/>
      <c r="H20" s="58" t="s">
        <v>102</v>
      </c>
      <c r="I20" s="58"/>
      <c r="J20" s="74" t="s">
        <v>100</v>
      </c>
    </row>
    <row r="21" spans="1:10" ht="48" x14ac:dyDescent="0.2">
      <c r="A21" s="27"/>
      <c r="B21" s="115"/>
      <c r="C21" s="136"/>
      <c r="D21" s="137"/>
      <c r="E21" s="57"/>
      <c r="F21" s="57"/>
      <c r="G21" s="59"/>
      <c r="H21" s="58" t="s">
        <v>103</v>
      </c>
      <c r="I21" s="58"/>
      <c r="J21" s="74" t="s">
        <v>101</v>
      </c>
    </row>
    <row r="22" spans="1:10" ht="96" x14ac:dyDescent="0.2">
      <c r="A22" s="27"/>
      <c r="B22" s="115"/>
      <c r="C22" s="49" t="s">
        <v>17</v>
      </c>
      <c r="D22" s="46"/>
      <c r="E22" s="47"/>
      <c r="F22" s="47"/>
      <c r="G22" s="48" t="s">
        <v>62</v>
      </c>
      <c r="H22" s="47"/>
      <c r="I22" s="47"/>
      <c r="J22" s="74" t="s">
        <v>68</v>
      </c>
    </row>
    <row r="23" spans="1:10" ht="128" x14ac:dyDescent="0.2">
      <c r="A23" s="116" t="s">
        <v>111</v>
      </c>
      <c r="B23" s="54"/>
      <c r="C23" s="54"/>
      <c r="D23" s="54"/>
      <c r="E23" s="33" t="s">
        <v>118</v>
      </c>
      <c r="F23" s="35"/>
      <c r="G23" s="35"/>
      <c r="H23" s="35"/>
      <c r="I23" s="33" t="s">
        <v>190</v>
      </c>
      <c r="J23" s="71" t="s">
        <v>116</v>
      </c>
    </row>
    <row r="24" spans="1:10" ht="64" x14ac:dyDescent="0.2">
      <c r="A24" s="118"/>
      <c r="B24" s="54"/>
      <c r="C24" s="54"/>
      <c r="D24" s="54"/>
      <c r="E24" s="34" t="s">
        <v>95</v>
      </c>
      <c r="F24" s="35"/>
      <c r="G24" s="35"/>
      <c r="H24" s="35"/>
      <c r="I24" s="35"/>
      <c r="J24" s="71" t="s">
        <v>117</v>
      </c>
    </row>
    <row r="25" spans="1:10" ht="112" x14ac:dyDescent="0.2">
      <c r="A25" s="87" t="s">
        <v>113</v>
      </c>
      <c r="B25" s="84"/>
      <c r="C25" s="84"/>
      <c r="D25" s="84"/>
      <c r="E25" s="85" t="s">
        <v>118</v>
      </c>
      <c r="F25" s="86"/>
      <c r="G25" s="86"/>
      <c r="H25" s="86"/>
      <c r="I25" s="86"/>
      <c r="J25" s="71"/>
    </row>
  </sheetData>
  <mergeCells count="14">
    <mergeCell ref="A23:A24"/>
    <mergeCell ref="B17:B22"/>
    <mergeCell ref="C19:C21"/>
    <mergeCell ref="D19:D21"/>
    <mergeCell ref="K3:K4"/>
    <mergeCell ref="A3:A4"/>
    <mergeCell ref="B3:D3"/>
    <mergeCell ref="E3:H4"/>
    <mergeCell ref="J3:J4"/>
    <mergeCell ref="D12:D15"/>
    <mergeCell ref="C11:C15"/>
    <mergeCell ref="B9:B15"/>
    <mergeCell ref="B6:B7"/>
    <mergeCell ref="I3:I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FCB61-A363-2041-BA4B-D08CDFC61935}">
  <dimension ref="A3:G8"/>
  <sheetViews>
    <sheetView topLeftCell="A6" workbookViewId="0">
      <selection activeCell="A16" sqref="A1:XFD16"/>
    </sheetView>
  </sheetViews>
  <sheetFormatPr baseColWidth="10" defaultRowHeight="15" x14ac:dyDescent="0.2"/>
  <cols>
    <col min="2" max="2" width="21.5" customWidth="1"/>
    <col min="3" max="3" width="16.83203125" customWidth="1"/>
    <col min="4" max="4" width="29.1640625" customWidth="1"/>
    <col min="5" max="5" width="34.5" customWidth="1"/>
  </cols>
  <sheetData>
    <row r="3" spans="1:7" x14ac:dyDescent="0.2">
      <c r="A3" s="7" t="s">
        <v>16</v>
      </c>
    </row>
    <row r="4" spans="1:7" x14ac:dyDescent="0.2">
      <c r="A4" s="143" t="s">
        <v>17</v>
      </c>
      <c r="B4" s="90" t="s">
        <v>19</v>
      </c>
      <c r="C4" s="144" t="s">
        <v>20</v>
      </c>
      <c r="D4" s="144" t="s">
        <v>136</v>
      </c>
      <c r="E4" s="146" t="s">
        <v>137</v>
      </c>
      <c r="F4" s="142" t="s">
        <v>26</v>
      </c>
      <c r="G4" s="142" t="s">
        <v>141</v>
      </c>
    </row>
    <row r="5" spans="1:7" x14ac:dyDescent="0.2">
      <c r="A5" s="142"/>
      <c r="B5" s="91"/>
      <c r="C5" s="145"/>
      <c r="D5" s="145"/>
      <c r="E5" s="147"/>
      <c r="F5" s="142"/>
      <c r="G5" s="142"/>
    </row>
    <row r="6" spans="1:7" ht="144" x14ac:dyDescent="0.2">
      <c r="A6" s="27">
        <v>1</v>
      </c>
      <c r="B6" s="27" t="s">
        <v>39</v>
      </c>
      <c r="C6" s="27" t="s">
        <v>138</v>
      </c>
      <c r="D6" s="92" t="s">
        <v>145</v>
      </c>
      <c r="E6" s="92" t="s">
        <v>148</v>
      </c>
      <c r="F6" s="27" t="s">
        <v>142</v>
      </c>
      <c r="G6" s="27">
        <v>2</v>
      </c>
    </row>
    <row r="7" spans="1:7" ht="144" x14ac:dyDescent="0.2">
      <c r="A7" s="27">
        <v>2</v>
      </c>
      <c r="B7" s="27" t="s">
        <v>48</v>
      </c>
      <c r="C7" s="27" t="s">
        <v>139</v>
      </c>
      <c r="D7" s="92" t="s">
        <v>146</v>
      </c>
      <c r="E7" s="92" t="s">
        <v>149</v>
      </c>
      <c r="F7" s="27" t="s">
        <v>143</v>
      </c>
      <c r="G7" s="93">
        <v>5</v>
      </c>
    </row>
    <row r="8" spans="1:7" ht="144" x14ac:dyDescent="0.2">
      <c r="A8" s="27">
        <v>3</v>
      </c>
      <c r="B8" s="27" t="s">
        <v>56</v>
      </c>
      <c r="C8" s="27" t="s">
        <v>140</v>
      </c>
      <c r="D8" s="92" t="s">
        <v>147</v>
      </c>
      <c r="E8" s="92" t="s">
        <v>150</v>
      </c>
      <c r="F8" s="27" t="s">
        <v>144</v>
      </c>
      <c r="G8" s="27">
        <v>20</v>
      </c>
    </row>
  </sheetData>
  <mergeCells count="6">
    <mergeCell ref="F4:F5"/>
    <mergeCell ref="G4:G5"/>
    <mergeCell ref="A4:A5"/>
    <mergeCell ref="C4:C5"/>
    <mergeCell ref="D4:D5"/>
    <mergeCell ref="E4: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B2B3E-AADE-F648-998F-6F6778F5535A}">
  <dimension ref="A2:E10"/>
  <sheetViews>
    <sheetView workbookViewId="0">
      <selection activeCell="A2" sqref="A2"/>
    </sheetView>
  </sheetViews>
  <sheetFormatPr baseColWidth="10" defaultRowHeight="15" x14ac:dyDescent="0.2"/>
  <cols>
    <col min="1" max="1" width="16.6640625" customWidth="1"/>
    <col min="2" max="2" width="25" customWidth="1"/>
    <col min="3" max="3" width="44.33203125" customWidth="1"/>
    <col min="4" max="4" width="64.5" customWidth="1"/>
    <col min="5" max="5" width="30.83203125" customWidth="1"/>
  </cols>
  <sheetData>
    <row r="2" spans="1:5" x14ac:dyDescent="0.2">
      <c r="A2" s="107" t="s">
        <v>16</v>
      </c>
    </row>
    <row r="3" spans="1:5" x14ac:dyDescent="0.2">
      <c r="A3" s="94" t="s">
        <v>17</v>
      </c>
      <c r="B3" s="90" t="s">
        <v>156</v>
      </c>
      <c r="C3" s="95" t="s">
        <v>20</v>
      </c>
      <c r="D3" s="95" t="s">
        <v>129</v>
      </c>
      <c r="E3" s="95" t="s">
        <v>65</v>
      </c>
    </row>
    <row r="4" spans="1:5" ht="64" x14ac:dyDescent="0.2">
      <c r="A4" s="27">
        <v>1</v>
      </c>
      <c r="B4" s="31" t="s">
        <v>38</v>
      </c>
      <c r="C4" s="31" t="s">
        <v>151</v>
      </c>
      <c r="D4" s="92" t="s">
        <v>161</v>
      </c>
      <c r="E4" s="27"/>
    </row>
    <row r="5" spans="1:5" ht="80" x14ac:dyDescent="0.2">
      <c r="A5" s="27">
        <v>2</v>
      </c>
      <c r="B5" s="31" t="s">
        <v>38</v>
      </c>
      <c r="C5" s="31" t="s">
        <v>162</v>
      </c>
      <c r="D5" s="92" t="s">
        <v>191</v>
      </c>
      <c r="E5" s="92" t="s">
        <v>163</v>
      </c>
    </row>
    <row r="6" spans="1:5" ht="48" x14ac:dyDescent="0.2">
      <c r="A6" s="27">
        <v>3</v>
      </c>
      <c r="B6" s="31" t="s">
        <v>38</v>
      </c>
      <c r="C6" s="74" t="s">
        <v>152</v>
      </c>
      <c r="D6" s="92" t="s">
        <v>192</v>
      </c>
      <c r="E6" s="98" t="s">
        <v>164</v>
      </c>
    </row>
    <row r="7" spans="1:5" ht="48" x14ac:dyDescent="0.2">
      <c r="A7" s="27">
        <v>4</v>
      </c>
      <c r="B7" s="31" t="s">
        <v>38</v>
      </c>
      <c r="C7" s="74" t="s">
        <v>153</v>
      </c>
      <c r="D7" s="92" t="s">
        <v>192</v>
      </c>
      <c r="E7" s="98" t="s">
        <v>165</v>
      </c>
    </row>
    <row r="8" spans="1:5" ht="64" x14ac:dyDescent="0.2">
      <c r="A8" s="27">
        <v>5</v>
      </c>
      <c r="B8" s="31" t="s">
        <v>38</v>
      </c>
      <c r="C8" s="74" t="s">
        <v>154</v>
      </c>
      <c r="D8" s="92" t="s">
        <v>193</v>
      </c>
      <c r="E8" s="99"/>
    </row>
    <row r="9" spans="1:5" ht="64" x14ac:dyDescent="0.2">
      <c r="A9" s="27">
        <v>6</v>
      </c>
      <c r="B9" s="31" t="s">
        <v>38</v>
      </c>
      <c r="C9" s="74" t="s">
        <v>155</v>
      </c>
      <c r="D9" s="92" t="s">
        <v>194</v>
      </c>
      <c r="E9" s="27"/>
    </row>
    <row r="10" spans="1:5" x14ac:dyDescent="0.2">
      <c r="C10" s="9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reg_daily_sms</vt:lpstr>
      <vt:lpstr>reg_weeky_sms</vt:lpstr>
      <vt:lpstr>reg_monthly_sms</vt:lpstr>
      <vt:lpstr>auction_bid_sms</vt:lpstr>
      <vt:lpstr>Other sms</vt:lpstr>
      <vt:lpstr>ussd_unsub</vt:lpstr>
      <vt:lpstr>ussd_sub</vt:lpstr>
      <vt:lpstr>auction_renew</vt:lpstr>
      <vt:lpstr>auction_notify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Dayanne Marilu Zegarra Chancos</dc:creator>
  <cp:lastModifiedBy>Hoang Van Hoi</cp:lastModifiedBy>
  <dcterms:created xsi:type="dcterms:W3CDTF">2020-12-03T20:05:25Z</dcterms:created>
  <dcterms:modified xsi:type="dcterms:W3CDTF">2021-11-29T02:54:44Z</dcterms:modified>
</cp:coreProperties>
</file>