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ihv/hoihv/work/PERU_BITEL/AIRTIME_BITEL/PAYMENT/T_08/"/>
    </mc:Choice>
  </mc:AlternateContent>
  <xr:revisionPtr revIDLastSave="0" documentId="13_ncr:1_{1D4BC166-2246-0E4C-B975-33C90F1B3941}" xr6:coauthVersionLast="47" xr6:coauthVersionMax="47" xr10:uidLastSave="{00000000-0000-0000-0000-000000000000}"/>
  <bookViews>
    <workbookView xWindow="0" yWindow="500" windowWidth="23040" windowHeight="9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L6" i="1" s="1"/>
  <c r="J2" i="1"/>
  <c r="K2" i="1"/>
  <c r="H2" i="1"/>
  <c r="I2" i="1" s="1"/>
  <c r="H3" i="1"/>
  <c r="I3" i="1" s="1"/>
  <c r="H4" i="1"/>
  <c r="I4" i="1" s="1"/>
  <c r="H5" i="1"/>
  <c r="I5" i="1" s="1"/>
  <c r="H6" i="1"/>
  <c r="I6" i="1" s="1"/>
</calcChain>
</file>

<file path=xl/sharedStrings.xml><?xml version="1.0" encoding="utf-8"?>
<sst xmlns="http://schemas.openxmlformats.org/spreadsheetml/2006/main" count="16" uniqueCount="16">
  <si>
    <t>February</t>
  </si>
  <si>
    <t>March</t>
  </si>
  <si>
    <t>April</t>
  </si>
  <si>
    <t>May</t>
  </si>
  <si>
    <t>June</t>
  </si>
  <si>
    <t>CREDITED_AMOUNT</t>
  </si>
  <si>
    <t>CREDITED_FEE</t>
  </si>
  <si>
    <t>CHARGE_AMOUNT</t>
  </si>
  <si>
    <t>CHARGED_FEE</t>
  </si>
  <si>
    <t>DEBT_FEE</t>
  </si>
  <si>
    <t>REAL_LOAN_DEBT</t>
  </si>
  <si>
    <t>CHARGED DEBT</t>
  </si>
  <si>
    <t>% Exceed</t>
  </si>
  <si>
    <t>DEBT_AMOUNT (Outstanding)</t>
  </si>
  <si>
    <t>Discount %</t>
  </si>
  <si>
    <t>Discount 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</si>
</sst>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Fill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2" borderId="1" xfId="0" applyNumberForma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9" fontId="1" fillId="0" borderId="1" xfId="1" applyFont="1" applyBorder="1" applyAlignment="1">
      <alignment vertical="center" wrapText="1"/>
    </xf>
    <xf numFmtId="9" fontId="0" fillId="0" borderId="0" xfId="1" applyFont="1" applyAlignment="1">
      <alignment vertical="center" wrapText="1"/>
    </xf>
    <xf numFmtId="9" fontId="0" fillId="0" borderId="1" xfId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165" fontId="1" fillId="0" borderId="1" xfId="1" applyNumberFormat="1" applyFont="1" applyBorder="1" applyAlignment="1">
      <alignment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5" fontId="0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1" sqref="J1:J1048576"/>
    </sheetView>
  </sheetViews>
  <sheetFormatPr baseColWidth="10" defaultColWidth="20.33203125" defaultRowHeight="16" x14ac:dyDescent="0.2"/>
  <cols>
    <col min="1" max="1" width="8.1640625" style="1" customWidth="1"/>
    <col min="2" max="2" width="18.1640625" style="1" customWidth="1"/>
    <col min="3" max="3" width="13.5" style="1" customWidth="1"/>
    <col min="4" max="4" width="17.6640625" style="1" customWidth="1"/>
    <col min="5" max="5" width="14" style="1" customWidth="1"/>
    <col min="6" max="6" width="15.33203125" style="1" customWidth="1"/>
    <col min="7" max="7" width="10.83203125" style="12" customWidth="1"/>
    <col min="8" max="8" width="15" style="1" customWidth="1"/>
    <col min="9" max="9" width="16.6640625" style="1" customWidth="1"/>
    <col min="10" max="10" width="10.1640625" style="19" customWidth="1"/>
    <col min="11" max="11" width="10.5" style="14" customWidth="1"/>
    <col min="12" max="12" width="11.1640625" style="1" customWidth="1"/>
    <col min="13" max="16384" width="20.33203125" style="1"/>
  </cols>
  <sheetData>
    <row r="1" spans="1:12" s="4" customFormat="1" ht="32.5" customHeight="1" x14ac:dyDescent="0.2">
      <c r="A1" s="3"/>
      <c r="B1" s="3" t="s">
        <v>5</v>
      </c>
      <c r="C1" s="3" t="s">
        <v>6</v>
      </c>
      <c r="D1" s="3" t="s">
        <v>7</v>
      </c>
      <c r="E1" s="3" t="s">
        <v>8</v>
      </c>
      <c r="F1" s="10" t="s">
        <v>13</v>
      </c>
      <c r="G1" s="5" t="s">
        <v>9</v>
      </c>
      <c r="H1" s="3" t="s">
        <v>11</v>
      </c>
      <c r="I1" s="3" t="s">
        <v>10</v>
      </c>
      <c r="J1" s="17" t="s">
        <v>12</v>
      </c>
      <c r="K1" s="13" t="s">
        <v>14</v>
      </c>
      <c r="L1" s="3" t="s">
        <v>15</v>
      </c>
    </row>
    <row r="2" spans="1:12" ht="14.5" customHeight="1" x14ac:dyDescent="0.2">
      <c r="A2" s="2" t="s">
        <v>0</v>
      </c>
      <c r="B2" s="6">
        <v>127038</v>
      </c>
      <c r="C2" s="6">
        <v>25407.599999999999</v>
      </c>
      <c r="D2" s="6">
        <v>101514.76</v>
      </c>
      <c r="E2" s="6">
        <v>17057.39</v>
      </c>
      <c r="F2" s="9">
        <v>3592.4</v>
      </c>
      <c r="G2" s="7">
        <v>783.22</v>
      </c>
      <c r="H2" s="6">
        <f>+D2-E2</f>
        <v>84457.37</v>
      </c>
      <c r="I2" s="6">
        <f>+B2-H2</f>
        <v>42580.630000000005</v>
      </c>
      <c r="J2" s="18">
        <f>+F2/B2</f>
        <v>2.827815299359247E-2</v>
      </c>
      <c r="K2" s="15">
        <f>2%-J2</f>
        <v>-8.2781529935924691E-3</v>
      </c>
      <c r="L2" s="6"/>
    </row>
    <row r="3" spans="1:12" ht="17" x14ac:dyDescent="0.2">
      <c r="A3" s="2" t="s">
        <v>1</v>
      </c>
      <c r="B3" s="6">
        <v>1254815</v>
      </c>
      <c r="C3" s="6">
        <v>250963</v>
      </c>
      <c r="D3" s="6">
        <v>1131367.54</v>
      </c>
      <c r="E3" s="6">
        <v>190605.07</v>
      </c>
      <c r="F3" s="9">
        <v>45142.91</v>
      </c>
      <c r="G3" s="7">
        <v>10518.01</v>
      </c>
      <c r="H3" s="6">
        <f t="shared" ref="H3:H6" si="0">+D3-E3</f>
        <v>940762.47</v>
      </c>
      <c r="I3" s="6">
        <f>+B3-H3</f>
        <v>314052.53000000003</v>
      </c>
      <c r="J3" s="18">
        <f t="shared" ref="J3:J6" si="1">+F3/B3</f>
        <v>3.5975749413260122E-2</v>
      </c>
      <c r="K3" s="15">
        <f t="shared" ref="K3:K5" si="2">2%-J3</f>
        <v>-1.5975749413260121E-2</v>
      </c>
      <c r="L3" s="6"/>
    </row>
    <row r="4" spans="1:12" ht="17" x14ac:dyDescent="0.2">
      <c r="A4" s="2" t="s">
        <v>2</v>
      </c>
      <c r="B4" s="6">
        <v>1732759</v>
      </c>
      <c r="C4" s="6">
        <v>346551.8</v>
      </c>
      <c r="D4" s="6">
        <v>1897893.94</v>
      </c>
      <c r="E4" s="6">
        <v>317336.24</v>
      </c>
      <c r="F4" s="9">
        <v>64754.17</v>
      </c>
      <c r="G4" s="7">
        <v>15315.29</v>
      </c>
      <c r="H4" s="6">
        <f t="shared" si="0"/>
        <v>1580557.7</v>
      </c>
      <c r="I4" s="6">
        <f>+B4-H4</f>
        <v>152201.30000000005</v>
      </c>
      <c r="J4" s="18">
        <f t="shared" si="1"/>
        <v>3.7370557590524704E-2</v>
      </c>
      <c r="K4" s="15">
        <f t="shared" si="2"/>
        <v>-1.7370557590524704E-2</v>
      </c>
      <c r="L4" s="6"/>
    </row>
    <row r="5" spans="1:12" ht="17" x14ac:dyDescent="0.2">
      <c r="A5" s="2" t="s">
        <v>3</v>
      </c>
      <c r="B5" s="6">
        <v>2214190</v>
      </c>
      <c r="C5" s="6">
        <v>442838</v>
      </c>
      <c r="D5" s="6">
        <v>2401895.63</v>
      </c>
      <c r="E5" s="6">
        <v>403542.38</v>
      </c>
      <c r="F5" s="9">
        <v>110412.46</v>
      </c>
      <c r="G5" s="7">
        <v>27315.71</v>
      </c>
      <c r="H5" s="6">
        <f t="shared" si="0"/>
        <v>1998353.25</v>
      </c>
      <c r="I5" s="6">
        <f>+B5-H5</f>
        <v>215836.75</v>
      </c>
      <c r="J5" s="18">
        <f t="shared" si="1"/>
        <v>4.9865847104358707E-2</v>
      </c>
      <c r="K5" s="15">
        <f t="shared" si="2"/>
        <v>-2.9865847104358707E-2</v>
      </c>
      <c r="L5" s="6"/>
    </row>
    <row r="6" spans="1:12" ht="17" x14ac:dyDescent="0.2">
      <c r="A6" s="2" t="s">
        <v>4</v>
      </c>
      <c r="B6" s="6">
        <v>2336003</v>
      </c>
      <c r="C6" s="6">
        <v>467200.6</v>
      </c>
      <c r="D6" s="6">
        <v>2615728.27</v>
      </c>
      <c r="E6" s="6">
        <v>437726.98</v>
      </c>
      <c r="F6" s="9">
        <v>172340.45</v>
      </c>
      <c r="G6" s="7">
        <v>44670.54</v>
      </c>
      <c r="H6" s="6">
        <f t="shared" si="0"/>
        <v>2178001.29</v>
      </c>
      <c r="I6" s="6">
        <f>+B6-H6</f>
        <v>158001.70999999996</v>
      </c>
      <c r="J6" s="18">
        <f t="shared" si="1"/>
        <v>7.3775782822196725E-2</v>
      </c>
      <c r="K6" s="15">
        <f>2%-J6</f>
        <v>-5.3775782822196722E-2</v>
      </c>
      <c r="L6" s="16">
        <f>-K6*B6</f>
        <v>125620.39000000001</v>
      </c>
    </row>
    <row r="7" spans="1:12" x14ac:dyDescent="0.2">
      <c r="B7" s="8"/>
      <c r="C7" s="8"/>
      <c r="D7" s="8"/>
      <c r="E7" s="8"/>
      <c r="F7" s="8"/>
      <c r="G7" s="11"/>
      <c r="H7" s="8"/>
      <c r="I7" s="8"/>
    </row>
    <row r="8" spans="1:12" x14ac:dyDescent="0.2">
      <c r="B8" s="8"/>
      <c r="C8" s="8"/>
      <c r="D8" s="8"/>
      <c r="E8" s="8"/>
      <c r="F8" s="8"/>
      <c r="G8" s="11"/>
      <c r="H8" s="8"/>
      <c r="I8" s="8"/>
    </row>
    <row r="9" spans="1:12" x14ac:dyDescent="0.2">
      <c r="B9" s="8"/>
      <c r="C9" s="8"/>
      <c r="D9" s="8"/>
      <c r="E9" s="8"/>
      <c r="F9" s="8"/>
      <c r="G9" s="11"/>
      <c r="H9" s="8"/>
      <c r="I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Hoi</dc:creator>
  <cp:lastModifiedBy>Hoang Van Hoi</cp:lastModifiedBy>
  <dcterms:created xsi:type="dcterms:W3CDTF">2022-07-16T02:42:43Z</dcterms:created>
  <dcterms:modified xsi:type="dcterms:W3CDTF">2022-08-10T02:09:09Z</dcterms:modified>
</cp:coreProperties>
</file>