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G:\내 드라이브\pythonCode\temp\"/>
    </mc:Choice>
  </mc:AlternateContent>
  <xr:revisionPtr revIDLastSave="0" documentId="8_{46E16F3B-E6FA-4BB1-AD6C-78083E5C253A}" xr6:coauthVersionLast="47" xr6:coauthVersionMax="47" xr10:uidLastSave="{00000000-0000-0000-0000-000000000000}"/>
  <bookViews>
    <workbookView xWindow="-120" yWindow="-120" windowWidth="29040" windowHeight="15720" tabRatio="881" activeTab="1" xr2:uid="{00000000-000D-0000-FFFF-FFFF00000000}"/>
  </bookViews>
  <sheets>
    <sheet name="요약" sheetId="4" r:id="rId1"/>
    <sheet name="SM,AM 시상" sheetId="1" r:id="rId2"/>
    <sheet name="TOP300_300만" sheetId="58" r:id="rId3"/>
    <sheet name="TOP300_500만" sheetId="59" r:id="rId4"/>
    <sheet name="TOP300_700만" sheetId="60" r:id="rId5"/>
    <sheet name="순증_300만" sheetId="62" r:id="rId6"/>
    <sheet name="순증_500만" sheetId="63" r:id="rId7"/>
    <sheet name="순증_700만" sheetId="64" r:id="rId8"/>
    <sheet name="전략대리점코드" sheetId="36" state="hidden" r:id="rId9"/>
  </sheets>
  <definedNames>
    <definedName name="_xlnm._FilterDatabase" localSheetId="1" hidden="1">'SM,AM 시상'!$A$7:$AR$756</definedName>
    <definedName name="_xlnm.Print_Area" localSheetId="1">'SM,AM 시상'!$A$1:$AR$756</definedName>
    <definedName name="_xlnm.Print_Area" localSheetId="2">TOP300_300만!$A$1:$I$196</definedName>
    <definedName name="_xlnm.Print_Area" localSheetId="3">TOP300_500만!$A$1:$I$248</definedName>
    <definedName name="_xlnm.Print_Area" localSheetId="4">TOP300_700만!$A$1:$I$310</definedName>
    <definedName name="_xlnm.Print_Area" localSheetId="5">순증_300만!$A$1:$K$196</definedName>
    <definedName name="_xlnm.Print_Area" localSheetId="6">순증_500만!$A$1:$K$248</definedName>
    <definedName name="_xlnm.Print_Area" localSheetId="7">순증_700만!$A$1:$K$310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7" i="1" l="1"/>
  <c r="AM7" i="1"/>
  <c r="AF7" i="1"/>
  <c r="AL6" i="1" l="1"/>
  <c r="AL7" i="1"/>
  <c r="AK7" i="1"/>
  <c r="AJ7" i="1"/>
  <c r="AN6" i="1" l="1"/>
  <c r="AP7" i="1"/>
  <c r="Z7" i="1"/>
  <c r="Z6" i="1" l="1"/>
  <c r="AP6" i="1"/>
  <c r="X7" i="1" l="1"/>
  <c r="X6" i="1"/>
  <c r="AQ6" i="1" l="1"/>
  <c r="AG6" i="1"/>
  <c r="AA6" i="1"/>
  <c r="Y6" i="1"/>
  <c r="W6" i="1" l="1"/>
  <c r="V6" i="1"/>
  <c r="M7" i="1" l="1"/>
  <c r="AO6" i="1" l="1"/>
  <c r="U6" i="1"/>
  <c r="O7" i="1" l="1"/>
  <c r="AR7" i="1" l="1"/>
  <c r="S6" i="1"/>
  <c r="S7" i="1"/>
  <c r="K7" i="1"/>
  <c r="R6" i="1" l="1"/>
  <c r="AB6" i="1" l="1"/>
  <c r="AQ7" i="1" l="1"/>
  <c r="AO7" i="1"/>
  <c r="AI7" i="1"/>
  <c r="AH7" i="1"/>
  <c r="AG7" i="1"/>
  <c r="AE7" i="1"/>
  <c r="AD7" i="1"/>
  <c r="AC7" i="1"/>
  <c r="AB7" i="1"/>
  <c r="AA7" i="1"/>
  <c r="Y7" i="1"/>
  <c r="W7" i="1"/>
  <c r="V7" i="1"/>
  <c r="U7" i="1"/>
  <c r="T7" i="1"/>
  <c r="R7" i="1"/>
  <c r="Q7" i="1"/>
  <c r="P7" i="1"/>
  <c r="N7" i="1"/>
  <c r="L7" i="1"/>
  <c r="J7" i="1"/>
  <c r="AE6" i="1" l="1"/>
  <c r="AC6" i="1" l="1"/>
  <c r="AD6" i="1"/>
  <c r="T6" i="1"/>
  <c r="AJ6" i="1" l="1"/>
  <c r="AK6" i="1"/>
  <c r="C6" i="36" l="1"/>
  <c r="C5" i="36"/>
  <c r="C4" i="36"/>
  <c r="C3" i="36"/>
  <c r="C2" i="36"/>
  <c r="N6" i="1"/>
  <c r="M6" i="1"/>
  <c r="L6" i="1"/>
  <c r="I7" i="1"/>
  <c r="H7" i="1"/>
  <c r="G7" i="1"/>
  <c r="F7" i="1"/>
  <c r="E7" i="1"/>
  <c r="C7" i="1"/>
  <c r="B7" i="1"/>
  <c r="A7" i="1"/>
  <c r="AB4" i="1"/>
  <c r="K6" i="1" l="1"/>
  <c r="AH6" i="1" l="1"/>
  <c r="AI6" i="1" s="1"/>
  <c r="Q6" i="1" l="1"/>
  <c r="P6" i="1" l="1"/>
  <c r="J6" i="1" l="1"/>
  <c r="O6" i="1"/>
</calcChain>
</file>

<file path=xl/sharedStrings.xml><?xml version="1.0" encoding="utf-8"?>
<sst xmlns="http://schemas.openxmlformats.org/spreadsheetml/2006/main" count="14343" uniqueCount="1785">
  <si>
    <t>사번</t>
  </si>
  <si>
    <t>매니저</t>
  </si>
  <si>
    <t>직책</t>
  </si>
  <si>
    <t>매니저</t>
    <phoneticPr fontId="3" type="noConversion"/>
  </si>
  <si>
    <t>본부</t>
  </si>
  <si>
    <t>GA1본부</t>
  </si>
  <si>
    <t>GA2본부</t>
  </si>
  <si>
    <t>GA3본부</t>
  </si>
  <si>
    <t>GA4본부</t>
  </si>
  <si>
    <t>경북GA본부</t>
  </si>
  <si>
    <t>부산GA본부</t>
  </si>
  <si>
    <t>충청GA본부</t>
  </si>
  <si>
    <t>호남GA본부</t>
  </si>
  <si>
    <t>총합계</t>
  </si>
  <si>
    <t>(단위: 천원)</t>
    <phoneticPr fontId="2" type="noConversion"/>
  </si>
  <si>
    <t>GA1-1지점</t>
  </si>
  <si>
    <t>GA1-2지점</t>
  </si>
  <si>
    <t>GA1-3지점</t>
  </si>
  <si>
    <t>GA1-4지점</t>
  </si>
  <si>
    <t>GA1-5지점</t>
  </si>
  <si>
    <t>GA2-1지점</t>
  </si>
  <si>
    <t>GA2-2지점</t>
  </si>
  <si>
    <t>GA2-4지점</t>
  </si>
  <si>
    <t>GA2-5지점</t>
  </si>
  <si>
    <t>GA3-1지점</t>
  </si>
  <si>
    <t>GA3-3지점</t>
  </si>
  <si>
    <t>GA3-4지점</t>
  </si>
  <si>
    <t>GA3-5지점</t>
  </si>
  <si>
    <t>GA3-6지점</t>
  </si>
  <si>
    <t>GA4-1지점</t>
  </si>
  <si>
    <t>GA4-2지점</t>
  </si>
  <si>
    <t>GA4-4지점</t>
  </si>
  <si>
    <t>GA4-5지점</t>
  </si>
  <si>
    <t>GA4-6지점</t>
  </si>
  <si>
    <t>경북GA-11지점</t>
  </si>
  <si>
    <t>경북GA-1지점</t>
  </si>
  <si>
    <t>경북GA-2지점</t>
  </si>
  <si>
    <t>경북GA-3지점</t>
  </si>
  <si>
    <t>경북GA-5지점</t>
  </si>
  <si>
    <t>경북GA-6지점</t>
  </si>
  <si>
    <t>경북GA-7지점</t>
  </si>
  <si>
    <t>경북GA-9지점</t>
  </si>
  <si>
    <t>부산GA-10지점</t>
  </si>
  <si>
    <t>부산GA-11지점</t>
  </si>
  <si>
    <t>부산GA-16지점</t>
  </si>
  <si>
    <t>부산GA-1지점</t>
  </si>
  <si>
    <t>부산GA-3지점</t>
  </si>
  <si>
    <t>부산GA-4지점</t>
  </si>
  <si>
    <t>부산GA-5지점</t>
  </si>
  <si>
    <t>부산GA-6지점</t>
  </si>
  <si>
    <t>부산GA-7지점</t>
  </si>
  <si>
    <t>부산GA-8지점</t>
  </si>
  <si>
    <t>부산GA-9지점</t>
  </si>
  <si>
    <t>충청GA-1지점</t>
  </si>
  <si>
    <t>충청GA-2지점</t>
  </si>
  <si>
    <t>충청GA-3지점</t>
  </si>
  <si>
    <t>충청GA-4지점</t>
  </si>
  <si>
    <t>충청GA-5지점</t>
  </si>
  <si>
    <t>충청GA-7지점</t>
  </si>
  <si>
    <t>충청GA-8지점</t>
  </si>
  <si>
    <t>충청GA-9지점</t>
  </si>
  <si>
    <t>호남GA-11지점</t>
  </si>
  <si>
    <t>호남GA-12지점</t>
  </si>
  <si>
    <t>호남GA-14지점</t>
  </si>
  <si>
    <t>호남GA-1지점</t>
  </si>
  <si>
    <t>호남GA-2지점</t>
  </si>
  <si>
    <t>호남GA-3지점</t>
  </si>
  <si>
    <t>호남GA-4지점</t>
  </si>
  <si>
    <t>호남GA-5지점</t>
  </si>
  <si>
    <t>호남GA-7지점</t>
  </si>
  <si>
    <t>호남GA-8지점</t>
  </si>
  <si>
    <t>호남GA-9지점</t>
  </si>
  <si>
    <t>319006284</t>
  </si>
  <si>
    <t>이미숙</t>
  </si>
  <si>
    <t>AM</t>
  </si>
  <si>
    <t>317007857</t>
  </si>
  <si>
    <t>구연임</t>
  </si>
  <si>
    <t>SM</t>
  </si>
  <si>
    <t>320010154</t>
  </si>
  <si>
    <t>강문정</t>
  </si>
  <si>
    <t>316002834</t>
  </si>
  <si>
    <t>윤상숙</t>
  </si>
  <si>
    <t>320011649</t>
  </si>
  <si>
    <t>안향례</t>
  </si>
  <si>
    <t>315002425</t>
  </si>
  <si>
    <t>마영미</t>
  </si>
  <si>
    <t>320011582</t>
  </si>
  <si>
    <t>천경희</t>
  </si>
  <si>
    <t>321012772</t>
  </si>
  <si>
    <t>강혜정</t>
  </si>
  <si>
    <t>317005640</t>
  </si>
  <si>
    <t>김영옥</t>
  </si>
  <si>
    <t>314000116</t>
  </si>
  <si>
    <t>김미자</t>
  </si>
  <si>
    <t>319006710</t>
  </si>
  <si>
    <t>전수미</t>
  </si>
  <si>
    <t>김은주</t>
  </si>
  <si>
    <t>314005068</t>
  </si>
  <si>
    <t>정은미</t>
  </si>
  <si>
    <t>318005494</t>
  </si>
  <si>
    <t>이윤영</t>
  </si>
  <si>
    <t>320008390</t>
  </si>
  <si>
    <t>김소영</t>
  </si>
  <si>
    <t>318000840</t>
  </si>
  <si>
    <t>김옥희</t>
  </si>
  <si>
    <t>315003115</t>
  </si>
  <si>
    <t>엄미경</t>
  </si>
  <si>
    <t>318009343</t>
  </si>
  <si>
    <t>김승수</t>
  </si>
  <si>
    <t>322008293</t>
  </si>
  <si>
    <t>최현정</t>
  </si>
  <si>
    <t>318004018</t>
  </si>
  <si>
    <t>안성현</t>
  </si>
  <si>
    <t>319015680</t>
  </si>
  <si>
    <t>우성훈</t>
  </si>
  <si>
    <t>321013117</t>
  </si>
  <si>
    <t>안예림</t>
  </si>
  <si>
    <t>319012921</t>
  </si>
  <si>
    <t>안명임</t>
  </si>
  <si>
    <t>319015490</t>
  </si>
  <si>
    <t>이진이</t>
  </si>
  <si>
    <t>322001699</t>
  </si>
  <si>
    <t>양은빈</t>
  </si>
  <si>
    <t>318002565</t>
  </si>
  <si>
    <t>김윤선</t>
  </si>
  <si>
    <t>318000444</t>
  </si>
  <si>
    <t>전희선</t>
  </si>
  <si>
    <t>319005421</t>
  </si>
  <si>
    <t>이지현</t>
  </si>
  <si>
    <t>322007356</t>
  </si>
  <si>
    <t>백선미</t>
  </si>
  <si>
    <t>320010276</t>
  </si>
  <si>
    <t>이환임</t>
  </si>
  <si>
    <t>321012904</t>
  </si>
  <si>
    <t>이상연</t>
  </si>
  <si>
    <t>321013148</t>
  </si>
  <si>
    <t>남지현</t>
  </si>
  <si>
    <t>320016034</t>
  </si>
  <si>
    <t>송윤정</t>
  </si>
  <si>
    <t>321013118</t>
  </si>
  <si>
    <t>윤은정</t>
  </si>
  <si>
    <t>322002813</t>
  </si>
  <si>
    <t>이휘정</t>
  </si>
  <si>
    <t>315001858</t>
  </si>
  <si>
    <t>김민선</t>
  </si>
  <si>
    <t>316000105</t>
  </si>
  <si>
    <t>김영미</t>
  </si>
  <si>
    <t>319002621</t>
  </si>
  <si>
    <t>김문희</t>
  </si>
  <si>
    <t>322004135</t>
  </si>
  <si>
    <t>노정현</t>
  </si>
  <si>
    <t>319015512</t>
  </si>
  <si>
    <t>이광명</t>
  </si>
  <si>
    <t>321013045</t>
  </si>
  <si>
    <t>박경자</t>
  </si>
  <si>
    <t>314003130</t>
  </si>
  <si>
    <t>강은희</t>
  </si>
  <si>
    <t>316001051</t>
  </si>
  <si>
    <t>박현주</t>
  </si>
  <si>
    <t>316006768</t>
  </si>
  <si>
    <t>연영숙</t>
  </si>
  <si>
    <t>315002827</t>
  </si>
  <si>
    <t>김경애</t>
  </si>
  <si>
    <t>321011912</t>
  </si>
  <si>
    <t>배소영</t>
  </si>
  <si>
    <t>315001473</t>
  </si>
  <si>
    <t>양미라</t>
  </si>
  <si>
    <t>김민경</t>
  </si>
  <si>
    <t>313268157</t>
  </si>
  <si>
    <t>공선주</t>
  </si>
  <si>
    <t>319008962</t>
  </si>
  <si>
    <t>박준희</t>
  </si>
  <si>
    <t>319014896</t>
  </si>
  <si>
    <t>박겸재</t>
  </si>
  <si>
    <t>314000003</t>
  </si>
  <si>
    <t>윤지효</t>
  </si>
  <si>
    <t>312055846</t>
  </si>
  <si>
    <t>이지훈</t>
  </si>
  <si>
    <t>317001127</t>
  </si>
  <si>
    <t>임수현</t>
  </si>
  <si>
    <t>322004765</t>
  </si>
  <si>
    <t>316002148</t>
  </si>
  <si>
    <t>김민옥</t>
  </si>
  <si>
    <t>320007040</t>
  </si>
  <si>
    <t>박수진</t>
  </si>
  <si>
    <t>317004114</t>
  </si>
  <si>
    <t>유정숙</t>
  </si>
  <si>
    <t>321014631</t>
  </si>
  <si>
    <t>박세진</t>
  </si>
  <si>
    <t>319001498</t>
  </si>
  <si>
    <t>김헌경</t>
  </si>
  <si>
    <t>318007132</t>
  </si>
  <si>
    <t>김정임</t>
  </si>
  <si>
    <t>318010758</t>
  </si>
  <si>
    <t>서진숙</t>
  </si>
  <si>
    <t>316001056</t>
  </si>
  <si>
    <t>김윤정</t>
  </si>
  <si>
    <t>319003034</t>
  </si>
  <si>
    <t>정순이</t>
  </si>
  <si>
    <t>321013898</t>
  </si>
  <si>
    <t>박단비</t>
  </si>
  <si>
    <t>318000467</t>
  </si>
  <si>
    <t>정근남</t>
  </si>
  <si>
    <t>320011353</t>
  </si>
  <si>
    <t>최영미</t>
  </si>
  <si>
    <t>319008788</t>
  </si>
  <si>
    <t>임미연</t>
  </si>
  <si>
    <t>318001506</t>
  </si>
  <si>
    <t>백경희</t>
  </si>
  <si>
    <t>320008370</t>
  </si>
  <si>
    <t>신은선</t>
  </si>
  <si>
    <t>319008032</t>
  </si>
  <si>
    <t>이가영</t>
  </si>
  <si>
    <t>319004884</t>
  </si>
  <si>
    <t>김정현</t>
  </si>
  <si>
    <t>320010241</t>
  </si>
  <si>
    <t>이미정</t>
  </si>
  <si>
    <t>322004905</t>
  </si>
  <si>
    <t>성지원</t>
  </si>
  <si>
    <t>318004161</t>
  </si>
  <si>
    <t>김경옥</t>
  </si>
  <si>
    <t>321015868</t>
  </si>
  <si>
    <t>박민영</t>
  </si>
  <si>
    <t>316008366</t>
  </si>
  <si>
    <t>김현주</t>
  </si>
  <si>
    <t>318001528</t>
  </si>
  <si>
    <t>김미정</t>
  </si>
  <si>
    <t>317002464</t>
  </si>
  <si>
    <t>장선녀</t>
  </si>
  <si>
    <t>521000977</t>
  </si>
  <si>
    <t>박찬미</t>
  </si>
  <si>
    <t>306021900</t>
  </si>
  <si>
    <t>조영미</t>
  </si>
  <si>
    <t>322008656</t>
  </si>
  <si>
    <t>이은영</t>
  </si>
  <si>
    <t>317000518</t>
  </si>
  <si>
    <t>손은미</t>
  </si>
  <si>
    <t>316005033</t>
  </si>
  <si>
    <t>백지원</t>
  </si>
  <si>
    <t>318001546</t>
  </si>
  <si>
    <t>김영선</t>
  </si>
  <si>
    <t>317008216</t>
  </si>
  <si>
    <t>박상민</t>
  </si>
  <si>
    <t>320005045</t>
  </si>
  <si>
    <t>허순지</t>
  </si>
  <si>
    <t>319004880</t>
  </si>
  <si>
    <t>정혁진</t>
  </si>
  <si>
    <t>322008069</t>
  </si>
  <si>
    <t>김태선</t>
  </si>
  <si>
    <t>318009805</t>
  </si>
  <si>
    <t>민동현</t>
  </si>
  <si>
    <t>320005425</t>
  </si>
  <si>
    <t>반가은</t>
  </si>
  <si>
    <t>321013744</t>
  </si>
  <si>
    <t>정민경</t>
  </si>
  <si>
    <t>318002434</t>
  </si>
  <si>
    <t>강경숙</t>
  </si>
  <si>
    <t>321012379</t>
  </si>
  <si>
    <t>이영</t>
  </si>
  <si>
    <t>521001077</t>
  </si>
  <si>
    <t>김태현</t>
  </si>
  <si>
    <t>319014630</t>
  </si>
  <si>
    <t>차은미</t>
  </si>
  <si>
    <t>315001941</t>
  </si>
  <si>
    <t>김보경</t>
  </si>
  <si>
    <t>317005005</t>
  </si>
  <si>
    <t>정세진</t>
  </si>
  <si>
    <t>319017338</t>
  </si>
  <si>
    <t>박천미</t>
  </si>
  <si>
    <t>320013067</t>
  </si>
  <si>
    <t>장유원</t>
  </si>
  <si>
    <t>521000847</t>
  </si>
  <si>
    <t>정혜원</t>
  </si>
  <si>
    <t>319004377</t>
  </si>
  <si>
    <t>양선희</t>
  </si>
  <si>
    <t>318006264</t>
  </si>
  <si>
    <t>양애리</t>
  </si>
  <si>
    <t>320011985</t>
  </si>
  <si>
    <t>노현희</t>
  </si>
  <si>
    <t>318010829</t>
  </si>
  <si>
    <t>이난이</t>
  </si>
  <si>
    <t>316003118</t>
  </si>
  <si>
    <t>권모경</t>
  </si>
  <si>
    <t>316002522</t>
  </si>
  <si>
    <t>314004965</t>
  </si>
  <si>
    <t>오현미</t>
  </si>
  <si>
    <t>321013720</t>
  </si>
  <si>
    <t>송형재</t>
  </si>
  <si>
    <t>321013149</t>
  </si>
  <si>
    <t>이명우</t>
  </si>
  <si>
    <t>322000130</t>
  </si>
  <si>
    <t>곽병준</t>
  </si>
  <si>
    <t>320010476</t>
  </si>
  <si>
    <t>최효선</t>
  </si>
  <si>
    <t>317003064</t>
  </si>
  <si>
    <t>박정자</t>
  </si>
  <si>
    <t>321013041</t>
  </si>
  <si>
    <t>송경숙</t>
  </si>
  <si>
    <t>321013035</t>
  </si>
  <si>
    <t>권순</t>
  </si>
  <si>
    <t>322002356</t>
  </si>
  <si>
    <t>전수인</t>
  </si>
  <si>
    <t>320016619</t>
  </si>
  <si>
    <t>서유정</t>
  </si>
  <si>
    <t>321012443</t>
  </si>
  <si>
    <t>이소영</t>
  </si>
  <si>
    <t>322004062</t>
  </si>
  <si>
    <t>현수연</t>
  </si>
  <si>
    <t>319002106</t>
  </si>
  <si>
    <t>박미영</t>
  </si>
  <si>
    <t>320001500</t>
  </si>
  <si>
    <t>이승희</t>
  </si>
  <si>
    <t>316002853</t>
  </si>
  <si>
    <t>김혜림</t>
  </si>
  <si>
    <t>319011379</t>
  </si>
  <si>
    <t>319010980</t>
  </si>
  <si>
    <t>김나영</t>
  </si>
  <si>
    <t>322004045</t>
  </si>
  <si>
    <t>이윤희</t>
  </si>
  <si>
    <t>322001750</t>
  </si>
  <si>
    <t>김유진</t>
  </si>
  <si>
    <t>318008999</t>
  </si>
  <si>
    <t>장병옥</t>
  </si>
  <si>
    <t>317004229</t>
  </si>
  <si>
    <t>최정헌</t>
  </si>
  <si>
    <t>315001141</t>
  </si>
  <si>
    <t>319017136</t>
  </si>
  <si>
    <t>김희숙</t>
  </si>
  <si>
    <t>320015467</t>
  </si>
  <si>
    <t>정영은</t>
  </si>
  <si>
    <t>319013410</t>
  </si>
  <si>
    <t>심선주</t>
  </si>
  <si>
    <t>318000704</t>
  </si>
  <si>
    <t>고혜경</t>
  </si>
  <si>
    <t>322004988</t>
  </si>
  <si>
    <t>심재란</t>
  </si>
  <si>
    <t>317005082</t>
  </si>
  <si>
    <t>문소영</t>
  </si>
  <si>
    <t>318011175</t>
  </si>
  <si>
    <t>이미녀</t>
  </si>
  <si>
    <t>316003013</t>
  </si>
  <si>
    <t>유정이</t>
  </si>
  <si>
    <t>318001214</t>
  </si>
  <si>
    <t>한지연</t>
  </si>
  <si>
    <t>322003027</t>
  </si>
  <si>
    <t>이현주</t>
  </si>
  <si>
    <t>320015834</t>
  </si>
  <si>
    <t>정구원</t>
  </si>
  <si>
    <t>521000287</t>
  </si>
  <si>
    <t>박현준</t>
  </si>
  <si>
    <t>322003028</t>
  </si>
  <si>
    <t>김경민</t>
  </si>
  <si>
    <t>322003244</t>
  </si>
  <si>
    <t>강민수</t>
  </si>
  <si>
    <t>314006323</t>
  </si>
  <si>
    <t>심희숙</t>
  </si>
  <si>
    <t>319002635</t>
  </si>
  <si>
    <t>김지연</t>
  </si>
  <si>
    <t>322004247</t>
  </si>
  <si>
    <t>이미경</t>
  </si>
  <si>
    <t>318009806</t>
  </si>
  <si>
    <t>이화연</t>
  </si>
  <si>
    <t>315003848</t>
  </si>
  <si>
    <t>박봉숙</t>
  </si>
  <si>
    <t>319001553</t>
  </si>
  <si>
    <t>전현진</t>
  </si>
  <si>
    <t>319000648</t>
  </si>
  <si>
    <t>함은선</t>
  </si>
  <si>
    <t>319001128</t>
  </si>
  <si>
    <t>김희진</t>
  </si>
  <si>
    <t>318001829</t>
  </si>
  <si>
    <t>이순영</t>
  </si>
  <si>
    <t>312008659</t>
  </si>
  <si>
    <t>유민경</t>
  </si>
  <si>
    <t>322003532</t>
  </si>
  <si>
    <t>조남경</t>
  </si>
  <si>
    <t>313276388</t>
  </si>
  <si>
    <t>이순우</t>
  </si>
  <si>
    <t>315004324</t>
  </si>
  <si>
    <t>가효주</t>
  </si>
  <si>
    <t>318011192</t>
  </si>
  <si>
    <t>김성윤</t>
  </si>
  <si>
    <t>322004245</t>
  </si>
  <si>
    <t>이채원</t>
  </si>
  <si>
    <t>322004248</t>
  </si>
  <si>
    <t>김경미</t>
  </si>
  <si>
    <t>319002890</t>
  </si>
  <si>
    <t>서미숙</t>
  </si>
  <si>
    <t>318004518</t>
  </si>
  <si>
    <t>표경혜</t>
  </si>
  <si>
    <t>319014234</t>
  </si>
  <si>
    <t>김미희</t>
  </si>
  <si>
    <t>317005678</t>
  </si>
  <si>
    <t>은무희</t>
  </si>
  <si>
    <t>318000387</t>
  </si>
  <si>
    <t>이근희</t>
  </si>
  <si>
    <t>322005554</t>
  </si>
  <si>
    <t>유미</t>
  </si>
  <si>
    <t>319005760</t>
  </si>
  <si>
    <t>전지원</t>
  </si>
  <si>
    <t>317005004</t>
  </si>
  <si>
    <t>송소영</t>
  </si>
  <si>
    <t>318003046</t>
  </si>
  <si>
    <t>송미경</t>
  </si>
  <si>
    <t>320011888</t>
  </si>
  <si>
    <t>이지효</t>
  </si>
  <si>
    <t>319000373</t>
  </si>
  <si>
    <t>오현아</t>
  </si>
  <si>
    <t>320011456</t>
  </si>
  <si>
    <t>박경은</t>
  </si>
  <si>
    <t>319015045</t>
  </si>
  <si>
    <t>여설아</t>
  </si>
  <si>
    <t>319000430</t>
  </si>
  <si>
    <t>윤채원</t>
  </si>
  <si>
    <t>316000529</t>
  </si>
  <si>
    <t>정미수</t>
  </si>
  <si>
    <t>319004247</t>
  </si>
  <si>
    <t>차경미</t>
  </si>
  <si>
    <t>315005948</t>
  </si>
  <si>
    <t>지정미</t>
  </si>
  <si>
    <t>318010954</t>
  </si>
  <si>
    <t>최영혜</t>
  </si>
  <si>
    <t>314000663</t>
  </si>
  <si>
    <t>배연숙</t>
  </si>
  <si>
    <t>319004245</t>
  </si>
  <si>
    <t>고현아</t>
  </si>
  <si>
    <t>321013079</t>
  </si>
  <si>
    <t>전하연</t>
  </si>
  <si>
    <t>319015445</t>
  </si>
  <si>
    <t>박가람</t>
  </si>
  <si>
    <t>319017122</t>
  </si>
  <si>
    <t>이은희</t>
  </si>
  <si>
    <t>317005054</t>
  </si>
  <si>
    <t>최은영</t>
  </si>
  <si>
    <t>314001797</t>
  </si>
  <si>
    <t>윤근미</t>
  </si>
  <si>
    <t>316000508</t>
  </si>
  <si>
    <t>김효신</t>
  </si>
  <si>
    <t>322007355</t>
  </si>
  <si>
    <t>김남희</t>
  </si>
  <si>
    <t>315001001</t>
  </si>
  <si>
    <t>곽주미</t>
  </si>
  <si>
    <t>316007408</t>
  </si>
  <si>
    <t>박은순</t>
  </si>
  <si>
    <t>318000440</t>
  </si>
  <si>
    <t>김미연</t>
  </si>
  <si>
    <t>322006332</t>
  </si>
  <si>
    <t>권수경</t>
  </si>
  <si>
    <t>319015101</t>
  </si>
  <si>
    <t>한영주</t>
  </si>
  <si>
    <t>317004117</t>
  </si>
  <si>
    <t>이선혜</t>
  </si>
  <si>
    <t>322004930</t>
  </si>
  <si>
    <t>김민아</t>
  </si>
  <si>
    <t>320010360</t>
  </si>
  <si>
    <t>고다연</t>
  </si>
  <si>
    <t>318001010</t>
  </si>
  <si>
    <t>박소윤</t>
  </si>
  <si>
    <t>321013064</t>
  </si>
  <si>
    <t>심선희</t>
  </si>
  <si>
    <t>321013066</t>
  </si>
  <si>
    <t>이현숙</t>
  </si>
  <si>
    <t>321013059</t>
  </si>
  <si>
    <t>안미경</t>
  </si>
  <si>
    <t>321000326</t>
  </si>
  <si>
    <t>윤지희</t>
  </si>
  <si>
    <t>321013028</t>
  </si>
  <si>
    <t>김현실</t>
  </si>
  <si>
    <t>321013057</t>
  </si>
  <si>
    <t>이서영</t>
  </si>
  <si>
    <t>318001118</t>
  </si>
  <si>
    <t>이순옥</t>
  </si>
  <si>
    <t>315003270</t>
  </si>
  <si>
    <t>성창예</t>
  </si>
  <si>
    <t>322006468</t>
  </si>
  <si>
    <t>장혜정</t>
  </si>
  <si>
    <t>318004579</t>
  </si>
  <si>
    <t>신민정</t>
  </si>
  <si>
    <t>321013058</t>
  </si>
  <si>
    <t>이정완</t>
  </si>
  <si>
    <t>319020087</t>
  </si>
  <si>
    <t>319007165</t>
  </si>
  <si>
    <t>고나연</t>
  </si>
  <si>
    <t>321013029</t>
  </si>
  <si>
    <t>남현화</t>
  </si>
  <si>
    <t>321013080</t>
  </si>
  <si>
    <t>박은주</t>
  </si>
  <si>
    <t>322007503</t>
  </si>
  <si>
    <t>김단아</t>
  </si>
  <si>
    <t>320017869</t>
  </si>
  <si>
    <t>이서연</t>
  </si>
  <si>
    <t>521000511</t>
  </si>
  <si>
    <t>조나영</t>
  </si>
  <si>
    <t>321000162</t>
  </si>
  <si>
    <t>고은영</t>
  </si>
  <si>
    <t>316004058</t>
  </si>
  <si>
    <t>김말숙</t>
  </si>
  <si>
    <t>319004096</t>
  </si>
  <si>
    <t>노소영</t>
  </si>
  <si>
    <t>316002833</t>
  </si>
  <si>
    <t>조전미</t>
  </si>
  <si>
    <t>320006138</t>
  </si>
  <si>
    <t>안미정</t>
  </si>
  <si>
    <t>319014347</t>
  </si>
  <si>
    <t>서영란</t>
  </si>
  <si>
    <t>321013073</t>
  </si>
  <si>
    <t>노주하</t>
  </si>
  <si>
    <t>319004145</t>
  </si>
  <si>
    <t>방수희</t>
  </si>
  <si>
    <t>321013340</t>
  </si>
  <si>
    <t>박유경</t>
  </si>
  <si>
    <t>이은정</t>
  </si>
  <si>
    <t>318005096</t>
  </si>
  <si>
    <t>김지은</t>
  </si>
  <si>
    <t>320010361</t>
  </si>
  <si>
    <t>이정선</t>
  </si>
  <si>
    <t>316000500</t>
  </si>
  <si>
    <t>양희진</t>
  </si>
  <si>
    <t>319002546</t>
  </si>
  <si>
    <t>김수정</t>
  </si>
  <si>
    <t>318005077</t>
  </si>
  <si>
    <t>송미영</t>
  </si>
  <si>
    <t>508085439</t>
  </si>
  <si>
    <t>최주원</t>
  </si>
  <si>
    <t>314003128</t>
  </si>
  <si>
    <t>오영희</t>
  </si>
  <si>
    <t>317006977</t>
  </si>
  <si>
    <t>김현진</t>
  </si>
  <si>
    <t>김혜경</t>
  </si>
  <si>
    <t>319006349</t>
  </si>
  <si>
    <t>조은미</t>
  </si>
  <si>
    <t>317000339</t>
  </si>
  <si>
    <t>장미순</t>
  </si>
  <si>
    <t>318006513</t>
  </si>
  <si>
    <t>김수라</t>
  </si>
  <si>
    <t>316006492</t>
  </si>
  <si>
    <t>권은지</t>
  </si>
  <si>
    <t>318005034</t>
  </si>
  <si>
    <t>이지은</t>
  </si>
  <si>
    <t>318009727</t>
  </si>
  <si>
    <t>최경미</t>
  </si>
  <si>
    <t>322008101</t>
  </si>
  <si>
    <t>김현정</t>
  </si>
  <si>
    <t>319010811</t>
  </si>
  <si>
    <t>유현숙</t>
  </si>
  <si>
    <t>316000104</t>
  </si>
  <si>
    <t>이도경</t>
  </si>
  <si>
    <t>319004782</t>
  </si>
  <si>
    <t>김미선</t>
  </si>
  <si>
    <t>319000318</t>
  </si>
  <si>
    <t>김현자</t>
  </si>
  <si>
    <t>321011978</t>
  </si>
  <si>
    <t>정은경</t>
  </si>
  <si>
    <t>315002822</t>
  </si>
  <si>
    <t>허연정</t>
  </si>
  <si>
    <t>316001168</t>
  </si>
  <si>
    <t>이경수</t>
  </si>
  <si>
    <t>308015838</t>
  </si>
  <si>
    <t>신현옥</t>
  </si>
  <si>
    <t>317005001</t>
  </si>
  <si>
    <t>김문주</t>
  </si>
  <si>
    <t>317004181</t>
  </si>
  <si>
    <t>김민정</t>
  </si>
  <si>
    <t>319004771</t>
  </si>
  <si>
    <t>315001845</t>
  </si>
  <si>
    <t>최은미</t>
  </si>
  <si>
    <t>317005666</t>
  </si>
  <si>
    <t>송명희</t>
  </si>
  <si>
    <t>321013742</t>
  </si>
  <si>
    <t>정미영</t>
  </si>
  <si>
    <t>319020022</t>
  </si>
  <si>
    <t>정의준</t>
  </si>
  <si>
    <t>320010364</t>
  </si>
  <si>
    <t>320009951</t>
  </si>
  <si>
    <t>고나영</t>
  </si>
  <si>
    <t>318001316</t>
  </si>
  <si>
    <t>석경희</t>
  </si>
  <si>
    <t>321013093</t>
  </si>
  <si>
    <t>계지영</t>
  </si>
  <si>
    <t>319001147</t>
  </si>
  <si>
    <t>이영미</t>
  </si>
  <si>
    <t>318000554</t>
  </si>
  <si>
    <t>최선영</t>
  </si>
  <si>
    <t>316002912</t>
  </si>
  <si>
    <t>조정희</t>
  </si>
  <si>
    <t>322007934</t>
  </si>
  <si>
    <t>천예다움</t>
  </si>
  <si>
    <t>313277033</t>
  </si>
  <si>
    <t>이성미</t>
  </si>
  <si>
    <t>318009017</t>
  </si>
  <si>
    <t>백미경</t>
  </si>
  <si>
    <t>319001037</t>
  </si>
  <si>
    <t>314003675</t>
  </si>
  <si>
    <t>319019668</t>
  </si>
  <si>
    <t>이남희</t>
  </si>
  <si>
    <t>318011936</t>
  </si>
  <si>
    <t>도정경</t>
  </si>
  <si>
    <t>319011341</t>
  </si>
  <si>
    <t>현영미</t>
  </si>
  <si>
    <t>321012782</t>
  </si>
  <si>
    <t>양수정</t>
  </si>
  <si>
    <t>322007303</t>
  </si>
  <si>
    <t>권유정</t>
  </si>
  <si>
    <t>321015070</t>
  </si>
  <si>
    <t>문성숙</t>
  </si>
  <si>
    <t>317007699</t>
  </si>
  <si>
    <t>정명희</t>
  </si>
  <si>
    <t>322002435</t>
  </si>
  <si>
    <t>손지은</t>
  </si>
  <si>
    <t>319014761</t>
  </si>
  <si>
    <t>김명화</t>
  </si>
  <si>
    <t>317008342</t>
  </si>
  <si>
    <t>김정원</t>
  </si>
  <si>
    <t>320011569</t>
  </si>
  <si>
    <t>서옥화</t>
  </si>
  <si>
    <t>322000129</t>
  </si>
  <si>
    <t>이신애</t>
  </si>
  <si>
    <t>322002845</t>
  </si>
  <si>
    <t>318004511</t>
  </si>
  <si>
    <t>하선경</t>
  </si>
  <si>
    <t>319004770</t>
  </si>
  <si>
    <t>강수연</t>
  </si>
  <si>
    <t>315000988</t>
  </si>
  <si>
    <t>322005371</t>
  </si>
  <si>
    <t>손연주</t>
  </si>
  <si>
    <t>321011730</t>
  </si>
  <si>
    <t>지현정</t>
  </si>
  <si>
    <t>317004903</t>
  </si>
  <si>
    <t>김희순</t>
  </si>
  <si>
    <t>321011737</t>
  </si>
  <si>
    <t>318004368</t>
  </si>
  <si>
    <t>박미정</t>
  </si>
  <si>
    <t>320009947</t>
  </si>
  <si>
    <t>주선윤</t>
  </si>
  <si>
    <t>한경화</t>
  </si>
  <si>
    <t>314003664</t>
  </si>
  <si>
    <t>남영애</t>
  </si>
  <si>
    <t>318004370</t>
  </si>
  <si>
    <t>이윤정</t>
  </si>
  <si>
    <t>321011732</t>
  </si>
  <si>
    <t>은성희</t>
  </si>
  <si>
    <t>317003911</t>
  </si>
  <si>
    <t>권명혜</t>
  </si>
  <si>
    <t>321013767</t>
  </si>
  <si>
    <t>하경화</t>
  </si>
  <si>
    <t>318004190</t>
  </si>
  <si>
    <t>김지안</t>
  </si>
  <si>
    <t>320010021</t>
  </si>
  <si>
    <t>유영란</t>
  </si>
  <si>
    <t>전수진</t>
  </si>
  <si>
    <t>318003249</t>
  </si>
  <si>
    <t>최재욱</t>
  </si>
  <si>
    <t>318010385</t>
  </si>
  <si>
    <t>315000828</t>
  </si>
  <si>
    <t>정인혜</t>
  </si>
  <si>
    <t>322006456</t>
  </si>
  <si>
    <t>김세이</t>
  </si>
  <si>
    <t>318004463</t>
  </si>
  <si>
    <t>유영숙</t>
  </si>
  <si>
    <t>317003591</t>
  </si>
  <si>
    <t>박채연</t>
  </si>
  <si>
    <t>318000482</t>
  </si>
  <si>
    <t>임수진</t>
  </si>
  <si>
    <t>321013201</t>
  </si>
  <si>
    <t>김윤경</t>
  </si>
  <si>
    <t>319014158</t>
  </si>
  <si>
    <t>김언조</t>
  </si>
  <si>
    <t>320011081</t>
  </si>
  <si>
    <t>이나경</t>
  </si>
  <si>
    <t>318000484</t>
  </si>
  <si>
    <t>이미은</t>
  </si>
  <si>
    <t>315001920</t>
  </si>
  <si>
    <t>김선화</t>
  </si>
  <si>
    <t>315005871</t>
  </si>
  <si>
    <t>박현정</t>
  </si>
  <si>
    <t>320011580</t>
  </si>
  <si>
    <t>이은주</t>
  </si>
  <si>
    <t>320011788</t>
  </si>
  <si>
    <t>김명숙</t>
  </si>
  <si>
    <t>319003101</t>
  </si>
  <si>
    <t>318003708</t>
  </si>
  <si>
    <t>신정애</t>
  </si>
  <si>
    <t>322001988</t>
  </si>
  <si>
    <t>남유선</t>
  </si>
  <si>
    <t>322001096</t>
  </si>
  <si>
    <t>조미정</t>
  </si>
  <si>
    <t>319004235</t>
  </si>
  <si>
    <t>서효선</t>
  </si>
  <si>
    <t>319020001</t>
  </si>
  <si>
    <t>박혜영</t>
  </si>
  <si>
    <t>322001115</t>
  </si>
  <si>
    <t>신이솜</t>
  </si>
  <si>
    <t>322001898</t>
  </si>
  <si>
    <t>권나연</t>
  </si>
  <si>
    <t>321001700</t>
  </si>
  <si>
    <t>권은정</t>
  </si>
  <si>
    <t>322004806</t>
  </si>
  <si>
    <t>서은경</t>
  </si>
  <si>
    <t>322001984</t>
  </si>
  <si>
    <t>유수정</t>
  </si>
  <si>
    <t>318000745</t>
  </si>
  <si>
    <t>박선미</t>
  </si>
  <si>
    <t>322004764</t>
  </si>
  <si>
    <t>류은정</t>
  </si>
  <si>
    <t>319000868</t>
  </si>
  <si>
    <t>권혜진</t>
  </si>
  <si>
    <t>322007757</t>
  </si>
  <si>
    <t>319001365</t>
  </si>
  <si>
    <t>이희영</t>
  </si>
  <si>
    <t>319006839</t>
  </si>
  <si>
    <t>정은실</t>
  </si>
  <si>
    <t>322007601</t>
  </si>
  <si>
    <t>조상희</t>
  </si>
  <si>
    <t>319012333</t>
  </si>
  <si>
    <t>윤경미</t>
  </si>
  <si>
    <t>319011294</t>
  </si>
  <si>
    <t>이승재</t>
  </si>
  <si>
    <t>320008763</t>
  </si>
  <si>
    <t>박소이</t>
  </si>
  <si>
    <t>321011735</t>
  </si>
  <si>
    <t>홍유진</t>
  </si>
  <si>
    <t>319015492</t>
  </si>
  <si>
    <t>민은주</t>
  </si>
  <si>
    <t>320004704</t>
  </si>
  <si>
    <t>김나정</t>
  </si>
  <si>
    <t>320013087</t>
  </si>
  <si>
    <t>백종화</t>
  </si>
  <si>
    <t>319000534</t>
  </si>
  <si>
    <t>정혜진</t>
  </si>
  <si>
    <t>320011866</t>
  </si>
  <si>
    <t>장정희</t>
  </si>
  <si>
    <t>316003462</t>
  </si>
  <si>
    <t>문세정</t>
  </si>
  <si>
    <t>319004742</t>
  </si>
  <si>
    <t>임수아</t>
  </si>
  <si>
    <t>319001811</t>
  </si>
  <si>
    <t>이현희</t>
  </si>
  <si>
    <t>320017442</t>
  </si>
  <si>
    <t>강다현</t>
  </si>
  <si>
    <t>320010176</t>
  </si>
  <si>
    <t>정민서</t>
  </si>
  <si>
    <t>315003872</t>
  </si>
  <si>
    <t>권미화</t>
  </si>
  <si>
    <t>318011895</t>
  </si>
  <si>
    <t>한수진</t>
  </si>
  <si>
    <t>319013592</t>
  </si>
  <si>
    <t>김미경</t>
  </si>
  <si>
    <t>318007098</t>
  </si>
  <si>
    <t>백지애</t>
  </si>
  <si>
    <t>319012442</t>
  </si>
  <si>
    <t>김지윤</t>
  </si>
  <si>
    <t>322002628</t>
  </si>
  <si>
    <t>이성래</t>
  </si>
  <si>
    <t>316002923</t>
  </si>
  <si>
    <t>안진영</t>
  </si>
  <si>
    <t>312064445</t>
  </si>
  <si>
    <t>노희자</t>
  </si>
  <si>
    <t>318000196</t>
  </si>
  <si>
    <t>이은미</t>
  </si>
  <si>
    <t>319013582</t>
  </si>
  <si>
    <t>이흥희</t>
  </si>
  <si>
    <t>316007591</t>
  </si>
  <si>
    <t>박서우</t>
  </si>
  <si>
    <t>315001895</t>
  </si>
  <si>
    <t>정오영</t>
  </si>
  <si>
    <t>521000848</t>
  </si>
  <si>
    <t>윤현주</t>
  </si>
  <si>
    <t>521000661</t>
  </si>
  <si>
    <t>김태우1</t>
  </si>
  <si>
    <t>317000956</t>
  </si>
  <si>
    <t>322001940</t>
  </si>
  <si>
    <t>서유리</t>
  </si>
  <si>
    <t>320013008</t>
  </si>
  <si>
    <t>임도점</t>
  </si>
  <si>
    <t>316001252</t>
  </si>
  <si>
    <t>김정순</t>
  </si>
  <si>
    <t>318005537</t>
  </si>
  <si>
    <t>315001491</t>
  </si>
  <si>
    <t>김숙경</t>
  </si>
  <si>
    <t>321001796</t>
  </si>
  <si>
    <t>박은희</t>
  </si>
  <si>
    <t>317000473</t>
  </si>
  <si>
    <t>김여정</t>
  </si>
  <si>
    <t>319000810</t>
  </si>
  <si>
    <t>이세원</t>
  </si>
  <si>
    <t>322000251</t>
  </si>
  <si>
    <t>서미영</t>
  </si>
  <si>
    <t>315000087</t>
  </si>
  <si>
    <t>윤주은</t>
  </si>
  <si>
    <t>319009907</t>
  </si>
  <si>
    <t>차경아</t>
  </si>
  <si>
    <t>319006431</t>
  </si>
  <si>
    <t>옥지선</t>
  </si>
  <si>
    <t>316000504</t>
  </si>
  <si>
    <t>공형미</t>
  </si>
  <si>
    <t>317005860</t>
  </si>
  <si>
    <t>김수진</t>
  </si>
  <si>
    <t>319004820</t>
  </si>
  <si>
    <t>조화경</t>
  </si>
  <si>
    <t>320011749</t>
  </si>
  <si>
    <t>장은정</t>
  </si>
  <si>
    <t>318000726</t>
  </si>
  <si>
    <t>318004275</t>
  </si>
  <si>
    <t>배서윤</t>
  </si>
  <si>
    <t>317005229</t>
  </si>
  <si>
    <t>321012452</t>
  </si>
  <si>
    <t>김승희</t>
  </si>
  <si>
    <t>321013626</t>
  </si>
  <si>
    <t>손수아</t>
  </si>
  <si>
    <t>319000084</t>
  </si>
  <si>
    <t>이은숙</t>
  </si>
  <si>
    <t>317007788</t>
  </si>
  <si>
    <t>윤영희</t>
  </si>
  <si>
    <t>319020122</t>
  </si>
  <si>
    <t>차영희</t>
  </si>
  <si>
    <t>319009119</t>
  </si>
  <si>
    <t>조정아</t>
  </si>
  <si>
    <t>317000472</t>
  </si>
  <si>
    <t>현소영</t>
  </si>
  <si>
    <t>314005199</t>
  </si>
  <si>
    <t>최순향</t>
  </si>
  <si>
    <t>319010909</t>
  </si>
  <si>
    <t>최재아</t>
  </si>
  <si>
    <t>318010941</t>
  </si>
  <si>
    <t>박경희</t>
  </si>
  <si>
    <t>318004015</t>
  </si>
  <si>
    <t>류미선</t>
  </si>
  <si>
    <t>이경화</t>
  </si>
  <si>
    <t>315002407</t>
  </si>
  <si>
    <t>전숙배</t>
  </si>
  <si>
    <t>317000955</t>
  </si>
  <si>
    <t>심효정</t>
  </si>
  <si>
    <t>318001514</t>
  </si>
  <si>
    <t>최해빈</t>
  </si>
  <si>
    <t>이혜진</t>
  </si>
  <si>
    <t>521000788</t>
  </si>
  <si>
    <t>전계림</t>
  </si>
  <si>
    <t>316003189</t>
  </si>
  <si>
    <t>정영미</t>
  </si>
  <si>
    <t>319004089</t>
  </si>
  <si>
    <t>임소정</t>
  </si>
  <si>
    <t>320011830</t>
  </si>
  <si>
    <t>변효림</t>
  </si>
  <si>
    <t>319000973</t>
  </si>
  <si>
    <t>맹은영</t>
  </si>
  <si>
    <t>김지영</t>
  </si>
  <si>
    <t>320005148</t>
  </si>
  <si>
    <t>황미경</t>
  </si>
  <si>
    <t>321015185</t>
  </si>
  <si>
    <t>박민휘</t>
  </si>
  <si>
    <t>521000811</t>
  </si>
  <si>
    <t>차은미1</t>
  </si>
  <si>
    <t>320000434</t>
  </si>
  <si>
    <t>여정화</t>
  </si>
  <si>
    <t>322000896</t>
  </si>
  <si>
    <t>박혜연</t>
  </si>
  <si>
    <t>321000339</t>
  </si>
  <si>
    <t>김정수</t>
  </si>
  <si>
    <t>319014142</t>
  </si>
  <si>
    <t>319010965</t>
  </si>
  <si>
    <t>한지혜</t>
  </si>
  <si>
    <t>311050916</t>
  </si>
  <si>
    <t>김은선</t>
  </si>
  <si>
    <t>320015606</t>
  </si>
  <si>
    <t>이수옥</t>
  </si>
  <si>
    <t>317002366</t>
  </si>
  <si>
    <t>321013161</t>
  </si>
  <si>
    <t>이경숙</t>
  </si>
  <si>
    <t>321013158</t>
  </si>
  <si>
    <t>김미영</t>
  </si>
  <si>
    <t>320011315</t>
  </si>
  <si>
    <t>곽정희</t>
  </si>
  <si>
    <t>313005604</t>
  </si>
  <si>
    <t>정희순</t>
  </si>
  <si>
    <t>317001051</t>
  </si>
  <si>
    <t>319004953</t>
  </si>
  <si>
    <t>이근숙</t>
  </si>
  <si>
    <t>320011296</t>
  </si>
  <si>
    <t>이선정</t>
  </si>
  <si>
    <t>320010611</t>
  </si>
  <si>
    <t>강조은</t>
  </si>
  <si>
    <t>318004603</t>
  </si>
  <si>
    <t>이서현</t>
  </si>
  <si>
    <t>318004281</t>
  </si>
  <si>
    <t>송영미</t>
  </si>
  <si>
    <t>314003813</t>
  </si>
  <si>
    <t>정미화</t>
  </si>
  <si>
    <t>321013460</t>
  </si>
  <si>
    <t>엄양숙</t>
  </si>
  <si>
    <t>321014962</t>
  </si>
  <si>
    <t>심다혜</t>
  </si>
  <si>
    <t>319015411</t>
  </si>
  <si>
    <t>317001052</t>
  </si>
  <si>
    <t>322001657</t>
  </si>
  <si>
    <t>강보경</t>
  </si>
  <si>
    <t>318000900</t>
  </si>
  <si>
    <t>김희연</t>
  </si>
  <si>
    <t>318000566</t>
  </si>
  <si>
    <t>여현주</t>
  </si>
  <si>
    <t>319000360</t>
  </si>
  <si>
    <t>이시원</t>
  </si>
  <si>
    <t>320011846</t>
  </si>
  <si>
    <t>나점숙</t>
  </si>
  <si>
    <t>320010264</t>
  </si>
  <si>
    <t>318004363</t>
  </si>
  <si>
    <t>정외선</t>
  </si>
  <si>
    <t>315005244</t>
  </si>
  <si>
    <t>노계현</t>
  </si>
  <si>
    <t>322000213</t>
  </si>
  <si>
    <t>이진실</t>
  </si>
  <si>
    <t>312036515</t>
  </si>
  <si>
    <t>김희근</t>
  </si>
  <si>
    <t>319012887</t>
  </si>
  <si>
    <t>김정윤</t>
  </si>
  <si>
    <t>319000322</t>
  </si>
  <si>
    <t>최선우</t>
  </si>
  <si>
    <t>313271906</t>
  </si>
  <si>
    <t>배희련</t>
  </si>
  <si>
    <t>318011314</t>
  </si>
  <si>
    <t>이정민</t>
  </si>
  <si>
    <t>318000105</t>
  </si>
  <si>
    <t>정지현</t>
  </si>
  <si>
    <t>318010051</t>
  </si>
  <si>
    <t>윤지민</t>
  </si>
  <si>
    <t>319009210</t>
  </si>
  <si>
    <t>하미애</t>
  </si>
  <si>
    <t>322000850</t>
  </si>
  <si>
    <t>박주희</t>
  </si>
  <si>
    <t>322001116</t>
  </si>
  <si>
    <t>방미정</t>
  </si>
  <si>
    <t>318009896</t>
  </si>
  <si>
    <t>안덕기</t>
  </si>
  <si>
    <t>319014052</t>
  </si>
  <si>
    <t>임수정</t>
  </si>
  <si>
    <t>316006867</t>
  </si>
  <si>
    <t>곽은선</t>
  </si>
  <si>
    <t>320011960</t>
  </si>
  <si>
    <t>임경하</t>
  </si>
  <si>
    <t>319012512</t>
  </si>
  <si>
    <t>송리경</t>
  </si>
  <si>
    <t>316002803</t>
  </si>
  <si>
    <t>이학영</t>
  </si>
  <si>
    <t>319012508</t>
  </si>
  <si>
    <t>이영주</t>
  </si>
  <si>
    <t>317003677</t>
  </si>
  <si>
    <t>김선우</t>
  </si>
  <si>
    <t>319008802</t>
  </si>
  <si>
    <t>고미란</t>
  </si>
  <si>
    <t>320011973</t>
  </si>
  <si>
    <t>복현숙</t>
  </si>
  <si>
    <t>317005516</t>
  </si>
  <si>
    <t>318005065</t>
  </si>
  <si>
    <t>장다경</t>
  </si>
  <si>
    <t>318006418</t>
  </si>
  <si>
    <t>김인숙</t>
  </si>
  <si>
    <t>317005011</t>
  </si>
  <si>
    <t>박정은</t>
  </si>
  <si>
    <t>319002049</t>
  </si>
  <si>
    <t>316003479</t>
  </si>
  <si>
    <t>박현숙</t>
  </si>
  <si>
    <t>320008699</t>
  </si>
  <si>
    <t>강미옥</t>
  </si>
  <si>
    <t>321013733</t>
  </si>
  <si>
    <t>김소형</t>
  </si>
  <si>
    <t>315004167</t>
  </si>
  <si>
    <t>김춘식</t>
  </si>
  <si>
    <t>318010044</t>
  </si>
  <si>
    <t>조예진</t>
  </si>
  <si>
    <t>322000797</t>
  </si>
  <si>
    <t>김샛별</t>
  </si>
  <si>
    <t>319000559</t>
  </si>
  <si>
    <t>임지현</t>
  </si>
  <si>
    <t>322001986</t>
  </si>
  <si>
    <t>홍진선</t>
  </si>
  <si>
    <t>317001491</t>
  </si>
  <si>
    <t>이숙</t>
  </si>
  <si>
    <t>322001110</t>
  </si>
  <si>
    <t>남혜연</t>
  </si>
  <si>
    <t>김다경</t>
  </si>
  <si>
    <t>320008336</t>
  </si>
  <si>
    <t>김미나</t>
  </si>
  <si>
    <t>322004275</t>
  </si>
  <si>
    <t>양채은</t>
  </si>
  <si>
    <t>318009426</t>
  </si>
  <si>
    <t>조화원</t>
  </si>
  <si>
    <t>321001752</t>
  </si>
  <si>
    <t>이재희</t>
  </si>
  <si>
    <t>322001658</t>
  </si>
  <si>
    <t>최유리</t>
  </si>
  <si>
    <t>319004115</t>
  </si>
  <si>
    <t>장해인</t>
  </si>
  <si>
    <t>316002351</t>
  </si>
  <si>
    <t>고인자</t>
  </si>
  <si>
    <t>이윤화</t>
  </si>
  <si>
    <t>320008697</t>
  </si>
  <si>
    <t>최란숙</t>
  </si>
  <si>
    <t>319002065</t>
  </si>
  <si>
    <t>이인실</t>
  </si>
  <si>
    <t>318001726</t>
  </si>
  <si>
    <t>오혜정</t>
  </si>
  <si>
    <t>318004920</t>
  </si>
  <si>
    <t>이옥선</t>
  </si>
  <si>
    <t>320010224</t>
  </si>
  <si>
    <t>이소윤</t>
  </si>
  <si>
    <t>319019658</t>
  </si>
  <si>
    <t>김미란</t>
  </si>
  <si>
    <t>318001073</t>
  </si>
  <si>
    <t>정복과</t>
  </si>
  <si>
    <t>319002783</t>
  </si>
  <si>
    <t>김면수</t>
  </si>
  <si>
    <t>320005867</t>
  </si>
  <si>
    <t>김민희</t>
  </si>
  <si>
    <t>319003088</t>
  </si>
  <si>
    <t>조경란</t>
  </si>
  <si>
    <t>319001778</t>
  </si>
  <si>
    <t>강기원</t>
  </si>
  <si>
    <t>322002645</t>
  </si>
  <si>
    <t>고지선</t>
  </si>
  <si>
    <t>321012765</t>
  </si>
  <si>
    <t>박영숙</t>
  </si>
  <si>
    <t>321012774</t>
  </si>
  <si>
    <t>321013690</t>
  </si>
  <si>
    <t>김미애</t>
  </si>
  <si>
    <t>315000578</t>
  </si>
  <si>
    <t>이숙영</t>
  </si>
  <si>
    <t>322001204</t>
  </si>
  <si>
    <t>김선희</t>
  </si>
  <si>
    <t>320011447</t>
  </si>
  <si>
    <t>전미영</t>
  </si>
  <si>
    <t>319000507</t>
  </si>
  <si>
    <t>양정애</t>
  </si>
  <si>
    <t>318005450</t>
  </si>
  <si>
    <t>319006439</t>
  </si>
  <si>
    <t>김은혜</t>
  </si>
  <si>
    <t>319013790</t>
  </si>
  <si>
    <t>서혜수</t>
  </si>
  <si>
    <t>321012959</t>
  </si>
  <si>
    <t>전은용</t>
  </si>
  <si>
    <t>319009908</t>
  </si>
  <si>
    <t>한은아</t>
  </si>
  <si>
    <t>318009688</t>
  </si>
  <si>
    <t>김강희</t>
  </si>
  <si>
    <t>319002868</t>
  </si>
  <si>
    <t>318000498</t>
  </si>
  <si>
    <t>박금임</t>
  </si>
  <si>
    <t>318009233</t>
  </si>
  <si>
    <t>공춘화</t>
  </si>
  <si>
    <t>316001704</t>
  </si>
  <si>
    <t>윤혜란</t>
  </si>
  <si>
    <t>318000350</t>
  </si>
  <si>
    <t>김삼순</t>
  </si>
  <si>
    <t>317005859</t>
  </si>
  <si>
    <t>박자영</t>
  </si>
  <si>
    <t>322004886</t>
  </si>
  <si>
    <t>박주이</t>
  </si>
  <si>
    <t>318005517</t>
  </si>
  <si>
    <t>오경화</t>
  </si>
  <si>
    <t>314000154</t>
  </si>
  <si>
    <t>322001179</t>
  </si>
  <si>
    <t>소화정</t>
  </si>
  <si>
    <t>319012890</t>
  </si>
  <si>
    <t>전미란</t>
  </si>
  <si>
    <t>318001520</t>
  </si>
  <si>
    <t>김세영</t>
  </si>
  <si>
    <t>317005610</t>
  </si>
  <si>
    <t>최미영</t>
  </si>
  <si>
    <t>318010027</t>
  </si>
  <si>
    <t>홍민경</t>
  </si>
  <si>
    <t>314001204</t>
  </si>
  <si>
    <t>주은희</t>
  </si>
  <si>
    <t>317005024</t>
  </si>
  <si>
    <t>온은정</t>
  </si>
  <si>
    <t>319000885</t>
  </si>
  <si>
    <t>김세련</t>
  </si>
  <si>
    <t>320019365</t>
  </si>
  <si>
    <t>이용미</t>
  </si>
  <si>
    <t>315003570</t>
  </si>
  <si>
    <t>320011829</t>
  </si>
  <si>
    <t>강현아</t>
  </si>
  <si>
    <t>314000285</t>
  </si>
  <si>
    <t>김현지</t>
  </si>
  <si>
    <t>321013204</t>
  </si>
  <si>
    <t>정초진</t>
  </si>
  <si>
    <t>312017583</t>
  </si>
  <si>
    <t>문희정</t>
  </si>
  <si>
    <t>317003153</t>
  </si>
  <si>
    <t>최윤옥</t>
  </si>
  <si>
    <t>318001189</t>
  </si>
  <si>
    <t>김유미</t>
  </si>
  <si>
    <t>318006215</t>
  </si>
  <si>
    <t>319003640</t>
  </si>
  <si>
    <t>윤정미</t>
  </si>
  <si>
    <t>315001147</t>
  </si>
  <si>
    <t>319015904</t>
  </si>
  <si>
    <t>편인영</t>
  </si>
  <si>
    <t>322000148</t>
  </si>
  <si>
    <t>문현희</t>
  </si>
  <si>
    <t>322004256</t>
  </si>
  <si>
    <t>허승희</t>
  </si>
  <si>
    <t>최지은</t>
  </si>
  <si>
    <t>317003259</t>
  </si>
  <si>
    <t>316001640</t>
  </si>
  <si>
    <t>강수정</t>
  </si>
  <si>
    <t>316003961</t>
  </si>
  <si>
    <t>최애란</t>
  </si>
  <si>
    <t>317001011</t>
  </si>
  <si>
    <t>선현숙</t>
  </si>
  <si>
    <t>321013312</t>
  </si>
  <si>
    <t>윤애자</t>
  </si>
  <si>
    <t>320008595</t>
  </si>
  <si>
    <t>정유나</t>
  </si>
  <si>
    <t>318003011</t>
  </si>
  <si>
    <t>신서정</t>
  </si>
  <si>
    <t>321012887</t>
  </si>
  <si>
    <t>김진아</t>
  </si>
  <si>
    <t>319000312</t>
  </si>
  <si>
    <t>315001954</t>
  </si>
  <si>
    <t>양수형</t>
  </si>
  <si>
    <t>319000310</t>
  </si>
  <si>
    <t>김은희</t>
  </si>
  <si>
    <t>317001757</t>
  </si>
  <si>
    <t>서현미</t>
  </si>
  <si>
    <t>319003762</t>
  </si>
  <si>
    <t>황희정</t>
  </si>
  <si>
    <t>313009363</t>
  </si>
  <si>
    <t>권성애</t>
  </si>
  <si>
    <t>319004886</t>
  </si>
  <si>
    <t>정다워</t>
  </si>
  <si>
    <t>317004007</t>
  </si>
  <si>
    <t>김윤주</t>
  </si>
  <si>
    <t>521000465</t>
  </si>
  <si>
    <t>우진경</t>
  </si>
  <si>
    <t>318011890</t>
  </si>
  <si>
    <t>한재옥</t>
  </si>
  <si>
    <t>320013077</t>
  </si>
  <si>
    <t>김다혜</t>
  </si>
  <si>
    <t>316000244</t>
  </si>
  <si>
    <t>박혜진</t>
  </si>
  <si>
    <t>318001191</t>
  </si>
  <si>
    <t>318000685</t>
  </si>
  <si>
    <t>박지은</t>
  </si>
  <si>
    <t>521000454</t>
  </si>
  <si>
    <t>강미현1</t>
  </si>
  <si>
    <t>319000508</t>
  </si>
  <si>
    <t>심지현</t>
  </si>
  <si>
    <t>318010029</t>
  </si>
  <si>
    <t>318008992</t>
  </si>
  <si>
    <t>하영대</t>
  </si>
  <si>
    <t>315003045</t>
  </si>
  <si>
    <t>신성희</t>
  </si>
  <si>
    <t>319010049</t>
  </si>
  <si>
    <t>이지혜</t>
  </si>
  <si>
    <t>319013437</t>
  </si>
  <si>
    <t>장은영</t>
  </si>
  <si>
    <t>318001177</t>
  </si>
  <si>
    <t>선송희</t>
  </si>
  <si>
    <t>320005115</t>
  </si>
  <si>
    <t>김보영</t>
  </si>
  <si>
    <t>319008108</t>
  </si>
  <si>
    <t>정은아</t>
  </si>
  <si>
    <t>322002589</t>
  </si>
  <si>
    <t>임영지</t>
  </si>
  <si>
    <t>318003405</t>
  </si>
  <si>
    <t>김신아</t>
  </si>
  <si>
    <t>318008993</t>
  </si>
  <si>
    <t>신선옥</t>
  </si>
  <si>
    <t>318001524</t>
  </si>
  <si>
    <t>320011828</t>
  </si>
  <si>
    <t>318009689</t>
  </si>
  <si>
    <t>윤혜지</t>
  </si>
  <si>
    <t>320011827</t>
  </si>
  <si>
    <t>김주형</t>
  </si>
  <si>
    <t>정화진</t>
  </si>
  <si>
    <t>박상현</t>
  </si>
  <si>
    <t>구재현</t>
  </si>
  <si>
    <t>정창운</t>
  </si>
  <si>
    <t>전승재</t>
  </si>
  <si>
    <t>민지은</t>
  </si>
  <si>
    <t>문심지</t>
  </si>
  <si>
    <t>서흥석</t>
  </si>
  <si>
    <t>황호진</t>
  </si>
  <si>
    <t>유동민</t>
  </si>
  <si>
    <t>양현동</t>
  </si>
  <si>
    <t>안수정</t>
  </si>
  <si>
    <t>노미정</t>
  </si>
  <si>
    <t>안정희</t>
  </si>
  <si>
    <t>최소영</t>
  </si>
  <si>
    <t>김준우</t>
  </si>
  <si>
    <t>전원배</t>
  </si>
  <si>
    <t>유태윤</t>
  </si>
  <si>
    <t>김용석</t>
  </si>
  <si>
    <t>김성환</t>
  </si>
  <si>
    <t>김경현</t>
  </si>
  <si>
    <t>임상욱</t>
  </si>
  <si>
    <t>김태웅</t>
  </si>
  <si>
    <t>이수영</t>
  </si>
  <si>
    <t>황유찬</t>
  </si>
  <si>
    <t>최훈서</t>
  </si>
  <si>
    <t>오광일</t>
  </si>
  <si>
    <t>장명순</t>
  </si>
  <si>
    <t>민준홍</t>
  </si>
  <si>
    <t>이은경</t>
  </si>
  <si>
    <t>백준영</t>
  </si>
  <si>
    <t>이건욱</t>
  </si>
  <si>
    <t>이덕재</t>
  </si>
  <si>
    <t>강지훈</t>
  </si>
  <si>
    <t>최성자</t>
  </si>
  <si>
    <t>유정완</t>
  </si>
  <si>
    <t>김효준</t>
  </si>
  <si>
    <t>임대식</t>
  </si>
  <si>
    <t>이경로</t>
  </si>
  <si>
    <t>이선윤</t>
  </si>
  <si>
    <t>전주례</t>
  </si>
  <si>
    <t>이순박</t>
  </si>
  <si>
    <t>이수경</t>
  </si>
  <si>
    <t>정성훈</t>
  </si>
  <si>
    <t>제환제</t>
  </si>
  <si>
    <t>전정희</t>
  </si>
  <si>
    <t>최재성</t>
  </si>
  <si>
    <t>심재일</t>
  </si>
  <si>
    <t>조세훈</t>
  </si>
  <si>
    <t>이현진</t>
  </si>
  <si>
    <t>김상훈</t>
  </si>
  <si>
    <t>최범석</t>
  </si>
  <si>
    <t>심홍섭</t>
  </si>
  <si>
    <t>허임숙</t>
  </si>
  <si>
    <t>박선숙</t>
  </si>
  <si>
    <t>장미옥</t>
  </si>
  <si>
    <t>조경희</t>
  </si>
  <si>
    <t>김현철</t>
  </si>
  <si>
    <t>김유길</t>
  </si>
  <si>
    <t>정태영</t>
  </si>
  <si>
    <t>강정구</t>
  </si>
  <si>
    <t>최서은</t>
  </si>
  <si>
    <t>고충현</t>
  </si>
  <si>
    <t>서영주</t>
  </si>
  <si>
    <t>신형란</t>
  </si>
  <si>
    <t>이수진</t>
  </si>
  <si>
    <t>322008960</t>
  </si>
  <si>
    <t>정고은</t>
  </si>
  <si>
    <t>322008946</t>
  </si>
  <si>
    <t>최용범</t>
  </si>
  <si>
    <t/>
  </si>
  <si>
    <t>322009019</t>
  </si>
  <si>
    <t>전숙형</t>
  </si>
  <si>
    <t>322008168</t>
  </si>
  <si>
    <t>322008844</t>
  </si>
  <si>
    <t>지점</t>
    <phoneticPr fontId="3" type="noConversion"/>
  </si>
  <si>
    <t>지점장</t>
    <phoneticPr fontId="2" type="noConversion"/>
  </si>
  <si>
    <t>322009036</t>
  </si>
  <si>
    <t>322009084</t>
  </si>
  <si>
    <t>322008948</t>
  </si>
  <si>
    <t>322009137</t>
  </si>
  <si>
    <t>김태림</t>
  </si>
  <si>
    <t>2주차</t>
    <phoneticPr fontId="2" type="noConversion"/>
  </si>
  <si>
    <t>322009237</t>
  </si>
  <si>
    <t>박명희</t>
  </si>
  <si>
    <t>322009807</t>
  </si>
  <si>
    <t>장정현</t>
  </si>
  <si>
    <t>322001035</t>
  </si>
  <si>
    <t>이주라</t>
  </si>
  <si>
    <t>전은경</t>
  </si>
  <si>
    <t>322009185</t>
  </si>
  <si>
    <t>조연주</t>
  </si>
  <si>
    <t>322009184</t>
  </si>
  <si>
    <t>남윤기</t>
  </si>
  <si>
    <t>322008952</t>
  </si>
  <si>
    <t>정혜승</t>
  </si>
  <si>
    <t>322008972</t>
  </si>
  <si>
    <t>수도권4영업단</t>
  </si>
  <si>
    <t>수도권4-1지점</t>
  </si>
  <si>
    <t>수도권3영업단</t>
  </si>
  <si>
    <t>수도권3-1지점</t>
  </si>
  <si>
    <t>수도권3-4지점</t>
  </si>
  <si>
    <t>수도권3-3지점</t>
  </si>
  <si>
    <t>수도권3-2지점</t>
  </si>
  <si>
    <t>수도권4-2지점</t>
  </si>
  <si>
    <t>수도권4-3지점</t>
  </si>
  <si>
    <t>GA2-3지점</t>
  </si>
  <si>
    <t>GA3-2지점</t>
  </si>
  <si>
    <t>수도권4-4지점</t>
  </si>
  <si>
    <t>경북GA-8지점</t>
  </si>
  <si>
    <t>호남GA-10지점</t>
  </si>
  <si>
    <t>홍승범</t>
  </si>
  <si>
    <t>정정훈</t>
  </si>
  <si>
    <t>최경녹</t>
  </si>
  <si>
    <t>유지인</t>
  </si>
  <si>
    <t>323000066</t>
  </si>
  <si>
    <t>배경애</t>
  </si>
  <si>
    <t>521001066</t>
  </si>
  <si>
    <t>정민아 보험대리점</t>
  </si>
  <si>
    <t>323000071</t>
  </si>
  <si>
    <t>323000035</t>
  </si>
  <si>
    <t>323000092</t>
  </si>
  <si>
    <t>백민주</t>
  </si>
  <si>
    <t>2주차</t>
  </si>
  <si>
    <t>양은경</t>
  </si>
  <si>
    <t>323000198</t>
  </si>
  <si>
    <t>323000215</t>
  </si>
  <si>
    <t>최은진</t>
  </si>
  <si>
    <t>323000205</t>
  </si>
  <si>
    <t>성과수수료</t>
    <phoneticPr fontId="2" type="noConversion"/>
  </si>
  <si>
    <t>유실적</t>
    <phoneticPr fontId="2" type="noConversion"/>
  </si>
  <si>
    <t>MC인원</t>
    <phoneticPr fontId="2" type="noConversion"/>
  </si>
  <si>
    <t>MC인원</t>
  </si>
  <si>
    <t>유실적인원</t>
    <phoneticPr fontId="2" type="noConversion"/>
  </si>
  <si>
    <t>유지숙</t>
  </si>
  <si>
    <t>이용우2</t>
  </si>
  <si>
    <t>323000237</t>
  </si>
  <si>
    <t>이영순</t>
  </si>
  <si>
    <t>323000259</t>
  </si>
  <si>
    <t>윤선경</t>
  </si>
  <si>
    <t>SM,AM 시상현황</t>
    <phoneticPr fontId="2" type="noConversion"/>
  </si>
  <si>
    <t>GA
경력
차월</t>
    <phoneticPr fontId="2" type="noConversion"/>
  </si>
  <si>
    <t>323000719</t>
  </si>
  <si>
    <t>윤선미</t>
  </si>
  <si>
    <t>323000695</t>
  </si>
  <si>
    <t>박은숙</t>
  </si>
  <si>
    <t>323000698</t>
  </si>
  <si>
    <t>장우진</t>
  </si>
  <si>
    <t>323000746</t>
  </si>
  <si>
    <t>유운희</t>
  </si>
  <si>
    <t>323000791</t>
  </si>
  <si>
    <t>임진규</t>
  </si>
  <si>
    <t>323000781</t>
  </si>
  <si>
    <t>장은재</t>
  </si>
  <si>
    <t>323000775</t>
  </si>
  <si>
    <t>박지미</t>
  </si>
  <si>
    <t>323000787</t>
  </si>
  <si>
    <t>323000824</t>
  </si>
  <si>
    <t>323000846</t>
  </si>
  <si>
    <t>어지희</t>
  </si>
  <si>
    <t>경북GA-4지점</t>
  </si>
  <si>
    <t>323000845</t>
  </si>
  <si>
    <t>이정연</t>
  </si>
  <si>
    <t>323000869</t>
  </si>
  <si>
    <t>구금남</t>
  </si>
  <si>
    <t>323000858</t>
  </si>
  <si>
    <t>이연주</t>
  </si>
  <si>
    <t>321013372</t>
  </si>
  <si>
    <t>허숙녀</t>
  </si>
  <si>
    <t>322002557</t>
  </si>
  <si>
    <t>감은진</t>
  </si>
  <si>
    <t>322003359</t>
  </si>
  <si>
    <t>엄민정</t>
  </si>
  <si>
    <t>322004080</t>
  </si>
  <si>
    <t>521000590</t>
  </si>
  <si>
    <t>김유진1</t>
  </si>
  <si>
    <t>521000130</t>
  </si>
  <si>
    <t>류애라</t>
  </si>
  <si>
    <t>323000923</t>
  </si>
  <si>
    <t>성정화</t>
  </si>
  <si>
    <t>323000926</t>
  </si>
  <si>
    <t>김효진</t>
  </si>
  <si>
    <t>323000928</t>
  </si>
  <si>
    <t>조윤선</t>
  </si>
  <si>
    <t>323000889</t>
  </si>
  <si>
    <t>김영주</t>
  </si>
  <si>
    <t>323001047</t>
  </si>
  <si>
    <t>김혜지</t>
  </si>
  <si>
    <t>323000930</t>
  </si>
  <si>
    <t>노민진</t>
  </si>
  <si>
    <t>323000892</t>
  </si>
  <si>
    <t>최슬기</t>
  </si>
  <si>
    <t>323001092</t>
  </si>
  <si>
    <t>박재경</t>
  </si>
  <si>
    <t>323001086</t>
  </si>
  <si>
    <t>이진오</t>
  </si>
  <si>
    <t>323001090</t>
  </si>
  <si>
    <t>조문희</t>
  </si>
  <si>
    <t>323001085</t>
  </si>
  <si>
    <t>김정아</t>
  </si>
  <si>
    <t>323001102</t>
  </si>
  <si>
    <t>최미진</t>
  </si>
  <si>
    <t>323001099</t>
  </si>
  <si>
    <t>엄시연</t>
  </si>
  <si>
    <t>323001120</t>
  </si>
  <si>
    <t>손윤옥</t>
  </si>
  <si>
    <t>323001121</t>
  </si>
  <si>
    <t>박부경</t>
  </si>
  <si>
    <t>323001136</t>
  </si>
  <si>
    <t>323001148</t>
  </si>
  <si>
    <t>나선숙</t>
  </si>
  <si>
    <t>323001267</t>
  </si>
  <si>
    <t>주경미</t>
  </si>
  <si>
    <t>323001694</t>
  </si>
  <si>
    <t>송경민</t>
  </si>
  <si>
    <t>314003201</t>
  </si>
  <si>
    <t>이혜영</t>
  </si>
  <si>
    <t>323001740</t>
  </si>
  <si>
    <t>김진화</t>
  </si>
  <si>
    <t>323001742</t>
  </si>
  <si>
    <t>박송은</t>
  </si>
  <si>
    <t>1주차</t>
  </si>
  <si>
    <t>323001891</t>
  </si>
  <si>
    <t>김상일</t>
  </si>
  <si>
    <t>323001846</t>
  </si>
  <si>
    <t>윤선윤</t>
  </si>
  <si>
    <t>고태연</t>
  </si>
  <si>
    <t>323001913</t>
  </si>
  <si>
    <t>이유진</t>
  </si>
  <si>
    <t>323001920</t>
  </si>
  <si>
    <t>이두리</t>
  </si>
  <si>
    <t>323001961</t>
  </si>
  <si>
    <t>김은정</t>
  </si>
  <si>
    <t>323001959</t>
  </si>
  <si>
    <t>김연미</t>
  </si>
  <si>
    <t>김현미</t>
  </si>
  <si>
    <t>인원</t>
  </si>
  <si>
    <t>323002085</t>
  </si>
  <si>
    <t>권민재</t>
  </si>
  <si>
    <t>323002119</t>
  </si>
  <si>
    <t>정나영</t>
  </si>
  <si>
    <t>(단위 : 천원,%,건)</t>
    <phoneticPr fontId="2" type="noConversion"/>
  </si>
  <si>
    <t>김은희A</t>
  </si>
  <si>
    <t>323002138</t>
  </si>
  <si>
    <t>이나윤</t>
  </si>
  <si>
    <t>323002147</t>
  </si>
  <si>
    <t>조수경</t>
  </si>
  <si>
    <t>323002151</t>
  </si>
  <si>
    <t>천종원</t>
  </si>
  <si>
    <t>323002165</t>
  </si>
  <si>
    <t>김혜정</t>
  </si>
  <si>
    <t>323002166</t>
  </si>
  <si>
    <t>323002185</t>
  </si>
  <si>
    <t>323002181</t>
  </si>
  <si>
    <t>323002194</t>
  </si>
  <si>
    <t>323002206</t>
  </si>
  <si>
    <t>김다은</t>
  </si>
  <si>
    <t>323002201</t>
  </si>
  <si>
    <t>조수진</t>
  </si>
  <si>
    <t>이창호</t>
  </si>
  <si>
    <t>323002222</t>
  </si>
  <si>
    <t>323002233</t>
  </si>
  <si>
    <t>김옥</t>
  </si>
  <si>
    <t>323002315</t>
  </si>
  <si>
    <t>박규리</t>
  </si>
  <si>
    <t>323002641</t>
  </si>
  <si>
    <t>류제형</t>
  </si>
  <si>
    <t>323002797</t>
  </si>
  <si>
    <t>신현섭</t>
  </si>
  <si>
    <t>323002828</t>
  </si>
  <si>
    <t>김용주</t>
  </si>
  <si>
    <t>323002855</t>
  </si>
  <si>
    <t>고정민</t>
  </si>
  <si>
    <t>센터장</t>
    <phoneticPr fontId="2" type="noConversion"/>
  </si>
  <si>
    <t>센터장코드</t>
    <phoneticPr fontId="2" type="noConversion"/>
  </si>
  <si>
    <t>영업가족조직코드</t>
  </si>
  <si>
    <t>영업가족명</t>
  </si>
  <si>
    <t>3주차</t>
  </si>
  <si>
    <t>김진우</t>
  </si>
  <si>
    <t>박지영</t>
  </si>
  <si>
    <t>이진영</t>
  </si>
  <si>
    <t>김지혜</t>
  </si>
  <si>
    <t>이수정</t>
  </si>
  <si>
    <t>이화정</t>
  </si>
  <si>
    <t>박미라</t>
  </si>
  <si>
    <t>김연아</t>
  </si>
  <si>
    <t>오수영</t>
  </si>
  <si>
    <t>김화영</t>
  </si>
  <si>
    <t>전선영</t>
  </si>
  <si>
    <t>오은경</t>
  </si>
  <si>
    <t>최정화</t>
  </si>
  <si>
    <t>김경임</t>
  </si>
  <si>
    <t>장혜선</t>
  </si>
  <si>
    <t>송주영</t>
  </si>
  <si>
    <t>박현경</t>
  </si>
  <si>
    <t>이민규</t>
  </si>
  <si>
    <t>이건영</t>
  </si>
  <si>
    <t>김대규</t>
  </si>
  <si>
    <t>장유리</t>
  </si>
  <si>
    <t>조예은</t>
  </si>
  <si>
    <t>이태환</t>
  </si>
  <si>
    <t>521000263</t>
  </si>
  <si>
    <t>323002940</t>
  </si>
  <si>
    <t>충청GA-6지점</t>
  </si>
  <si>
    <t>GA3-8지점</t>
  </si>
  <si>
    <t>GA4-9지점</t>
  </si>
  <si>
    <t>GA1-9지점</t>
  </si>
  <si>
    <t>GA4-8지점</t>
  </si>
  <si>
    <t>GA1-8지점</t>
  </si>
  <si>
    <t>GA4-7지점</t>
  </si>
  <si>
    <t>이준일</t>
  </si>
  <si>
    <t>수도권2영업단</t>
  </si>
  <si>
    <t>수도권2-4지점</t>
  </si>
  <si>
    <t>GA1-6지점</t>
  </si>
  <si>
    <t>문주헌</t>
  </si>
  <si>
    <t>수도권2-2지점</t>
  </si>
  <si>
    <t>GA3-7지점</t>
  </si>
  <si>
    <t>수도권2-1지점</t>
  </si>
  <si>
    <t>수도권2-5지점</t>
  </si>
  <si>
    <t>GA1-7지점</t>
  </si>
  <si>
    <t>수도권2-3지점</t>
  </si>
  <si>
    <t>GA2-6지점</t>
  </si>
  <si>
    <t>GA2-7지점</t>
  </si>
  <si>
    <t>손학윤</t>
  </si>
  <si>
    <t>3주차</t>
    <phoneticPr fontId="2" type="noConversion"/>
  </si>
  <si>
    <t>펫보험</t>
    <phoneticPr fontId="2" type="noConversion"/>
  </si>
  <si>
    <t>323003052</t>
  </si>
  <si>
    <t>323003061</t>
  </si>
  <si>
    <t>323003056</t>
  </si>
  <si>
    <t>조동영</t>
  </si>
  <si>
    <t>323003093</t>
  </si>
  <si>
    <t>설미연</t>
  </si>
  <si>
    <t>323003196</t>
  </si>
  <si>
    <t>노미라</t>
  </si>
  <si>
    <t>323003191</t>
  </si>
  <si>
    <t>안태령</t>
  </si>
  <si>
    <t>323003202</t>
  </si>
  <si>
    <t>323003206</t>
  </si>
  <si>
    <t>323003246</t>
  </si>
  <si>
    <t>진성애</t>
  </si>
  <si>
    <t>323003234</t>
  </si>
  <si>
    <t>김미진1</t>
  </si>
  <si>
    <t>521000374</t>
  </si>
  <si>
    <t>한화생명금융서비스(주)</t>
  </si>
  <si>
    <t>508077535</t>
  </si>
  <si>
    <t>(주)삼성금융경원보험대리점</t>
  </si>
  <si>
    <t>515000176</t>
  </si>
  <si>
    <t>(주)삼성생명금융서비스</t>
  </si>
  <si>
    <t>514000142</t>
  </si>
  <si>
    <t>미래에셋금융서비스(주)</t>
  </si>
  <si>
    <t>522000111</t>
  </si>
  <si>
    <t>주식회사 삼성금융경기보험대리점</t>
  </si>
  <si>
    <t>장우원</t>
  </si>
  <si>
    <t>변재능</t>
  </si>
  <si>
    <t>쿼리용</t>
    <phoneticPr fontId="2" type="noConversion"/>
  </si>
  <si>
    <t>본부/지역단</t>
    <phoneticPr fontId="2" type="noConversion"/>
  </si>
  <si>
    <t>323003743</t>
  </si>
  <si>
    <t>위은실</t>
  </si>
  <si>
    <t>323003744</t>
  </si>
  <si>
    <t>323003785</t>
  </si>
  <si>
    <t>석지원</t>
  </si>
  <si>
    <t>미래/
한화/
삼성</t>
    <phoneticPr fontId="2" type="noConversion"/>
  </si>
  <si>
    <t>입력
실적</t>
    <phoneticPr fontId="2" type="noConversion"/>
  </si>
  <si>
    <t>입력
실적</t>
    <phoneticPr fontId="2" type="noConversion"/>
  </si>
  <si>
    <t>타겟
목표</t>
    <phoneticPr fontId="2" type="noConversion"/>
  </si>
  <si>
    <t>323003826</t>
  </si>
  <si>
    <t>오민준</t>
  </si>
  <si>
    <t>펫보험</t>
    <phoneticPr fontId="2" type="noConversion"/>
  </si>
  <si>
    <t>323003888</t>
  </si>
  <si>
    <t>323003887</t>
  </si>
  <si>
    <t>323000041</t>
  </si>
  <si>
    <t>319010874</t>
  </si>
  <si>
    <t>323003978</t>
  </si>
  <si>
    <t>323003963</t>
  </si>
  <si>
    <t>323003945</t>
  </si>
  <si>
    <t>323003983</t>
  </si>
  <si>
    <t>323004031</t>
  </si>
  <si>
    <t>323003952</t>
  </si>
  <si>
    <t>호남GA-6지점</t>
  </si>
  <si>
    <t>323004083</t>
  </si>
  <si>
    <t>323004080</t>
  </si>
  <si>
    <t>323004082</t>
  </si>
  <si>
    <t>고미경</t>
  </si>
  <si>
    <t>박유미</t>
  </si>
  <si>
    <t>김윤진</t>
  </si>
  <si>
    <t>안미라</t>
  </si>
  <si>
    <t>318004606</t>
  </si>
  <si>
    <t>신지혜</t>
  </si>
  <si>
    <t>이나은</t>
  </si>
  <si>
    <t>최지아</t>
  </si>
  <si>
    <t>배순희</t>
  </si>
  <si>
    <t>주지현</t>
  </si>
  <si>
    <t>323004124</t>
  </si>
  <si>
    <t>323004125</t>
  </si>
  <si>
    <t>신솔민</t>
  </si>
  <si>
    <t>323004128</t>
  </si>
  <si>
    <t>.</t>
    <phoneticPr fontId="2" type="noConversion"/>
  </si>
  <si>
    <t>김은이</t>
  </si>
  <si>
    <t>장수연</t>
  </si>
  <si>
    <t>323004561</t>
  </si>
  <si>
    <t>[본부별 SM,AM 인당시상금]</t>
    <phoneticPr fontId="2" type="noConversion"/>
  </si>
  <si>
    <t>321013044</t>
  </si>
  <si>
    <t>남궁미</t>
  </si>
  <si>
    <t>323004647</t>
  </si>
  <si>
    <t>정순회</t>
  </si>
  <si>
    <t>323004739</t>
  </si>
  <si>
    <t>323004782</t>
  </si>
  <si>
    <t>323004870</t>
  </si>
  <si>
    <t>유혜빈</t>
  </si>
  <si>
    <t>323004872</t>
  </si>
  <si>
    <t>한진아</t>
  </si>
  <si>
    <t>323004840</t>
  </si>
  <si>
    <t>320010706</t>
  </si>
  <si>
    <t>323004797</t>
  </si>
  <si>
    <t>남세광</t>
  </si>
  <si>
    <t>한영옥</t>
  </si>
  <si>
    <t>323004914</t>
  </si>
  <si>
    <t>고유경</t>
  </si>
  <si>
    <t>윤시연</t>
  </si>
  <si>
    <t>윤서우</t>
  </si>
  <si>
    <t>월</t>
    <phoneticPr fontId="2" type="noConversion"/>
  </si>
  <si>
    <t>월</t>
    <phoneticPr fontId="2" type="noConversion"/>
  </si>
  <si>
    <t>323004973</t>
  </si>
  <si>
    <t>매핑
실적</t>
    <phoneticPr fontId="2" type="noConversion"/>
  </si>
  <si>
    <t>타겟
달성</t>
    <phoneticPr fontId="2" type="noConversion"/>
  </si>
  <si>
    <t>323004983</t>
  </si>
  <si>
    <t>323005006</t>
  </si>
  <si>
    <t>박유나</t>
  </si>
  <si>
    <t>323005035</t>
  </si>
  <si>
    <t>323005070</t>
  </si>
  <si>
    <t>323005084</t>
  </si>
  <si>
    <t>송희주</t>
  </si>
  <si>
    <t>누계</t>
    <phoneticPr fontId="2" type="noConversion"/>
  </si>
  <si>
    <t>달성률</t>
    <phoneticPr fontId="2" type="noConversion"/>
  </si>
  <si>
    <t>323005697</t>
  </si>
  <si>
    <t>323005596</t>
  </si>
  <si>
    <t>323005713</t>
  </si>
  <si>
    <t>323005716</t>
  </si>
  <si>
    <t>323005962</t>
  </si>
  <si>
    <t>323005881</t>
  </si>
  <si>
    <t>323005865</t>
  </si>
  <si>
    <t>323005952</t>
  </si>
  <si>
    <t>이아인</t>
  </si>
  <si>
    <t>수도권4-5지점</t>
  </si>
  <si>
    <t>염고운</t>
  </si>
  <si>
    <t>1.합산</t>
    <phoneticPr fontId="2" type="noConversion"/>
  </si>
  <si>
    <t>322000801</t>
  </si>
  <si>
    <t>김형일</t>
  </si>
  <si>
    <t>이소연</t>
  </si>
  <si>
    <t>314006799</t>
  </si>
  <si>
    <t>이현영</t>
  </si>
  <si>
    <t>이희정</t>
  </si>
  <si>
    <t>김미진</t>
  </si>
  <si>
    <t>이미현</t>
  </si>
  <si>
    <t>신지영</t>
  </si>
  <si>
    <t>315001475</t>
  </si>
  <si>
    <t>신혜선</t>
  </si>
  <si>
    <t>김소연</t>
  </si>
  <si>
    <t>315003871</t>
  </si>
  <si>
    <t>이미진</t>
  </si>
  <si>
    <t>이지영</t>
  </si>
  <si>
    <t>박소영</t>
  </si>
  <si>
    <t>전영숙</t>
  </si>
  <si>
    <t>이효정</t>
  </si>
  <si>
    <t>김미라</t>
  </si>
  <si>
    <t>김재은</t>
  </si>
  <si>
    <t>박상희</t>
  </si>
  <si>
    <t>이재권</t>
  </si>
  <si>
    <t>홍영미</t>
  </si>
  <si>
    <t>이서윤</t>
  </si>
  <si>
    <t>박현진</t>
  </si>
  <si>
    <t>318003920</t>
  </si>
  <si>
    <t>박주연</t>
  </si>
  <si>
    <t>김세아</t>
  </si>
  <si>
    <t>316001053</t>
  </si>
  <si>
    <t>안지혜</t>
  </si>
  <si>
    <t>319002541</t>
  </si>
  <si>
    <t>고은정</t>
  </si>
  <si>
    <t>312000528</t>
  </si>
  <si>
    <t>316000092</t>
  </si>
  <si>
    <t>안지연</t>
  </si>
  <si>
    <t>316007598</t>
  </si>
  <si>
    <t>321013743</t>
  </si>
  <si>
    <t>송은범</t>
  </si>
  <si>
    <t>318011553</t>
  </si>
  <si>
    <t>318003971</t>
  </si>
  <si>
    <t>이효준</t>
  </si>
  <si>
    <t>318002688</t>
  </si>
  <si>
    <t>321013202</t>
  </si>
  <si>
    <t>319007386</t>
  </si>
  <si>
    <t>312016266</t>
  </si>
  <si>
    <t>강나진</t>
  </si>
  <si>
    <t>317003916</t>
  </si>
  <si>
    <t>심성미</t>
  </si>
  <si>
    <t>315001361</t>
  </si>
  <si>
    <t>323001100</t>
  </si>
  <si>
    <t>박건혜</t>
  </si>
  <si>
    <t>315003144</t>
  </si>
  <si>
    <t>319007892</t>
  </si>
  <si>
    <t>321001101</t>
  </si>
  <si>
    <t>이세하</t>
  </si>
  <si>
    <t>319018316</t>
  </si>
  <si>
    <t>508019076</t>
  </si>
  <si>
    <t>2. 합산</t>
  </si>
  <si>
    <t>323006057</t>
  </si>
  <si>
    <t>323006049</t>
  </si>
  <si>
    <t>김효수</t>
  </si>
  <si>
    <t>323006059</t>
  </si>
  <si>
    <t>323006061</t>
  </si>
  <si>
    <t>김새미</t>
  </si>
  <si>
    <t>김견희</t>
  </si>
  <si>
    <t>최경영</t>
  </si>
  <si>
    <t>박방글</t>
  </si>
  <si>
    <t>323006086</t>
  </si>
  <si>
    <t>홍은경</t>
  </si>
  <si>
    <t>진계약</t>
    <phoneticPr fontId="2" type="noConversion"/>
  </si>
  <si>
    <t>323006112</t>
  </si>
  <si>
    <t>3. 합산</t>
    <phoneticPr fontId="2" type="noConversion"/>
  </si>
  <si>
    <t>323006115</t>
  </si>
  <si>
    <t>323006125</t>
  </si>
  <si>
    <t>황남숙</t>
  </si>
  <si>
    <t>정현</t>
  </si>
  <si>
    <t>323006148</t>
  </si>
  <si>
    <t>정승</t>
  </si>
  <si>
    <t>염정은</t>
  </si>
  <si>
    <t>윤혜영</t>
  </si>
  <si>
    <t>323006156</t>
  </si>
  <si>
    <t>323006201</t>
  </si>
  <si>
    <t>성과
합산</t>
    <phoneticPr fontId="2" type="noConversion"/>
  </si>
  <si>
    <t>시상
합산</t>
    <phoneticPr fontId="2" type="noConversion"/>
  </si>
  <si>
    <t>합산</t>
    <phoneticPr fontId="2" type="noConversion"/>
  </si>
  <si>
    <t>3주차</t>
    <phoneticPr fontId="2" type="noConversion"/>
  </si>
  <si>
    <t>323006442</t>
  </si>
  <si>
    <t>백수정</t>
  </si>
  <si>
    <t>평균 : 성과</t>
  </si>
  <si>
    <t>평균 : 시상</t>
  </si>
  <si>
    <t>합산
금액</t>
    <phoneticPr fontId="3" type="noConversion"/>
  </si>
  <si>
    <t>323006647</t>
  </si>
  <si>
    <t>323006696</t>
  </si>
  <si>
    <t>평균 : 합산</t>
  </si>
  <si>
    <t>323006708</t>
  </si>
  <si>
    <t>323006801</t>
  </si>
  <si>
    <t>정혜미</t>
  </si>
  <si>
    <t>323006886</t>
  </si>
  <si>
    <t>323006926</t>
  </si>
  <si>
    <t>323006876</t>
  </si>
  <si>
    <t>320006109</t>
  </si>
  <si>
    <t>진미선</t>
  </si>
  <si>
    <t>부산GA-2지점</t>
  </si>
  <si>
    <t>323006920</t>
  </si>
  <si>
    <t>채민수</t>
  </si>
  <si>
    <t>박영민</t>
  </si>
  <si>
    <t>이완숙</t>
  </si>
  <si>
    <t>GA3-9지점</t>
  </si>
  <si>
    <t>다빈치
&amp;
간호간병</t>
  </si>
  <si>
    <t>김하나</t>
  </si>
  <si>
    <t>323006954</t>
  </si>
  <si>
    <t xml:space="preserve"> 사번</t>
    <phoneticPr fontId="2" type="noConversion"/>
  </si>
  <si>
    <t>전담매니저(TM)</t>
  </si>
  <si>
    <t xml:space="preserve"> </t>
    <phoneticPr fontId="2" type="noConversion"/>
  </si>
  <si>
    <t>323006986</t>
  </si>
  <si>
    <t>배철훈</t>
  </si>
  <si>
    <t>323007002</t>
  </si>
  <si>
    <t>323006999</t>
  </si>
  <si>
    <t>323007003</t>
  </si>
  <si>
    <t>323007019</t>
  </si>
  <si>
    <t>323007057</t>
  </si>
  <si>
    <t>이유미</t>
  </si>
  <si>
    <t>323007070</t>
  </si>
  <si>
    <t>김흥민</t>
  </si>
  <si>
    <t>323007056</t>
  </si>
  <si>
    <t>323007027</t>
  </si>
  <si>
    <t>323007055</t>
  </si>
  <si>
    <t>이연우</t>
  </si>
  <si>
    <t>다빈치
&amp;간호간병
&amp;표적항암</t>
    <phoneticPr fontId="2" type="noConversion"/>
  </si>
  <si>
    <t>SPOT</t>
  </si>
  <si>
    <t>SPOT</t>
    <phoneticPr fontId="2" type="noConversion"/>
  </si>
  <si>
    <t>운전자
+
어린이</t>
    <phoneticPr fontId="2" type="noConversion"/>
  </si>
  <si>
    <t>어린이</t>
  </si>
  <si>
    <t>어린이</t>
    <phoneticPr fontId="2" type="noConversion"/>
  </si>
  <si>
    <t>323007128</t>
  </si>
  <si>
    <t>김나은</t>
  </si>
  <si>
    <t>간호
간병</t>
  </si>
  <si>
    <t>간호
간병</t>
    <phoneticPr fontId="2" type="noConversion"/>
  </si>
  <si>
    <t>MC목표</t>
    <phoneticPr fontId="2" type="noConversion"/>
  </si>
  <si>
    <t>달성률</t>
  </si>
  <si>
    <t>323007140</t>
  </si>
  <si>
    <t>323007139</t>
  </si>
  <si>
    <t>323007138</t>
  </si>
  <si>
    <t>이미란</t>
  </si>
  <si>
    <t>323007147</t>
  </si>
  <si>
    <t>본부/지역단</t>
  </si>
  <si>
    <t>지점</t>
  </si>
  <si>
    <t xml:space="preserve"> 사번</t>
  </si>
  <si>
    <t>타겟
목표</t>
  </si>
  <si>
    <t>매핑
실적</t>
  </si>
  <si>
    <t>TOP300</t>
    <phoneticPr fontId="2" type="noConversion"/>
  </si>
  <si>
    <t>■목표 300만↑</t>
    <phoneticPr fontId="2" type="noConversion"/>
  </si>
  <si>
    <t>순위</t>
    <phoneticPr fontId="2" type="noConversion"/>
  </si>
  <si>
    <t>순위</t>
    <phoneticPr fontId="2" type="noConversion"/>
  </si>
  <si>
    <t>■목표 500만↑</t>
    <phoneticPr fontId="2" type="noConversion"/>
  </si>
  <si>
    <t>■목표 700만↑</t>
    <phoneticPr fontId="2" type="noConversion"/>
  </si>
  <si>
    <t>7월실적</t>
    <phoneticPr fontId="2" type="noConversion"/>
  </si>
  <si>
    <t>8월실적</t>
    <phoneticPr fontId="2" type="noConversion"/>
  </si>
  <si>
    <t>순증시상</t>
    <phoneticPr fontId="2" type="noConversion"/>
  </si>
  <si>
    <t>6월실적</t>
    <phoneticPr fontId="2" type="noConversion"/>
  </si>
  <si>
    <t>순증률</t>
    <phoneticPr fontId="2" type="noConversion"/>
  </si>
  <si>
    <t>타겟목표</t>
    <phoneticPr fontId="2" type="noConversion"/>
  </si>
  <si>
    <t>MC인원
(배수)</t>
    <phoneticPr fontId="2" type="noConversion"/>
  </si>
  <si>
    <t>TOP
순위</t>
    <phoneticPr fontId="2" type="noConversion"/>
  </si>
  <si>
    <t>부족
인원</t>
    <phoneticPr fontId="2" type="noConversion"/>
  </si>
  <si>
    <t>순증
순위</t>
    <phoneticPr fontId="2" type="noConversion"/>
  </si>
  <si>
    <t>공석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</si>
</sst>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76" formatCode="#,##0,"/>
    <numFmt numFmtId="177" formatCode="_-* #,##0.0_-;\-* #,##0.0_-;_-* &quot;-&quot;_-;_-@_-"/>
    <numFmt numFmtId="178" formatCode="0.0%"/>
    <numFmt numFmtId="179" formatCode="#,##0_ "/>
    <numFmt numFmtId="180" formatCode="#,##0.0,"/>
    <numFmt numFmtId="181" formatCode="General&quot;명&quot;"/>
    <numFmt numFmtId="182" formatCode="#,##0,;[Red]\-#,##0,"/>
    <numFmt numFmtId="183" formatCode="#,##0_);[Red]\(#,##0\)"/>
    <numFmt numFmtId="184" formatCode="0_);[Red]\(0\)"/>
    <numFmt numFmtId="185" formatCode="0.0_);[Red]\(0.0\)"/>
    <numFmt numFmtId="186" formatCode="0_ ;[Red]\-0\ "/>
    <numFmt numFmtId="187" formatCode="General&quot;위&quot;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Calibri"/>
      <family val="2"/>
    </font>
    <font>
      <b/>
      <sz val="12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0000FF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sz val="2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AECE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rgb="FF000000"/>
      </bottom>
      <diagonal/>
    </border>
  </borders>
  <cellStyleXfs count="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/>
  </cellStyleXfs>
  <cellXfs count="1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8" fillId="0" borderId="0" xfId="0" applyNumberFormat="1" applyFont="1" applyAlignment="1">
      <alignment horizontal="right" vertical="center"/>
    </xf>
    <xf numFmtId="180" fontId="0" fillId="0" borderId="0" xfId="0" applyNumberFormat="1">
      <alignment vertical="center"/>
    </xf>
    <xf numFmtId="41" fontId="0" fillId="0" borderId="0" xfId="1" applyFont="1">
      <alignment vertical="center"/>
    </xf>
    <xf numFmtId="177" fontId="0" fillId="0" borderId="0" xfId="1" applyNumberFormat="1" applyFont="1" applyFill="1">
      <alignment vertical="center"/>
    </xf>
    <xf numFmtId="176" fontId="0" fillId="0" borderId="0" xfId="1" applyNumberFormat="1" applyFont="1" applyFill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180" fontId="11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0" fontId="11" fillId="0" borderId="0" xfId="0" applyFont="1">
      <alignment vertical="center"/>
    </xf>
    <xf numFmtId="176" fontId="4" fillId="0" borderId="0" xfId="1" applyNumberFormat="1" applyFont="1" applyFill="1">
      <alignment vertical="center"/>
    </xf>
    <xf numFmtId="0" fontId="7" fillId="0" borderId="0" xfId="0" applyFont="1">
      <alignment vertical="center"/>
    </xf>
    <xf numFmtId="176" fontId="4" fillId="0" borderId="0" xfId="0" applyNumberFormat="1" applyFont="1">
      <alignment vertical="center"/>
    </xf>
    <xf numFmtId="176" fontId="13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181" fontId="0" fillId="0" borderId="10" xfId="0" applyNumberFormat="1" applyBorder="1" applyAlignment="1">
      <alignment horizontal="center" vertical="center"/>
    </xf>
    <xf numFmtId="0" fontId="0" fillId="0" borderId="6" xfId="0" pivotButton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1" fontId="0" fillId="0" borderId="10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80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76" fontId="5" fillId="8" borderId="3" xfId="0" applyNumberFormat="1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176" fontId="5" fillId="8" borderId="9" xfId="0" applyNumberFormat="1" applyFont="1" applyFill="1" applyBorder="1" applyAlignment="1">
      <alignment horizontal="center" vertical="center" wrapText="1"/>
    </xf>
    <xf numFmtId="180" fontId="5" fillId="8" borderId="3" xfId="0" applyNumberFormat="1" applyFont="1" applyFill="1" applyBorder="1" applyAlignment="1">
      <alignment horizontal="center" vertical="center" wrapText="1"/>
    </xf>
    <xf numFmtId="176" fontId="13" fillId="8" borderId="3" xfId="1" applyNumberFormat="1" applyFont="1" applyFill="1" applyBorder="1" applyAlignment="1">
      <alignment horizontal="center" vertical="center" wrapText="1"/>
    </xf>
    <xf numFmtId="180" fontId="13" fillId="8" borderId="3" xfId="0" applyNumberFormat="1" applyFont="1" applyFill="1" applyBorder="1" applyAlignment="1">
      <alignment horizontal="center" vertical="center" wrapText="1"/>
    </xf>
    <xf numFmtId="176" fontId="5" fillId="4" borderId="3" xfId="2" applyNumberFormat="1" applyFont="1" applyFill="1" applyBorder="1" applyAlignment="1">
      <alignment horizontal="center" vertical="center" wrapText="1"/>
    </xf>
    <xf numFmtId="0" fontId="5" fillId="4" borderId="3" xfId="2" applyNumberFormat="1" applyFont="1" applyFill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  <xf numFmtId="176" fontId="6" fillId="0" borderId="0" xfId="0" applyNumberFormat="1" applyFont="1">
      <alignment vertical="center"/>
    </xf>
    <xf numFmtId="176" fontId="5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1" fontId="5" fillId="0" borderId="1" xfId="0" applyNumberFormat="1" applyFont="1" applyBorder="1" applyAlignment="1">
      <alignment horizontal="center"/>
    </xf>
    <xf numFmtId="1" fontId="5" fillId="0" borderId="12" xfId="0" applyNumberFormat="1" applyFont="1" applyBorder="1" applyAlignment="1">
      <alignment horizontal="center"/>
    </xf>
    <xf numFmtId="180" fontId="13" fillId="8" borderId="3" xfId="0" quotePrefix="1" applyNumberFormat="1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178" fontId="5" fillId="4" borderId="3" xfId="2" applyNumberFormat="1" applyFont="1" applyFill="1" applyBorder="1" applyAlignment="1">
      <alignment horizontal="center" vertical="center" wrapText="1"/>
    </xf>
    <xf numFmtId="176" fontId="5" fillId="0" borderId="0" xfId="0" applyNumberFormat="1" applyFont="1">
      <alignment vertical="center"/>
    </xf>
    <xf numFmtId="180" fontId="5" fillId="0" borderId="0" xfId="0" applyNumberFormat="1" applyFont="1">
      <alignment vertical="center"/>
    </xf>
    <xf numFmtId="0" fontId="13" fillId="0" borderId="0" xfId="0" applyFont="1">
      <alignment vertical="center"/>
    </xf>
    <xf numFmtId="176" fontId="5" fillId="0" borderId="0" xfId="1" applyNumberFormat="1" applyFont="1" applyFill="1">
      <alignment vertical="center"/>
    </xf>
    <xf numFmtId="178" fontId="5" fillId="0" borderId="0" xfId="0" applyNumberFormat="1" applyFont="1">
      <alignment vertical="center"/>
    </xf>
    <xf numFmtId="177" fontId="5" fillId="0" borderId="0" xfId="1" applyNumberFormat="1" applyFont="1" applyFill="1">
      <alignment vertical="center"/>
    </xf>
    <xf numFmtId="0" fontId="10" fillId="0" borderId="0" xfId="0" applyFont="1">
      <alignment vertical="center"/>
    </xf>
    <xf numFmtId="182" fontId="5" fillId="0" borderId="0" xfId="1" applyNumberFormat="1" applyFont="1" applyFill="1" applyBorder="1" applyAlignment="1">
      <alignment horizontal="center" vertical="center"/>
    </xf>
    <xf numFmtId="182" fontId="5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176" fontId="13" fillId="4" borderId="3" xfId="1" applyNumberFormat="1" applyFont="1" applyFill="1" applyBorder="1" applyAlignment="1">
      <alignment horizontal="center" vertical="center" wrapText="1"/>
    </xf>
    <xf numFmtId="179" fontId="5" fillId="0" borderId="0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176" fontId="5" fillId="0" borderId="6" xfId="1" applyNumberFormat="1" applyFont="1" applyFill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84" fontId="5" fillId="0" borderId="0" xfId="0" applyNumberFormat="1" applyFont="1" applyAlignment="1">
      <alignment horizontal="center" vertical="center"/>
    </xf>
    <xf numFmtId="178" fontId="5" fillId="0" borderId="0" xfId="2" applyNumberFormat="1" applyFont="1" applyFill="1" applyBorder="1" applyAlignment="1">
      <alignment horizontal="center" vertical="center"/>
    </xf>
    <xf numFmtId="186" fontId="5" fillId="0" borderId="0" xfId="1" applyNumberFormat="1" applyFont="1" applyFill="1" applyBorder="1" applyAlignment="1">
      <alignment horizontal="center" vertical="center"/>
    </xf>
    <xf numFmtId="186" fontId="5" fillId="0" borderId="0" xfId="0" applyNumberFormat="1" applyFont="1" applyAlignment="1">
      <alignment horizontal="center" vertical="center"/>
    </xf>
    <xf numFmtId="176" fontId="13" fillId="0" borderId="0" xfId="1" applyNumberFormat="1" applyFont="1" applyFill="1" applyBorder="1" applyAlignment="1">
      <alignment horizontal="center" vertical="center"/>
    </xf>
    <xf numFmtId="176" fontId="5" fillId="0" borderId="2" xfId="1" applyNumberFormat="1" applyFont="1" applyFill="1" applyBorder="1" applyAlignment="1">
      <alignment horizontal="center" vertical="center"/>
    </xf>
    <xf numFmtId="3" fontId="5" fillId="0" borderId="0" xfId="1" applyNumberFormat="1" applyFont="1" applyFill="1" applyBorder="1" applyAlignment="1">
      <alignment horizontal="center" vertical="center"/>
    </xf>
    <xf numFmtId="176" fontId="5" fillId="9" borderId="14" xfId="1" applyNumberFormat="1" applyFont="1" applyFill="1" applyBorder="1" applyAlignment="1">
      <alignment horizontal="center" vertical="center"/>
    </xf>
    <xf numFmtId="176" fontId="5" fillId="9" borderId="15" xfId="1" applyNumberFormat="1" applyFont="1" applyFill="1" applyBorder="1" applyAlignment="1">
      <alignment horizontal="center" vertical="center"/>
    </xf>
    <xf numFmtId="176" fontId="13" fillId="9" borderId="14" xfId="1" applyNumberFormat="1" applyFont="1" applyFill="1" applyBorder="1" applyAlignment="1">
      <alignment horizontal="center" vertical="center"/>
    </xf>
    <xf numFmtId="183" fontId="5" fillId="9" borderId="14" xfId="1" applyNumberFormat="1" applyFont="1" applyFill="1" applyBorder="1" applyAlignment="1">
      <alignment horizontal="center" vertical="center"/>
    </xf>
    <xf numFmtId="178" fontId="5" fillId="9" borderId="14" xfId="2" applyNumberFormat="1" applyFont="1" applyFill="1" applyBorder="1" applyAlignment="1">
      <alignment horizontal="center" vertical="center"/>
    </xf>
    <xf numFmtId="3" fontId="5" fillId="9" borderId="14" xfId="1" applyNumberFormat="1" applyFont="1" applyFill="1" applyBorder="1" applyAlignment="1">
      <alignment horizontal="center" vertical="center"/>
    </xf>
    <xf numFmtId="176" fontId="5" fillId="3" borderId="7" xfId="1" applyNumberFormat="1" applyFont="1" applyFill="1" applyBorder="1" applyAlignment="1">
      <alignment horizontal="center" vertical="center" wrapText="1"/>
    </xf>
    <xf numFmtId="3" fontId="7" fillId="0" borderId="0" xfId="0" applyNumberFormat="1" applyFont="1" applyAlignment="1">
      <alignment horizontal="left" vertical="center"/>
    </xf>
    <xf numFmtId="3" fontId="19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left" vertical="center"/>
    </xf>
    <xf numFmtId="177" fontId="13" fillId="4" borderId="3" xfId="1" applyNumberFormat="1" applyFont="1" applyFill="1" applyBorder="1" applyAlignment="1">
      <alignment horizontal="center" vertical="center" wrapText="1"/>
    </xf>
    <xf numFmtId="49" fontId="5" fillId="9" borderId="16" xfId="0" applyNumberFormat="1" applyFont="1" applyFill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5" fillId="7" borderId="7" xfId="1" applyNumberFormat="1" applyFont="1" applyFill="1" applyBorder="1" applyAlignment="1">
      <alignment horizontal="center" vertical="center" wrapText="1"/>
    </xf>
    <xf numFmtId="176" fontId="5" fillId="7" borderId="7" xfId="0" applyNumberFormat="1" applyFont="1" applyFill="1" applyBorder="1" applyAlignment="1">
      <alignment horizontal="center" vertical="center" wrapText="1"/>
    </xf>
    <xf numFmtId="176" fontId="5" fillId="4" borderId="4" xfId="2" applyNumberFormat="1" applyFont="1" applyFill="1" applyBorder="1" applyAlignment="1">
      <alignment horizontal="center" vertical="center" wrapText="1"/>
    </xf>
    <xf numFmtId="176" fontId="5" fillId="9" borderId="13" xfId="1" applyNumberFormat="1" applyFont="1" applyFill="1" applyBorder="1" applyAlignment="1">
      <alignment horizontal="center" vertical="center"/>
    </xf>
    <xf numFmtId="177" fontId="0" fillId="0" borderId="0" xfId="1" applyNumberFormat="1" applyFont="1" applyFill="1" applyBorder="1" applyAlignment="1">
      <alignment horizontal="right" vertical="center"/>
    </xf>
    <xf numFmtId="0" fontId="5" fillId="0" borderId="2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80" fontId="5" fillId="7" borderId="7" xfId="0" applyNumberFormat="1" applyFont="1" applyFill="1" applyBorder="1" applyAlignment="1">
      <alignment horizontal="center" vertical="center" wrapText="1"/>
    </xf>
    <xf numFmtId="176" fontId="5" fillId="3" borderId="7" xfId="0" applyNumberFormat="1" applyFont="1" applyFill="1" applyBorder="1" applyAlignment="1">
      <alignment horizontal="center" vertical="center" wrapText="1"/>
    </xf>
    <xf numFmtId="176" fontId="13" fillId="10" borderId="3" xfId="0" applyNumberFormat="1" applyFont="1" applyFill="1" applyBorder="1" applyAlignment="1">
      <alignment horizontal="center" vertical="center" wrapText="1"/>
    </xf>
    <xf numFmtId="180" fontId="13" fillId="10" borderId="3" xfId="0" applyNumberFormat="1" applyFont="1" applyFill="1" applyBorder="1" applyAlignment="1">
      <alignment horizontal="center" vertical="center" wrapText="1"/>
    </xf>
    <xf numFmtId="176" fontId="13" fillId="0" borderId="10" xfId="1" applyNumberFormat="1" applyFont="1" applyFill="1" applyBorder="1" applyAlignment="1">
      <alignment horizontal="center" vertical="center"/>
    </xf>
    <xf numFmtId="176" fontId="13" fillId="9" borderId="11" xfId="1" applyNumberFormat="1" applyFont="1" applyFill="1" applyBorder="1" applyAlignment="1">
      <alignment horizontal="center" vertical="center"/>
    </xf>
    <xf numFmtId="176" fontId="5" fillId="0" borderId="24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7" xfId="0" applyNumberFormat="1" applyBorder="1" applyAlignment="1">
      <alignment horizontal="center"/>
    </xf>
    <xf numFmtId="176" fontId="5" fillId="0" borderId="7" xfId="0" applyNumberFormat="1" applyFont="1" applyBorder="1" applyAlignment="1">
      <alignment horizontal="center" vertical="center"/>
    </xf>
    <xf numFmtId="182" fontId="5" fillId="0" borderId="7" xfId="0" applyNumberFormat="1" applyFont="1" applyBorder="1" applyAlignment="1">
      <alignment horizontal="center" vertical="center"/>
    </xf>
    <xf numFmtId="182" fontId="5" fillId="0" borderId="7" xfId="1" applyNumberFormat="1" applyFont="1" applyFill="1" applyBorder="1" applyAlignment="1">
      <alignment horizontal="center" vertical="center"/>
    </xf>
    <xf numFmtId="184" fontId="5" fillId="0" borderId="7" xfId="0" applyNumberFormat="1" applyFont="1" applyBorder="1" applyAlignment="1">
      <alignment horizontal="center" vertical="center"/>
    </xf>
    <xf numFmtId="178" fontId="5" fillId="0" borderId="7" xfId="2" applyNumberFormat="1" applyFont="1" applyFill="1" applyBorder="1" applyAlignment="1">
      <alignment horizontal="center" vertical="center"/>
    </xf>
    <xf numFmtId="186" fontId="5" fillId="0" borderId="7" xfId="0" applyNumberFormat="1" applyFont="1" applyBorder="1" applyAlignment="1">
      <alignment horizontal="center" vertical="center"/>
    </xf>
    <xf numFmtId="186" fontId="5" fillId="0" borderId="7" xfId="1" applyNumberFormat="1" applyFont="1" applyFill="1" applyBorder="1" applyAlignment="1">
      <alignment horizontal="center" vertical="center"/>
    </xf>
    <xf numFmtId="1" fontId="5" fillId="0" borderId="20" xfId="0" applyNumberFormat="1" applyFont="1" applyBorder="1" applyAlignment="1">
      <alignment horizontal="center"/>
    </xf>
    <xf numFmtId="1" fontId="5" fillId="0" borderId="19" xfId="0" applyNumberFormat="1" applyFont="1" applyBorder="1" applyAlignment="1">
      <alignment horizontal="center"/>
    </xf>
    <xf numFmtId="176" fontId="5" fillId="0" borderId="21" xfId="0" applyNumberFormat="1" applyFont="1" applyBorder="1" applyAlignment="1">
      <alignment horizontal="center" vertical="center"/>
    </xf>
    <xf numFmtId="176" fontId="5" fillId="0" borderId="18" xfId="1" applyNumberFormat="1" applyFont="1" applyFill="1" applyBorder="1" applyAlignment="1">
      <alignment horizontal="center" vertical="center"/>
    </xf>
    <xf numFmtId="176" fontId="5" fillId="0" borderId="17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180" fontId="20" fillId="8" borderId="3" xfId="0" applyNumberFormat="1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/>
    </xf>
    <xf numFmtId="0" fontId="13" fillId="9" borderId="14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13" fillId="6" borderId="14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center"/>
    </xf>
    <xf numFmtId="3" fontId="0" fillId="0" borderId="0" xfId="1" applyNumberFormat="1" applyFont="1" applyFill="1">
      <alignment vertical="center"/>
    </xf>
    <xf numFmtId="176" fontId="20" fillId="8" borderId="3" xfId="1" applyNumberFormat="1" applyFont="1" applyFill="1" applyBorder="1" applyAlignment="1">
      <alignment horizontal="center" vertical="center" wrapText="1"/>
    </xf>
    <xf numFmtId="9" fontId="5" fillId="0" borderId="0" xfId="2" applyFon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1" xfId="1" applyFont="1" applyFill="1" applyBorder="1" applyAlignment="1">
      <alignment horizontal="center" vertical="center"/>
    </xf>
    <xf numFmtId="9" fontId="0" fillId="5" borderId="11" xfId="2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1" fontId="0" fillId="0" borderId="11" xfId="1" applyFont="1" applyFill="1" applyBorder="1" applyAlignment="1">
      <alignment horizontal="center" vertical="center"/>
    </xf>
    <xf numFmtId="9" fontId="0" fillId="0" borderId="11" xfId="2" applyFont="1" applyFill="1" applyBorder="1" applyAlignment="1">
      <alignment horizontal="center" vertical="center"/>
    </xf>
    <xf numFmtId="184" fontId="5" fillId="0" borderId="0" xfId="2" applyNumberFormat="1" applyFont="1" applyFill="1" applyBorder="1" applyAlignment="1">
      <alignment horizontal="center" vertical="center"/>
    </xf>
    <xf numFmtId="187" fontId="5" fillId="0" borderId="7" xfId="0" applyNumberFormat="1" applyFont="1" applyBorder="1" applyAlignment="1">
      <alignment horizontal="center" vertical="center"/>
    </xf>
    <xf numFmtId="187" fontId="5" fillId="0" borderId="0" xfId="0" applyNumberFormat="1" applyFont="1" applyAlignment="1">
      <alignment horizontal="center" vertical="center"/>
    </xf>
    <xf numFmtId="187" fontId="5" fillId="0" borderId="0" xfId="2" applyNumberFormat="1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41" fontId="0" fillId="4" borderId="11" xfId="1" applyFont="1" applyFill="1" applyBorder="1" applyAlignment="1">
      <alignment horizontal="center" vertical="center"/>
    </xf>
    <xf numFmtId="9" fontId="0" fillId="4" borderId="11" xfId="2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41" fontId="0" fillId="11" borderId="11" xfId="1" applyFont="1" applyFill="1" applyBorder="1" applyAlignment="1">
      <alignment horizontal="center" vertical="center"/>
    </xf>
    <xf numFmtId="9" fontId="0" fillId="11" borderId="11" xfId="2" applyFont="1" applyFill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9" borderId="7" xfId="0" applyFont="1" applyFill="1" applyBorder="1" applyAlignment="1">
      <alignment horizontal="center" vertical="center" wrapText="1"/>
    </xf>
    <xf numFmtId="0" fontId="15" fillId="9" borderId="3" xfId="0" applyFont="1" applyFill="1" applyBorder="1" applyAlignment="1">
      <alignment horizontal="center" vertical="center" wrapText="1"/>
    </xf>
    <xf numFmtId="0" fontId="15" fillId="9" borderId="17" xfId="0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 wrapText="1"/>
    </xf>
    <xf numFmtId="0" fontId="13" fillId="9" borderId="7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20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  <xf numFmtId="180" fontId="5" fillId="7" borderId="7" xfId="0" applyNumberFormat="1" applyFont="1" applyFill="1" applyBorder="1" applyAlignment="1">
      <alignment horizontal="center" vertical="center" wrapText="1"/>
    </xf>
    <xf numFmtId="176" fontId="5" fillId="3" borderId="7" xfId="0" applyNumberFormat="1" applyFont="1" applyFill="1" applyBorder="1" applyAlignment="1">
      <alignment horizontal="center" vertical="center" wrapText="1"/>
    </xf>
    <xf numFmtId="49" fontId="13" fillId="2" borderId="21" xfId="0" applyNumberFormat="1" applyFont="1" applyFill="1" applyBorder="1" applyAlignment="1">
      <alignment horizontal="center" vertical="center" wrapText="1"/>
    </xf>
    <xf numFmtId="49" fontId="13" fillId="2" borderId="22" xfId="0" applyNumberFormat="1" applyFont="1" applyFill="1" applyBorder="1" applyAlignment="1">
      <alignment horizontal="center" vertical="center" wrapText="1"/>
    </xf>
    <xf numFmtId="176" fontId="5" fillId="3" borderId="17" xfId="0" applyNumberFormat="1" applyFont="1" applyFill="1" applyBorder="1" applyAlignment="1">
      <alignment horizontal="center" vertical="center" wrapText="1"/>
    </xf>
    <xf numFmtId="180" fontId="15" fillId="7" borderId="25" xfId="0" applyNumberFormat="1" applyFont="1" applyFill="1" applyBorder="1" applyAlignment="1">
      <alignment horizontal="center" vertical="center" wrapText="1"/>
    </xf>
    <xf numFmtId="180" fontId="15" fillId="7" borderId="26" xfId="0" applyNumberFormat="1" applyFont="1" applyFill="1" applyBorder="1" applyAlignment="1">
      <alignment horizontal="center" vertical="center" wrapText="1"/>
    </xf>
    <xf numFmtId="180" fontId="5" fillId="7" borderId="18" xfId="0" applyNumberFormat="1" applyFont="1" applyFill="1" applyBorder="1" applyAlignment="1">
      <alignment horizontal="center" vertical="center" wrapText="1"/>
    </xf>
  </cellXfs>
  <cellStyles count="9">
    <cellStyle name="백분율" xfId="2" builtinId="5"/>
    <cellStyle name="백분율 2" xfId="6" xr:uid="{00000000-0005-0000-0000-000001000000}"/>
    <cellStyle name="쉼표 [0]" xfId="1" builtinId="6"/>
    <cellStyle name="표준" xfId="0" builtinId="0"/>
    <cellStyle name="표준 129 2" xfId="5" xr:uid="{00000000-0005-0000-0000-000004000000}"/>
    <cellStyle name="표준 2" xfId="8" xr:uid="{00000000-0005-0000-0000-000005000000}"/>
    <cellStyle name="표준 2 68" xfId="7" xr:uid="{00000000-0005-0000-0000-000006000000}"/>
    <cellStyle name="표준 4" xfId="4" xr:uid="{00000000-0005-0000-0000-000007000000}"/>
    <cellStyle name="표준 75" xfId="3" xr:uid="{00000000-0005-0000-0000-000008000000}"/>
  </cellStyles>
  <dxfs count="2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  <dxf>
      <numFmt numFmtId="181" formatCode="General&quot;명&quot;"/>
    </dxf>
    <dxf>
      <numFmt numFmtId="33" formatCode="_-* #,##0_-;\-* #,##0_-;_-* &quot;-&quot;_-;_-@_-"/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76" formatCode="#,##0,"/>
    </dxf>
  </dxfs>
  <tableStyles count="0" defaultTableStyle="TableStyleMedium2" defaultPivotStyle="PivotStyleLight16"/>
  <colors>
    <mruColors>
      <color rgb="FF0000FF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user" refreshedDate="45156.514683564812" createdVersion="5" refreshedVersion="5" minRefreshableVersion="3" recordCount="744" xr:uid="{00000000-000A-0000-FFFF-FFFF00000000}">
  <cacheSource type="worksheet">
    <worksheetSource ref="A7:AR756" sheet="SM,AM 시상"/>
  </cacheSource>
  <cacheFields count="71">
    <cacheField name="본부/지역단" numFmtId="0">
      <sharedItems count="11">
        <s v="GA1본부"/>
        <s v="GA2본부"/>
        <s v="수도권2영업단"/>
        <s v="GA3본부"/>
        <s v="수도권3영업단"/>
        <s v="GA4본부"/>
        <s v="수도권4영업단"/>
        <s v="경북GA본부"/>
        <s v="부산GA본부"/>
        <s v="충청GA본부"/>
        <s v="호남GA본부"/>
      </sharedItems>
    </cacheField>
    <cacheField name="지점" numFmtId="0">
      <sharedItems/>
    </cacheField>
    <cacheField name="지점장" numFmtId="0">
      <sharedItems/>
    </cacheField>
    <cacheField name=" 사번" numFmtId="0">
      <sharedItems/>
    </cacheField>
    <cacheField name="매니저" numFmtId="0">
      <sharedItems/>
    </cacheField>
    <cacheField name="직책" numFmtId="0">
      <sharedItems/>
    </cacheField>
    <cacheField name="GA_x000a_경력_x000a_차월" numFmtId="1">
      <sharedItems containsSemiMixedTypes="0" containsString="0" containsNumber="1" containsInteger="1" minValue="1" maxValue="122"/>
    </cacheField>
    <cacheField name="센터장" numFmtId="1">
      <sharedItems/>
    </cacheField>
    <cacheField name="센터장코드" numFmtId="1">
      <sharedItems/>
    </cacheField>
    <cacheField name="합산_x000a_금액" numFmtId="176">
      <sharedItems containsSemiMixedTypes="0" containsString="0" containsNumber="1" containsInteger="1" minValue="0" maxValue="2998015"/>
    </cacheField>
    <cacheField name="성과_x000a_합산" numFmtId="176">
      <sharedItems containsSemiMixedTypes="0" containsString="0" containsNumber="1" minValue="0" maxValue="1560000"/>
    </cacheField>
    <cacheField name="입력_x000a_실적" numFmtId="176">
      <sharedItems containsSemiMixedTypes="0" containsString="0" containsNumber="1" minValue="0" maxValue="600000"/>
    </cacheField>
    <cacheField name="유실적" numFmtId="176">
      <sharedItems containsSemiMixedTypes="0" containsString="0" containsNumber="1" containsInteger="1" minValue="0" maxValue="600000"/>
    </cacheField>
    <cacheField name="MC인원" numFmtId="176">
      <sharedItems containsSemiMixedTypes="0" containsString="0" containsNumber="1" containsInteger="1" minValue="0" maxValue="380000"/>
    </cacheField>
    <cacheField name="시상_x000a_합산" numFmtId="176">
      <sharedItems containsSemiMixedTypes="0" containsString="0" containsNumber="1" containsInteger="1" minValue="0" maxValue="1768270"/>
    </cacheField>
    <cacheField name="합산" numFmtId="176">
      <sharedItems containsSemiMixedTypes="0" containsString="0" containsNumber="1" containsInteger="1" minValue="0" maxValue="1300000"/>
    </cacheField>
    <cacheField name="타겟_x000a_달성" numFmtId="176">
      <sharedItems containsSemiMixedTypes="0" containsString="0" containsNumber="1" containsInteger="1" minValue="0" maxValue="1300000"/>
    </cacheField>
    <cacheField name="펫보험" numFmtId="0">
      <sharedItems containsSemiMixedTypes="0" containsString="0" containsNumber="1" containsInteger="1" minValue="0" maxValue="50000"/>
    </cacheField>
    <cacheField name="미래/_x000a_한화/_x000a_삼성" numFmtId="176">
      <sharedItems containsSemiMixedTypes="0" containsString="0" containsNumber="1" containsInteger="1" minValue="0" maxValue="500000"/>
    </cacheField>
    <cacheField name="매핑_x000a_분할_x000a_지원" numFmtId="176">
      <sharedItems containsNonDate="0" containsString="0" containsBlank="1"/>
    </cacheField>
    <cacheField name="1.합산" numFmtId="0">
      <sharedItems containsSemiMixedTypes="0" containsString="0" containsNumber="1" containsInteger="1" minValue="0" maxValue="400000"/>
    </cacheField>
    <cacheField name="다빈치_x000a_&amp;_x000a_간호간병" numFmtId="0">
      <sharedItems containsSemiMixedTypes="0" containsString="0" containsNumber="1" containsInteger="1" minValue="0" maxValue="400000"/>
    </cacheField>
    <cacheField name="2. 합산" numFmtId="0">
      <sharedItems containsSemiMixedTypes="0" containsString="0" containsNumber="1" containsInteger="1" minValue="0" maxValue="500000"/>
    </cacheField>
    <cacheField name="다빈치_x000a_&amp;간호간병_x000a_&amp;표적항암" numFmtId="0">
      <sharedItems containsSemiMixedTypes="0" containsString="0" containsNumber="1" containsInteger="1" minValue="0" maxValue="500000"/>
    </cacheField>
    <cacheField name="운전자_x000a_+_x000a_어린이" numFmtId="0">
      <sharedItems containsSemiMixedTypes="0" containsString="0" containsNumber="1" containsInteger="1" minValue="0" maxValue="500000"/>
    </cacheField>
    <cacheField name="3. 합산" numFmtId="0">
      <sharedItems containsSemiMixedTypes="0" containsString="0" containsNumber="1" containsInteger="1" minValue="0" maxValue="500000"/>
    </cacheField>
    <cacheField name="어린이" numFmtId="0">
      <sharedItems containsSemiMixedTypes="0" containsString="0" containsNumber="1" containsInteger="1" minValue="0" maxValue="500000"/>
    </cacheField>
    <cacheField name="간호_x000a_간병" numFmtId="0">
      <sharedItems containsSemiMixedTypes="0" containsString="0" containsNumber="1" containsInteger="1" minValue="0" maxValue="220000"/>
    </cacheField>
    <cacheField name="4.합산" numFmtId="0">
      <sharedItems containsNonDate="0" containsString="0" containsBlank="1"/>
    </cacheField>
    <cacheField name="0" numFmtId="0">
      <sharedItems containsNonDate="0" containsString="0" containsBlank="1"/>
    </cacheField>
    <cacheField name="5.합산" numFmtId="0">
      <sharedItems containsNonDate="0" containsString="0" containsBlank="1"/>
    </cacheField>
    <cacheField name="0.0" numFmtId="0">
      <sharedItems containsNonDate="0" containsString="0" containsBlank="1"/>
    </cacheField>
    <cacheField name="입력_x000a_실적2" numFmtId="176">
      <sharedItems containsSemiMixedTypes="0" containsString="0" containsNumber="1" containsInteger="1" minValue="0" maxValue="10474950"/>
    </cacheField>
    <cacheField name="유실적인원" numFmtId="184">
      <sharedItems containsSemiMixedTypes="0" containsString="0" containsNumber="1" containsInteger="1" minValue="0" maxValue="47"/>
    </cacheField>
    <cacheField name="MC인원_x000a_(배수)" numFmtId="184">
      <sharedItems containsSemiMixedTypes="0" containsString="0" containsNumber="1" minValue="0" maxValue="38"/>
    </cacheField>
    <cacheField name="진계약" numFmtId="0">
      <sharedItems containsSemiMixedTypes="0" containsString="0" containsNumber="1" containsInteger="1" minValue="0" maxValue="11052310"/>
    </cacheField>
    <cacheField name="TOP_x000a_순위" numFmtId="187">
      <sharedItems containsMixedTypes="1" containsNumber="1" containsInteger="1" minValue="1" maxValue="306"/>
    </cacheField>
    <cacheField name="타겟_x000a_목표" numFmtId="176">
      <sharedItems containsSemiMixedTypes="0" containsString="0" containsNumber="1" containsInteger="1" minValue="0" maxValue="24847000"/>
    </cacheField>
    <cacheField name="매핑_x000a_실적" numFmtId="176">
      <sharedItems containsSemiMixedTypes="0" containsString="0" containsNumber="1" containsInteger="1" minValue="0" maxValue="12687410"/>
    </cacheField>
    <cacheField name="달성률" numFmtId="178">
      <sharedItems containsSemiMixedTypes="0" containsString="0" containsNumber="1" minValue="0" maxValue="1.561419525065963"/>
    </cacheField>
    <cacheField name="매핑_x000a_구간" numFmtId="0">
      <sharedItems/>
    </cacheField>
    <cacheField name="달성_x000a_내용" numFmtId="185">
      <sharedItems/>
    </cacheField>
    <cacheField name="MC목표" numFmtId="184">
      <sharedItems containsSemiMixedTypes="0" containsString="0" containsNumber="1" containsInteger="1" minValue="0" maxValue="35"/>
    </cacheField>
    <cacheField name="MC인원2" numFmtId="184">
      <sharedItems containsSemiMixedTypes="0" containsString="0" containsNumber="1" containsInteger="1" minValue="0" maxValue="23"/>
    </cacheField>
    <cacheField name="부족_x000a_인원" numFmtId="184">
      <sharedItems containsMixedTypes="1" containsNumber="1" containsInteger="1" minValue="0" maxValue="24"/>
    </cacheField>
    <cacheField name="순증_x000a_순위" numFmtId="187">
      <sharedItems containsMixedTypes="1" containsNumber="1" containsInteger="1" minValue="1" maxValue="306"/>
    </cacheField>
    <cacheField name="순증률" numFmtId="9">
      <sharedItems containsSemiMixedTypes="0" containsString="0" containsNumber="1" minValue="-1" maxValue="0.73058791877222529"/>
    </cacheField>
    <cacheField name="펫보험2" numFmtId="0">
      <sharedItems containsSemiMixedTypes="0" containsString="0" containsNumber="1" containsInteger="1" minValue="0" maxValue="5"/>
    </cacheField>
    <cacheField name="02" numFmtId="182">
      <sharedItems/>
    </cacheField>
    <cacheField name="03" numFmtId="182">
      <sharedItems/>
    </cacheField>
    <cacheField name="04" numFmtId="182">
      <sharedItems/>
    </cacheField>
    <cacheField name="1. 합산" numFmtId="0">
      <sharedItems containsSemiMixedTypes="0" containsString="0" containsNumber="1" containsInteger="1" minValue="0" maxValue="20"/>
    </cacheField>
    <cacheField name="간호_x000a_간병2" numFmtId="0">
      <sharedItems containsSemiMixedTypes="0" containsString="0" containsNumber="1" containsInteger="1" minValue="0" maxValue="12"/>
    </cacheField>
    <cacheField name="다빈치_x000a_특정암" numFmtId="0">
      <sharedItems containsSemiMixedTypes="0" containsString="0" containsNumber="1" containsInteger="1" minValue="0" maxValue="13"/>
    </cacheField>
    <cacheField name="합산_x000a_건수" numFmtId="0">
      <sharedItems containsSemiMixedTypes="0" containsString="0" containsNumber="1" containsInteger="1" minValue="0" maxValue="20"/>
    </cacheField>
    <cacheField name="2. 합산2" numFmtId="0">
      <sharedItems containsSemiMixedTypes="0" containsString="0" containsNumber="1" containsInteger="1" minValue="-1" maxValue="23"/>
    </cacheField>
    <cacheField name="간호_x000a_간병3" numFmtId="0">
      <sharedItems containsSemiMixedTypes="0" containsString="0" containsNumber="1" containsInteger="1" minValue="0" maxValue="21"/>
    </cacheField>
    <cacheField name="다빈치_x000a_특정암2" numFmtId="0">
      <sharedItems containsSemiMixedTypes="0" containsString="0" containsNumber="1" containsInteger="1" minValue="-1" maxValue="20"/>
    </cacheField>
    <cacheField name="표적_x000a_항암" numFmtId="0">
      <sharedItems containsSemiMixedTypes="0" containsString="0" containsNumber="1" containsInteger="1" minValue="0" maxValue="4"/>
    </cacheField>
    <cacheField name="합산_x000a_건수2" numFmtId="0">
      <sharedItems containsSemiMixedTypes="0" containsString="0" containsNumber="1" containsInteger="1" minValue="-1" maxValue="23"/>
    </cacheField>
    <cacheField name="SPOT_x000a_합산" numFmtId="176">
      <sharedItems containsSemiMixedTypes="0" containsString="0" containsNumber="1" containsInteger="1" minValue="0" maxValue="1132220"/>
    </cacheField>
    <cacheField name="어린이2" numFmtId="176">
      <sharedItems containsSemiMixedTypes="0" containsString="0" containsNumber="1" containsInteger="1" minValue="0" maxValue="944190"/>
    </cacheField>
    <cacheField name="운전자" numFmtId="176">
      <sharedItems containsSemiMixedTypes="0" containsString="0" containsNumber="1" containsInteger="1" minValue="0" maxValue="656800"/>
    </cacheField>
    <cacheField name="3. 합산2" numFmtId="0">
      <sharedItems containsNonDate="0" containsString="0" containsBlank="1"/>
    </cacheField>
    <cacheField name="어린이3" numFmtId="176">
      <sharedItems containsSemiMixedTypes="0" containsString="0" containsNumber="1" containsInteger="1" minValue="0" maxValue="1617980"/>
    </cacheField>
    <cacheField name="간호_x000a_간병4" numFmtId="0">
      <sharedItems containsSemiMixedTypes="0" containsString="0" containsNumber="1" containsInteger="1" minValue="0" maxValue="11"/>
    </cacheField>
    <cacheField name="4.합산2" numFmtId="0">
      <sharedItems containsNonDate="0" containsString="0" containsBlank="1"/>
    </cacheField>
    <cacheField name="0 " numFmtId="0">
      <sharedItems containsNonDate="0" containsString="0" containsBlank="1"/>
    </cacheField>
    <cacheField name="5.합산2" numFmtId="0">
      <sharedItems containsNonDate="0" containsString="0" containsBlank="1"/>
    </cacheField>
    <cacheField name="0 2" numFmtId="0">
      <sharedItems containsNonDate="0" containsString="0" containsBlank="1"/>
    </cacheField>
    <cacheField name="매니저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rowHeaderCaption="본부">
  <location ref="B3:J15" firstHeaderRow="0" firstDataRow="1" firstDataCol="1"/>
  <pivotFields count="71">
    <pivotField name="본부/지역단"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showAll="0" defaultSubtotal="0"/>
    <pivotField showAll="0" defaultSubtotal="0"/>
    <pivotField dataField="1" showAll="0"/>
    <pivotField showAll="0"/>
    <pivotField numFmtId="1" showAll="0" defaultSubtotal="0"/>
    <pivotField showAll="0" defaultSubtotal="0"/>
    <pivotField showAll="0" defaultSubtotal="0"/>
    <pivotField dataField="1" numFmtId="176" showAll="0" defaultSubtotal="0"/>
    <pivotField dataField="1" numFmtId="176" showAll="0" defaultSubtotal="0"/>
    <pivotField numFmtId="176" showAll="0" defaultSubtotal="0"/>
    <pivotField numFmtId="176" showAll="0" defaultSubtotal="0"/>
    <pivotField showAll="0"/>
    <pivotField dataField="1" numFmtId="176" showAll="0" defaultSubtotal="0"/>
    <pivotField numFmtId="176" showAll="0" defaultSubtotal="0"/>
    <pivotField showAll="0" defaultSubtotal="0"/>
    <pivotField showAll="0" defaultSubtotal="0"/>
    <pivotField numFmtId="176" showAll="0" defaultSubtotal="0"/>
    <pivotField showAll="0" defaultSubtotal="0"/>
    <pivotField dataField="1" showAll="0" defaultSubtotal="0"/>
    <pivotField numFmtId="182" showAll="0" defaultSubtotal="0"/>
    <pivotField dataField="1" numFmtId="182" showAll="0" defaultSubtotal="0"/>
    <pivotField showAll="0" defaultSubtotal="0"/>
    <pivotField dataField="1" showAll="0" defaultSubtotal="0"/>
    <pivotField dataField="1" numFmtId="182" showAll="0" defaultSubtotal="0"/>
    <pivotField numFmtId="176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84" showAll="0" defaultSubtotal="0"/>
    <pivotField numFmtId="176" showAll="0" defaultSubtotal="0"/>
    <pivotField showAll="0" defaultSubtotal="0"/>
    <pivotField numFmtId="176" showAll="0" defaultSubtotal="0"/>
    <pivotField numFmtId="176" showAll="0" defaultSubtotal="0"/>
    <pivotField numFmtId="178" showAll="0" defaultSubtotal="0"/>
    <pivotField showAll="0" defaultSubtotal="0"/>
    <pivotField showAll="0" defaultSubtotal="0"/>
    <pivotField numFmtId="184" showAll="0" defaultSubtotal="0"/>
    <pivotField showAll="0" defaultSubtotal="0"/>
    <pivotField showAll="0" defaultSubtotal="0"/>
    <pivotField showAll="0" defaultSubtotal="0"/>
    <pivotField numFmtId="9" showAll="0" defaultSubtotal="0"/>
    <pivotField showAll="0" defaultSubtotal="0"/>
    <pivotField showAll="0" defaultSubtotal="0"/>
    <pivotField showAll="0" defaultSubtotal="0"/>
    <pivotField showAll="0" defaultSubtotal="0"/>
    <pivotField numFmtId="186" showAll="0" defaultSubtotal="0"/>
    <pivotField showAll="0" defaultSubtotal="0"/>
    <pivotField showAll="0" defaultSubtotal="0"/>
    <pivotField showAll="0" defaultSubtotal="0"/>
    <pivotField numFmtId="186" showAll="0" defaultSubtotal="0"/>
    <pivotField showAll="0" defaultSubtotal="0"/>
    <pivotField showAll="0" defaultSubtotal="0"/>
    <pivotField showAll="0" defaultSubtotal="0"/>
    <pivotField showAll="0" defaultSubtotal="0"/>
    <pivotField numFmtId="176" showAll="0" defaultSubtotal="0"/>
    <pivotField numFmtId="176" showAll="0" defaultSubtotal="0"/>
    <pivotField numFmtId="176" showAll="0" defaultSubtotal="0"/>
    <pivotField numFmtId="186" showAll="0" defaultSubtotal="0"/>
    <pivotField numFmtId="176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인원" fld="4" subtotal="count" baseField="0" baseItem="5" numFmtId="181"/>
    <dataField name="평균 : 합산" fld="9" subtotal="average" baseField="0" baseItem="3"/>
    <dataField name="평균 : 성과" fld="10" subtotal="average" baseField="0" baseItem="6"/>
    <dataField name="평균 : 시상" fld="14" subtotal="average" baseField="0" baseItem="6"/>
    <dataField name="1주차" fld="20" subtotal="average" baseField="0" baseItem="2"/>
    <dataField name="2주차" fld="22" subtotal="average" baseField="0" baseItem="8"/>
    <dataField name="SPOT" fld="24" subtotal="average" baseField="0" baseItem="5"/>
    <dataField name="3주차" fld="25" subtotal="average" baseField="0" baseItem="4"/>
  </dataFields>
  <formats count="15">
    <format dxfId="25">
      <pivotArea outline="0" collapsedLevelsAreSubtotals="1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collapsedLevelsAreSubtotals="1" fieldPosition="0">
        <references count="1">
          <reference field="0" count="0"/>
        </references>
      </pivotArea>
    </format>
    <format dxfId="17">
      <pivotArea collapsedLevelsAreSubtotals="1" fieldPosition="0">
        <references count="1">
          <reference field="0" count="0"/>
        </references>
      </pivotArea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2">
            <x v="0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P36"/>
  <sheetViews>
    <sheetView showGridLines="0" zoomScale="85" zoomScaleNormal="85" workbookViewId="0">
      <selection activeCell="F19" sqref="F19"/>
    </sheetView>
  </sheetViews>
  <sheetFormatPr defaultRowHeight="16.5" x14ac:dyDescent="0.3"/>
  <cols>
    <col min="1" max="1" width="3.625" customWidth="1"/>
    <col min="2" max="2" width="14.125" style="2" customWidth="1"/>
    <col min="3" max="3" width="7" style="2" customWidth="1"/>
    <col min="4" max="4" width="11.125" customWidth="1"/>
    <col min="5" max="6" width="11.125" style="1" customWidth="1"/>
    <col min="7" max="8" width="6.625" style="1" customWidth="1"/>
    <col min="9" max="9" width="6.5" customWidth="1"/>
    <col min="10" max="10" width="6.625" customWidth="1"/>
    <col min="11" max="11" width="12.75" bestFit="1" customWidth="1"/>
    <col min="12" max="12" width="10.25" customWidth="1"/>
    <col min="13" max="13" width="8.125" customWidth="1"/>
    <col min="14" max="14" width="12.625" customWidth="1"/>
    <col min="15" max="15" width="11.25" customWidth="1"/>
    <col min="16" max="16" width="13" bestFit="1" customWidth="1"/>
    <col min="17" max="17" width="11.875" customWidth="1"/>
  </cols>
  <sheetData>
    <row r="1" spans="2:16" x14ac:dyDescent="0.3">
      <c r="B1" s="9" t="s">
        <v>1572</v>
      </c>
      <c r="D1" s="3"/>
      <c r="E1" s="36"/>
      <c r="H1"/>
      <c r="J1" s="12"/>
    </row>
    <row r="2" spans="2:16" x14ac:dyDescent="0.3">
      <c r="B2" s="1"/>
      <c r="C2" s="22"/>
      <c r="D2" s="36"/>
      <c r="E2"/>
      <c r="F2"/>
      <c r="G2"/>
      <c r="H2"/>
      <c r="J2" s="3" t="s">
        <v>14</v>
      </c>
    </row>
    <row r="3" spans="2:16" s="1" customFormat="1" x14ac:dyDescent="0.3">
      <c r="B3" s="19" t="s">
        <v>4</v>
      </c>
      <c r="C3" s="21" t="s">
        <v>1408</v>
      </c>
      <c r="D3" s="81" t="s">
        <v>1711</v>
      </c>
      <c r="E3" s="81" t="s">
        <v>1706</v>
      </c>
      <c r="F3" s="81" t="s">
        <v>1707</v>
      </c>
      <c r="G3" s="81" t="s">
        <v>1393</v>
      </c>
      <c r="H3" s="81" t="s">
        <v>1295</v>
      </c>
      <c r="I3" s="81" t="s">
        <v>1747</v>
      </c>
      <c r="J3" s="56" t="s">
        <v>1449</v>
      </c>
    </row>
    <row r="4" spans="2:16" x14ac:dyDescent="0.3">
      <c r="B4" s="20" t="s">
        <v>5</v>
      </c>
      <c r="C4" s="18">
        <v>49</v>
      </c>
      <c r="D4" s="80">
        <v>811211.95918367349</v>
      </c>
      <c r="E4" s="80">
        <v>370104.10204081633</v>
      </c>
      <c r="F4" s="80">
        <v>441107.85714285716</v>
      </c>
      <c r="G4" s="80">
        <v>51428.571428571428</v>
      </c>
      <c r="H4" s="80">
        <v>145510.20408163266</v>
      </c>
      <c r="I4" s="80">
        <v>114002.95918367348</v>
      </c>
      <c r="J4" s="33">
        <v>120370.20408163265</v>
      </c>
      <c r="K4" s="1"/>
    </row>
    <row r="5" spans="2:16" x14ac:dyDescent="0.3">
      <c r="B5" s="20" t="s">
        <v>6</v>
      </c>
      <c r="C5" s="18">
        <v>57</v>
      </c>
      <c r="D5" s="80">
        <v>674436.36842105258</v>
      </c>
      <c r="E5" s="80">
        <v>316210.23333333334</v>
      </c>
      <c r="F5" s="80">
        <v>358226.14035087719</v>
      </c>
      <c r="G5" s="80">
        <v>47368.42105263158</v>
      </c>
      <c r="H5" s="80">
        <v>116666.66666666667</v>
      </c>
      <c r="I5" s="80">
        <v>85128.245614035084</v>
      </c>
      <c r="J5" s="33">
        <v>89413.68421052632</v>
      </c>
      <c r="K5" s="1" t="s">
        <v>1568</v>
      </c>
    </row>
    <row r="6" spans="2:16" x14ac:dyDescent="0.3">
      <c r="B6" s="20" t="s">
        <v>1483</v>
      </c>
      <c r="C6" s="18">
        <v>33</v>
      </c>
      <c r="D6" s="80">
        <v>723821.45454545459</v>
      </c>
      <c r="E6" s="80">
        <v>302740.09090909088</v>
      </c>
      <c r="F6" s="80">
        <v>421081.36363636365</v>
      </c>
      <c r="G6" s="80">
        <v>56969.696969696968</v>
      </c>
      <c r="H6" s="80">
        <v>139090.90909090909</v>
      </c>
      <c r="I6" s="80">
        <v>100224.69696969698</v>
      </c>
      <c r="J6" s="33">
        <v>94190</v>
      </c>
      <c r="K6" s="1"/>
    </row>
    <row r="7" spans="2:16" x14ac:dyDescent="0.3">
      <c r="B7" s="20" t="s">
        <v>7</v>
      </c>
      <c r="C7" s="18">
        <v>70</v>
      </c>
      <c r="D7" s="80">
        <v>756969.97142857139</v>
      </c>
      <c r="E7" s="80">
        <v>345091.11428571428</v>
      </c>
      <c r="F7" s="80">
        <v>411878.85714285716</v>
      </c>
      <c r="G7" s="80">
        <v>53142.857142857145</v>
      </c>
      <c r="H7" s="80">
        <v>145571.42857142858</v>
      </c>
      <c r="I7" s="80">
        <v>87698.428571428565</v>
      </c>
      <c r="J7" s="33">
        <v>97466.142857142855</v>
      </c>
      <c r="K7" s="1"/>
    </row>
    <row r="8" spans="2:16" x14ac:dyDescent="0.3">
      <c r="B8" s="20" t="s">
        <v>1271</v>
      </c>
      <c r="C8" s="18">
        <v>25</v>
      </c>
      <c r="D8" s="80">
        <v>1342957.8</v>
      </c>
      <c r="E8" s="80">
        <v>670823.19999999995</v>
      </c>
      <c r="F8" s="80">
        <v>672134.6</v>
      </c>
      <c r="G8" s="80">
        <v>54400</v>
      </c>
      <c r="H8" s="80">
        <v>166800</v>
      </c>
      <c r="I8" s="80">
        <v>167795.8</v>
      </c>
      <c r="J8" s="33">
        <v>273938.8</v>
      </c>
      <c r="K8" s="1"/>
    </row>
    <row r="9" spans="2:16" x14ac:dyDescent="0.3">
      <c r="B9" s="20" t="s">
        <v>8</v>
      </c>
      <c r="C9" s="18">
        <v>66</v>
      </c>
      <c r="D9" s="80">
        <v>878998.09090909094</v>
      </c>
      <c r="E9" s="80">
        <v>397628.31818181818</v>
      </c>
      <c r="F9" s="80">
        <v>481369.77272727271</v>
      </c>
      <c r="G9" s="80">
        <v>58181.818181818184</v>
      </c>
      <c r="H9" s="80">
        <v>148636.36363636365</v>
      </c>
      <c r="I9" s="80">
        <v>107470.68181818182</v>
      </c>
      <c r="J9" s="33">
        <v>149808.18181818182</v>
      </c>
      <c r="K9" s="1"/>
      <c r="P9" s="5"/>
    </row>
    <row r="10" spans="2:16" x14ac:dyDescent="0.3">
      <c r="B10" s="20" t="s">
        <v>1269</v>
      </c>
      <c r="C10" s="18">
        <v>34</v>
      </c>
      <c r="D10" s="80">
        <v>635025.3529411765</v>
      </c>
      <c r="E10" s="80">
        <v>267443.4411764706</v>
      </c>
      <c r="F10" s="80">
        <v>367581.9117647059</v>
      </c>
      <c r="G10" s="80">
        <v>55294.117647058825</v>
      </c>
      <c r="H10" s="80">
        <v>123529.41176470589</v>
      </c>
      <c r="I10" s="80">
        <v>79070.441176470587</v>
      </c>
      <c r="J10" s="33">
        <v>77629.117647058825</v>
      </c>
      <c r="K10" s="1"/>
    </row>
    <row r="11" spans="2:16" x14ac:dyDescent="0.3">
      <c r="B11" s="20" t="s">
        <v>9</v>
      </c>
      <c r="C11" s="18">
        <v>93</v>
      </c>
      <c r="D11" s="80">
        <v>610330.06451612909</v>
      </c>
      <c r="E11" s="80">
        <v>237849.79569892472</v>
      </c>
      <c r="F11" s="80">
        <v>372480.26881720428</v>
      </c>
      <c r="G11" s="80">
        <v>58064.516129032258</v>
      </c>
      <c r="H11" s="80">
        <v>142688.17204301077</v>
      </c>
      <c r="I11" s="80">
        <v>74385.107526881722</v>
      </c>
      <c r="J11" s="33">
        <v>70568.279569892475</v>
      </c>
      <c r="P11" s="5"/>
    </row>
    <row r="12" spans="2:16" x14ac:dyDescent="0.3">
      <c r="B12" s="20" t="s">
        <v>10</v>
      </c>
      <c r="C12" s="18">
        <v>139</v>
      </c>
      <c r="D12" s="80">
        <v>587334.21582733816</v>
      </c>
      <c r="E12" s="80">
        <v>230415.98273381297</v>
      </c>
      <c r="F12" s="80">
        <v>356918.23741007195</v>
      </c>
      <c r="G12" s="80">
        <v>59136.690647482013</v>
      </c>
      <c r="H12" s="80">
        <v>132446.04316546762</v>
      </c>
      <c r="I12" s="80">
        <v>68688.309352517987</v>
      </c>
      <c r="J12" s="33">
        <v>85208.345323741014</v>
      </c>
      <c r="P12" s="5"/>
    </row>
    <row r="13" spans="2:16" x14ac:dyDescent="0.3">
      <c r="B13" s="20" t="s">
        <v>11</v>
      </c>
      <c r="C13" s="18">
        <v>80</v>
      </c>
      <c r="D13" s="80">
        <v>767807.85</v>
      </c>
      <c r="E13" s="80">
        <v>331057.36750000005</v>
      </c>
      <c r="F13" s="80">
        <v>436750.5</v>
      </c>
      <c r="G13" s="80">
        <v>61500</v>
      </c>
      <c r="H13" s="80">
        <v>153875</v>
      </c>
      <c r="I13" s="80">
        <v>85953</v>
      </c>
      <c r="J13" s="33">
        <v>125797.5</v>
      </c>
    </row>
    <row r="14" spans="2:16" x14ac:dyDescent="0.3">
      <c r="B14" s="20" t="s">
        <v>12</v>
      </c>
      <c r="C14" s="18">
        <v>98</v>
      </c>
      <c r="D14" s="80">
        <v>798456.54081632651</v>
      </c>
      <c r="E14" s="80">
        <v>293527.00306122447</v>
      </c>
      <c r="F14" s="80">
        <v>504929.54081632651</v>
      </c>
      <c r="G14" s="80">
        <v>70000</v>
      </c>
      <c r="H14" s="80">
        <v>186020.4081632653</v>
      </c>
      <c r="I14" s="80">
        <v>96785.255102040814</v>
      </c>
      <c r="J14" s="33">
        <v>129164.69387755102</v>
      </c>
    </row>
    <row r="15" spans="2:16" x14ac:dyDescent="0.3">
      <c r="B15" s="20" t="s">
        <v>13</v>
      </c>
      <c r="C15" s="18">
        <v>744</v>
      </c>
      <c r="D15" s="80">
        <v>734299.01478494622</v>
      </c>
      <c r="E15" s="80">
        <v>311574.05860215059</v>
      </c>
      <c r="F15" s="80">
        <v>422724.95967741933</v>
      </c>
      <c r="G15" s="80">
        <v>58198.924731182793</v>
      </c>
      <c r="H15" s="80">
        <v>146451.61290322582</v>
      </c>
      <c r="I15" s="80">
        <v>89634.139784946237</v>
      </c>
      <c r="J15" s="33">
        <v>109448.34677419355</v>
      </c>
    </row>
    <row r="16" spans="2:16" x14ac:dyDescent="0.3">
      <c r="B16"/>
      <c r="C16"/>
      <c r="E16"/>
      <c r="F16"/>
      <c r="G16"/>
      <c r="H16"/>
    </row>
    <row r="17" spans="2:8" x14ac:dyDescent="0.3">
      <c r="B17"/>
      <c r="C17"/>
      <c r="E17"/>
      <c r="F17"/>
    </row>
    <row r="18" spans="2:8" x14ac:dyDescent="0.3">
      <c r="B18"/>
      <c r="C18"/>
    </row>
    <row r="19" spans="2:8" x14ac:dyDescent="0.3">
      <c r="B19"/>
      <c r="C19"/>
    </row>
    <row r="20" spans="2:8" x14ac:dyDescent="0.3">
      <c r="B20"/>
      <c r="C20"/>
    </row>
    <row r="21" spans="2:8" x14ac:dyDescent="0.3">
      <c r="B21"/>
      <c r="C21"/>
    </row>
    <row r="22" spans="2:8" x14ac:dyDescent="0.3">
      <c r="B22"/>
      <c r="C22"/>
      <c r="H22" s="1" t="s">
        <v>1731</v>
      </c>
    </row>
    <row r="23" spans="2:8" x14ac:dyDescent="0.3">
      <c r="B23"/>
      <c r="C23"/>
    </row>
    <row r="24" spans="2:8" x14ac:dyDescent="0.3">
      <c r="B24"/>
      <c r="C24"/>
    </row>
    <row r="25" spans="2:8" x14ac:dyDescent="0.3">
      <c r="B25"/>
      <c r="C25"/>
    </row>
    <row r="26" spans="2:8" x14ac:dyDescent="0.3">
      <c r="B26"/>
      <c r="C26"/>
    </row>
    <row r="27" spans="2:8" x14ac:dyDescent="0.3">
      <c r="B27"/>
      <c r="C27"/>
    </row>
    <row r="28" spans="2:8" x14ac:dyDescent="0.3">
      <c r="B28"/>
      <c r="C28"/>
    </row>
    <row r="29" spans="2:8" x14ac:dyDescent="0.3">
      <c r="B29"/>
      <c r="C29"/>
    </row>
    <row r="30" spans="2:8" x14ac:dyDescent="0.3">
      <c r="B30"/>
      <c r="C30"/>
    </row>
    <row r="31" spans="2:8" x14ac:dyDescent="0.3">
      <c r="B31"/>
      <c r="C31"/>
    </row>
    <row r="32" spans="2:8" x14ac:dyDescent="0.3">
      <c r="B32"/>
      <c r="C32"/>
    </row>
    <row r="33" spans="2:3" x14ac:dyDescent="0.3">
      <c r="B33"/>
      <c r="C33"/>
    </row>
    <row r="34" spans="2:3" x14ac:dyDescent="0.3">
      <c r="B34"/>
      <c r="C34"/>
    </row>
    <row r="35" spans="2:3" x14ac:dyDescent="0.3">
      <c r="B35"/>
      <c r="C35"/>
    </row>
    <row r="36" spans="2:3" x14ac:dyDescent="0.3">
      <c r="B36"/>
      <c r="C36"/>
    </row>
  </sheetData>
  <phoneticPr fontId="2" type="noConversion"/>
  <pageMargins left="0.7" right="0.7" top="0.75" bottom="0.75" header="0.3" footer="0.3"/>
  <pageSetup paperSize="9" scale="82" fitToHeight="0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00FF"/>
    <pageSetUpPr fitToPage="1"/>
  </sheetPr>
  <dimension ref="A1:AR756"/>
  <sheetViews>
    <sheetView showGridLines="0" tabSelected="1" view="pageBreakPreview" zoomScale="70" zoomScaleNormal="55" zoomScaleSheetLayoutView="70" workbookViewId="0">
      <pane ySplit="7" topLeftCell="A8" activePane="bottomLeft" state="frozen"/>
      <selection activeCell="S1" sqref="S1"/>
      <selection pane="bottomLeft" activeCell="G10" sqref="G10"/>
    </sheetView>
  </sheetViews>
  <sheetFormatPr defaultColWidth="11.625" defaultRowHeight="16.5" outlineLevelCol="1" x14ac:dyDescent="0.3"/>
  <cols>
    <col min="1" max="5" width="12.625" style="17" customWidth="1"/>
    <col min="6" max="6" width="6.625" style="17" customWidth="1"/>
    <col min="7" max="7" width="7.625" style="17" customWidth="1"/>
    <col min="8" max="9" width="11.125" style="17" hidden="1" customWidth="1" outlineLevel="1"/>
    <col min="10" max="10" width="7.625" style="45" customWidth="1" collapsed="1"/>
    <col min="11" max="15" width="7.625" style="44" customWidth="1"/>
    <col min="16" max="18" width="7.625" style="45" customWidth="1"/>
    <col min="19" max="19" width="7.625" style="44" customWidth="1"/>
    <col min="20" max="21" width="7.625" style="45" customWidth="1"/>
    <col min="22" max="22" width="7.625" style="47" customWidth="1"/>
    <col min="23" max="24" width="8.75" style="47" customWidth="1"/>
    <col min="25" max="28" width="7.625" style="45" customWidth="1"/>
    <col min="29" max="32" width="7.625" style="8" customWidth="1"/>
    <col min="33" max="34" width="7.625" style="44" customWidth="1"/>
    <col min="35" max="35" width="7.625" style="48" customWidth="1"/>
    <col min="36" max="41" width="7.625" style="8" customWidth="1"/>
    <col min="42" max="42" width="7.625" style="49" customWidth="1"/>
    <col min="43" max="43" width="7.625" style="35" customWidth="1"/>
    <col min="44" max="44" width="12.625" style="8" customWidth="1"/>
    <col min="45" max="16384" width="11.625" style="14"/>
  </cols>
  <sheetData>
    <row r="1" spans="1:44" s="74" customFormat="1" ht="34.5" customHeight="1" x14ac:dyDescent="0.3">
      <c r="A1" s="75" t="s">
        <v>1312</v>
      </c>
      <c r="B1" s="76"/>
      <c r="C1" s="76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</row>
    <row r="2" spans="1:44" customFormat="1" x14ac:dyDescent="0.3">
      <c r="A2" s="1"/>
      <c r="B2" s="1"/>
      <c r="C2" s="1"/>
      <c r="D2" s="1"/>
      <c r="E2" s="1"/>
      <c r="F2" s="1"/>
      <c r="G2" s="1"/>
      <c r="H2" s="1"/>
      <c r="I2" s="1"/>
      <c r="J2" s="10"/>
      <c r="K2" s="2"/>
      <c r="L2" s="11"/>
      <c r="M2" s="14"/>
      <c r="P2" s="23"/>
      <c r="Q2" s="23"/>
      <c r="R2" s="23"/>
      <c r="S2" s="2"/>
      <c r="T2" s="23"/>
      <c r="U2" s="4"/>
      <c r="V2" s="13"/>
      <c r="W2" s="7"/>
      <c r="X2" s="7"/>
      <c r="Y2" s="4"/>
      <c r="Z2" s="4"/>
      <c r="AA2" s="4"/>
      <c r="AB2" s="4"/>
      <c r="AG2" s="44"/>
      <c r="AH2" s="2"/>
      <c r="AI2" s="42"/>
      <c r="AP2" s="6"/>
      <c r="AQ2" s="22"/>
    </row>
    <row r="3" spans="1:44" customFormat="1" x14ac:dyDescent="0.3">
      <c r="A3" s="119">
        <v>20230817</v>
      </c>
      <c r="B3" s="1"/>
      <c r="C3" s="1"/>
      <c r="D3" s="1"/>
      <c r="E3" s="1"/>
      <c r="F3" s="1"/>
      <c r="G3" s="1"/>
      <c r="H3" s="1"/>
      <c r="I3" s="1"/>
      <c r="J3" s="24"/>
      <c r="K3" s="34"/>
      <c r="L3" s="16"/>
      <c r="M3" s="16"/>
      <c r="N3" s="15"/>
      <c r="O3" s="15"/>
      <c r="P3" s="16"/>
      <c r="Q3" s="15"/>
      <c r="R3" s="15"/>
      <c r="S3" s="34"/>
      <c r="T3" s="15"/>
      <c r="U3" s="4"/>
      <c r="V3" s="13"/>
      <c r="W3" s="123"/>
      <c r="X3" s="123"/>
      <c r="Y3" s="2"/>
      <c r="Z3" s="2"/>
      <c r="AA3" s="2"/>
      <c r="AB3" s="2"/>
      <c r="AC3" s="2"/>
      <c r="AD3" s="2"/>
      <c r="AE3" s="2"/>
      <c r="AF3" s="2"/>
      <c r="AG3" s="44"/>
      <c r="AH3" s="2"/>
      <c r="AI3" s="42"/>
      <c r="AJ3" s="2"/>
      <c r="AK3" s="2"/>
      <c r="AL3" s="2"/>
      <c r="AM3" s="2"/>
      <c r="AN3" s="2"/>
      <c r="AO3" s="2"/>
      <c r="AP3" s="7"/>
      <c r="AQ3" s="22"/>
      <c r="AR3" s="86" t="s">
        <v>1413</v>
      </c>
    </row>
    <row r="4" spans="1:44" customFormat="1" ht="30" customHeight="1" x14ac:dyDescent="0.3">
      <c r="A4" s="147" t="s">
        <v>1527</v>
      </c>
      <c r="B4" s="145" t="s">
        <v>1247</v>
      </c>
      <c r="C4" s="145" t="s">
        <v>1248</v>
      </c>
      <c r="D4" s="145" t="s">
        <v>0</v>
      </c>
      <c r="E4" s="145" t="s">
        <v>1</v>
      </c>
      <c r="F4" s="145" t="s">
        <v>2</v>
      </c>
      <c r="G4" s="149" t="s">
        <v>1313</v>
      </c>
      <c r="H4" s="151" t="s">
        <v>1445</v>
      </c>
      <c r="I4" s="149" t="s">
        <v>1446</v>
      </c>
      <c r="J4" s="158" t="s">
        <v>1708</v>
      </c>
      <c r="K4" s="153" t="s">
        <v>1301</v>
      </c>
      <c r="L4" s="153"/>
      <c r="M4" s="153"/>
      <c r="N4" s="160"/>
      <c r="O4" s="92"/>
      <c r="P4" s="153" t="s">
        <v>1592</v>
      </c>
      <c r="Q4" s="153"/>
      <c r="R4" s="153"/>
      <c r="S4" s="153"/>
      <c r="T4" s="92" t="s">
        <v>1393</v>
      </c>
      <c r="U4" s="92" t="s">
        <v>1393</v>
      </c>
      <c r="V4" s="82" t="s">
        <v>1254</v>
      </c>
      <c r="W4" s="82" t="s">
        <v>1254</v>
      </c>
      <c r="X4" s="82" t="s">
        <v>1748</v>
      </c>
      <c r="Y4" s="83" t="s">
        <v>1496</v>
      </c>
      <c r="Z4" s="83" t="s">
        <v>1449</v>
      </c>
      <c r="AA4" s="83" t="s">
        <v>1449</v>
      </c>
      <c r="AB4" s="157" t="str">
        <f>K4</f>
        <v>성과수수료</v>
      </c>
      <c r="AC4" s="154"/>
      <c r="AD4" s="154"/>
      <c r="AE4" s="93"/>
      <c r="AF4" s="93"/>
      <c r="AG4" s="154" t="s">
        <v>1593</v>
      </c>
      <c r="AH4" s="154"/>
      <c r="AI4" s="154"/>
      <c r="AJ4" s="154"/>
      <c r="AK4" s="154"/>
      <c r="AL4" s="154"/>
      <c r="AM4" s="154"/>
      <c r="AN4" s="154"/>
      <c r="AO4" s="154"/>
      <c r="AP4" s="73" t="s">
        <v>1703</v>
      </c>
      <c r="AQ4" s="73" t="s">
        <v>1703</v>
      </c>
      <c r="AR4" s="155" t="s">
        <v>3</v>
      </c>
    </row>
    <row r="5" spans="1:44" customFormat="1" ht="54.75" customHeight="1" x14ac:dyDescent="0.3">
      <c r="A5" s="148"/>
      <c r="B5" s="146"/>
      <c r="C5" s="146"/>
      <c r="D5" s="146"/>
      <c r="E5" s="146"/>
      <c r="F5" s="146"/>
      <c r="G5" s="150"/>
      <c r="H5" s="152"/>
      <c r="I5" s="150"/>
      <c r="J5" s="159"/>
      <c r="K5" s="94" t="s">
        <v>1700</v>
      </c>
      <c r="L5" s="25" t="s">
        <v>1534</v>
      </c>
      <c r="M5" s="26" t="s">
        <v>1302</v>
      </c>
      <c r="N5" s="27" t="s">
        <v>1303</v>
      </c>
      <c r="O5" s="95" t="s">
        <v>1701</v>
      </c>
      <c r="P5" s="30" t="s">
        <v>1702</v>
      </c>
      <c r="Q5" s="28" t="s">
        <v>1596</v>
      </c>
      <c r="R5" s="28" t="s">
        <v>1539</v>
      </c>
      <c r="S5" s="25" t="s">
        <v>1533</v>
      </c>
      <c r="T5" s="41" t="s">
        <v>1617</v>
      </c>
      <c r="U5" s="116" t="s">
        <v>1726</v>
      </c>
      <c r="V5" s="29" t="s">
        <v>1675</v>
      </c>
      <c r="W5" s="124" t="s">
        <v>1746</v>
      </c>
      <c r="X5" s="29" t="s">
        <v>1749</v>
      </c>
      <c r="Y5" s="30" t="s">
        <v>1689</v>
      </c>
      <c r="Z5" s="28" t="s">
        <v>1750</v>
      </c>
      <c r="AA5" s="28" t="s">
        <v>1754</v>
      </c>
      <c r="AB5" s="84" t="s">
        <v>1535</v>
      </c>
      <c r="AC5" s="32" t="s">
        <v>1305</v>
      </c>
      <c r="AD5" s="32" t="s">
        <v>1780</v>
      </c>
      <c r="AE5" s="32" t="s">
        <v>1687</v>
      </c>
      <c r="AF5" s="32" t="s">
        <v>1781</v>
      </c>
      <c r="AG5" s="31" t="s">
        <v>1536</v>
      </c>
      <c r="AH5" s="31" t="s">
        <v>1595</v>
      </c>
      <c r="AI5" s="43" t="s">
        <v>1605</v>
      </c>
      <c r="AJ5" s="32" t="s">
        <v>1756</v>
      </c>
      <c r="AK5" s="32" t="s">
        <v>1304</v>
      </c>
      <c r="AL5" s="32" t="s">
        <v>1782</v>
      </c>
      <c r="AM5" s="32" t="s">
        <v>1783</v>
      </c>
      <c r="AN5" s="32" t="s">
        <v>1778</v>
      </c>
      <c r="AO5" s="31" t="s">
        <v>1497</v>
      </c>
      <c r="AP5" s="78" t="s">
        <v>1751</v>
      </c>
      <c r="AQ5" s="54" t="s">
        <v>1755</v>
      </c>
      <c r="AR5" s="156"/>
    </row>
    <row r="6" spans="1:44" customFormat="1" ht="24.95" hidden="1" customHeight="1" x14ac:dyDescent="0.3">
      <c r="A6" s="143" t="s">
        <v>1604</v>
      </c>
      <c r="B6" s="144"/>
      <c r="C6" s="144"/>
      <c r="D6" s="144"/>
      <c r="E6" s="144"/>
      <c r="F6" s="144"/>
      <c r="G6" s="144"/>
      <c r="H6" s="144"/>
      <c r="I6" s="144"/>
      <c r="J6" s="96">
        <f t="shared" ref="J6:AE6" si="0">SUM(J8:J756)</f>
        <v>548843467</v>
      </c>
      <c r="K6" s="64">
        <f t="shared" si="0"/>
        <v>234336099.60000005</v>
      </c>
      <c r="L6" s="57">
        <f t="shared" si="0"/>
        <v>33741099.600000009</v>
      </c>
      <c r="M6" s="57">
        <f t="shared" si="0"/>
        <v>147540000</v>
      </c>
      <c r="N6" s="58">
        <f t="shared" si="0"/>
        <v>53055000</v>
      </c>
      <c r="O6" s="64">
        <f t="shared" si="0"/>
        <v>314507370</v>
      </c>
      <c r="P6" s="64">
        <f t="shared" si="0"/>
        <v>14130000</v>
      </c>
      <c r="Q6" s="57">
        <f t="shared" si="0"/>
        <v>4500000</v>
      </c>
      <c r="R6" s="57">
        <f t="shared" si="0"/>
        <v>2380000</v>
      </c>
      <c r="S6" s="57">
        <f t="shared" si="0"/>
        <v>7250000</v>
      </c>
      <c r="T6" s="64">
        <f t="shared" si="0"/>
        <v>43300000</v>
      </c>
      <c r="U6" s="57">
        <f t="shared" si="0"/>
        <v>43300000</v>
      </c>
      <c r="V6" s="64">
        <f t="shared" si="0"/>
        <v>108960000</v>
      </c>
      <c r="W6" s="57">
        <f t="shared" si="0"/>
        <v>108960000</v>
      </c>
      <c r="X6" s="57">
        <f t="shared" si="0"/>
        <v>66687800</v>
      </c>
      <c r="Y6" s="64">
        <f t="shared" si="0"/>
        <v>81429570</v>
      </c>
      <c r="Z6" s="57">
        <f t="shared" si="0"/>
        <v>71964390</v>
      </c>
      <c r="AA6" s="57">
        <f t="shared" si="0"/>
        <v>9840000</v>
      </c>
      <c r="AB6" s="65">
        <f t="shared" si="0"/>
        <v>2006758336</v>
      </c>
      <c r="AC6" s="66">
        <f t="shared" si="0"/>
        <v>7564</v>
      </c>
      <c r="AD6" s="66">
        <f t="shared" si="0"/>
        <v>5337</v>
      </c>
      <c r="AE6" s="57">
        <f t="shared" si="0"/>
        <v>2083432606</v>
      </c>
      <c r="AF6" s="57"/>
      <c r="AG6" s="57">
        <f>SUM(AG8:AG756)</f>
        <v>5145418000</v>
      </c>
      <c r="AH6" s="57">
        <f>SUM(AH8:AH756)</f>
        <v>2301832203.6666665</v>
      </c>
      <c r="AI6" s="61">
        <f>IFERROR(AH6/AG6,0)</f>
        <v>0.44735572574796967</v>
      </c>
      <c r="AJ6" s="66">
        <f>SUM(AJ8:AJ756)</f>
        <v>10359</v>
      </c>
      <c r="AK6" s="66">
        <f>SUM(AK8:AK756)</f>
        <v>3524</v>
      </c>
      <c r="AL6" s="66">
        <f>SUM(AL8:AL756)</f>
        <v>6848</v>
      </c>
      <c r="AM6" s="66"/>
      <c r="AN6" s="125">
        <f>AVERAGE(AN8:AN756)</f>
        <v>-0.53807070031404203</v>
      </c>
      <c r="AO6" s="66">
        <f>SUM(AO8:AO756)</f>
        <v>238</v>
      </c>
      <c r="AP6" s="57">
        <f>SUM(AP8:AP756)</f>
        <v>79681050</v>
      </c>
      <c r="AQ6" s="66">
        <f>SUM(AQ8:AQ756)</f>
        <v>492</v>
      </c>
      <c r="AR6" s="87"/>
    </row>
    <row r="7" spans="1:44" customFormat="1" ht="49.5" hidden="1" customHeight="1" x14ac:dyDescent="0.3">
      <c r="A7" s="120" t="str">
        <f>A4</f>
        <v>본부/지역단</v>
      </c>
      <c r="B7" s="121" t="str">
        <f t="shared" ref="B7:I7" si="1">B4</f>
        <v>지점</v>
      </c>
      <c r="C7" s="121" t="str">
        <f t="shared" si="1"/>
        <v>지점장</v>
      </c>
      <c r="D7" s="122" t="s">
        <v>1729</v>
      </c>
      <c r="E7" s="122" t="str">
        <f t="shared" si="1"/>
        <v>매니저</v>
      </c>
      <c r="F7" s="122" t="str">
        <f t="shared" si="1"/>
        <v>직책</v>
      </c>
      <c r="G7" s="122" t="str">
        <f>G4</f>
        <v>GA
경력
차월</v>
      </c>
      <c r="H7" s="117" t="str">
        <f t="shared" si="1"/>
        <v>센터장</v>
      </c>
      <c r="I7" s="118" t="str">
        <f t="shared" si="1"/>
        <v>센터장코드</v>
      </c>
      <c r="J7" s="97" t="str">
        <f>J4</f>
        <v>합산
금액</v>
      </c>
      <c r="K7" s="69" t="str">
        <f>K5</f>
        <v>성과
합산</v>
      </c>
      <c r="L7" s="67" t="str">
        <f t="shared" ref="L7:AQ7" si="2">L5</f>
        <v>입력
실적</v>
      </c>
      <c r="M7" s="67" t="str">
        <f>M5</f>
        <v>유실적</v>
      </c>
      <c r="N7" s="68" t="str">
        <f t="shared" si="2"/>
        <v>MC인원</v>
      </c>
      <c r="O7" s="69" t="str">
        <f t="shared" si="2"/>
        <v>시상
합산</v>
      </c>
      <c r="P7" s="69" t="str">
        <f t="shared" si="2"/>
        <v>합산</v>
      </c>
      <c r="Q7" s="67" t="str">
        <f t="shared" si="2"/>
        <v>타겟
달성</v>
      </c>
      <c r="R7" s="67" t="str">
        <f t="shared" si="2"/>
        <v>펫보험</v>
      </c>
      <c r="S7" s="67" t="str">
        <f>S5</f>
        <v>미래/
한화/
삼성</v>
      </c>
      <c r="T7" s="69" t="str">
        <f t="shared" si="2"/>
        <v>1.합산</v>
      </c>
      <c r="U7" s="67" t="str">
        <f t="shared" si="2"/>
        <v>다빈치
&amp;
간호간병</v>
      </c>
      <c r="V7" s="69" t="str">
        <f t="shared" si="2"/>
        <v>2. 합산</v>
      </c>
      <c r="W7" s="67" t="str">
        <f t="shared" si="2"/>
        <v>다빈치
&amp;간호간병
&amp;표적항암</v>
      </c>
      <c r="X7" s="69" t="str">
        <f>X5</f>
        <v>운전자
+
어린이</v>
      </c>
      <c r="Y7" s="69" t="str">
        <f t="shared" si="2"/>
        <v>3. 합산</v>
      </c>
      <c r="Z7" s="67" t="str">
        <f>Z5</f>
        <v>어린이</v>
      </c>
      <c r="AA7" s="67" t="str">
        <f t="shared" si="2"/>
        <v>간호
간병</v>
      </c>
      <c r="AB7" s="85" t="str">
        <f t="shared" si="2"/>
        <v>입력
실적</v>
      </c>
      <c r="AC7" s="70" t="str">
        <f t="shared" si="2"/>
        <v>유실적인원</v>
      </c>
      <c r="AD7" s="70" t="str">
        <f t="shared" si="2"/>
        <v>MC인원
(배수)</v>
      </c>
      <c r="AE7" s="70" t="str">
        <f t="shared" si="2"/>
        <v>진계약</v>
      </c>
      <c r="AF7" s="67" t="str">
        <f t="shared" si="2"/>
        <v>TOP
순위</v>
      </c>
      <c r="AG7" s="67" t="str">
        <f t="shared" si="2"/>
        <v>타겟
목표</v>
      </c>
      <c r="AH7" s="67" t="str">
        <f t="shared" si="2"/>
        <v>매핑
실적</v>
      </c>
      <c r="AI7" s="71" t="str">
        <f t="shared" si="2"/>
        <v>달성률</v>
      </c>
      <c r="AJ7" s="70" t="str">
        <f>AJ5</f>
        <v>MC목표</v>
      </c>
      <c r="AK7" s="70" t="str">
        <f>AK5</f>
        <v>MC인원</v>
      </c>
      <c r="AL7" s="70" t="str">
        <f>AL5</f>
        <v>부족
인원</v>
      </c>
      <c r="AM7" s="70" t="str">
        <f>AM5</f>
        <v>순증
순위</v>
      </c>
      <c r="AN7" s="70" t="str">
        <f>AN5</f>
        <v>순증률</v>
      </c>
      <c r="AO7" s="70" t="str">
        <f t="shared" si="2"/>
        <v>펫보험</v>
      </c>
      <c r="AP7" s="70" t="str">
        <f t="shared" si="2"/>
        <v>어린이</v>
      </c>
      <c r="AQ7" s="72" t="str">
        <f t="shared" si="2"/>
        <v>간호
간병</v>
      </c>
      <c r="AR7" s="79" t="str">
        <f>AR4</f>
        <v>매니저</v>
      </c>
    </row>
    <row r="8" spans="1:44" ht="21.75" customHeight="1" x14ac:dyDescent="0.3">
      <c r="A8" s="99" t="s">
        <v>5</v>
      </c>
      <c r="B8" s="100" t="s">
        <v>15</v>
      </c>
      <c r="C8" s="100" t="s">
        <v>1199</v>
      </c>
      <c r="D8" s="101" t="s">
        <v>501</v>
      </c>
      <c r="E8" s="101" t="s">
        <v>502</v>
      </c>
      <c r="F8" s="101" t="s">
        <v>74</v>
      </c>
      <c r="G8" s="102">
        <v>41</v>
      </c>
      <c r="H8" s="110" t="s">
        <v>226</v>
      </c>
      <c r="I8" s="111" t="s">
        <v>1650</v>
      </c>
      <c r="J8" s="112">
        <v>966270</v>
      </c>
      <c r="K8" s="103">
        <v>340000</v>
      </c>
      <c r="L8" s="103">
        <v>0</v>
      </c>
      <c r="M8" s="103">
        <v>260000</v>
      </c>
      <c r="N8" s="113">
        <v>80000</v>
      </c>
      <c r="O8" s="103">
        <v>626270</v>
      </c>
      <c r="P8" s="103">
        <v>0</v>
      </c>
      <c r="Q8" s="103">
        <v>0</v>
      </c>
      <c r="R8" s="104">
        <v>0</v>
      </c>
      <c r="S8" s="103">
        <v>0</v>
      </c>
      <c r="T8" s="104">
        <v>60000</v>
      </c>
      <c r="U8" s="104">
        <v>60000</v>
      </c>
      <c r="V8" s="104">
        <v>240000</v>
      </c>
      <c r="W8" s="105">
        <v>240000</v>
      </c>
      <c r="X8" s="105">
        <v>196280</v>
      </c>
      <c r="Y8" s="104">
        <v>129990</v>
      </c>
      <c r="Z8" s="104">
        <v>129990</v>
      </c>
      <c r="AA8" s="104">
        <v>0</v>
      </c>
      <c r="AB8" s="114">
        <v>2999480</v>
      </c>
      <c r="AC8" s="106">
        <v>13</v>
      </c>
      <c r="AD8" s="106">
        <v>8</v>
      </c>
      <c r="AE8" s="103">
        <v>3196840</v>
      </c>
      <c r="AF8" s="134">
        <v>169</v>
      </c>
      <c r="AG8" s="103">
        <v>8672000</v>
      </c>
      <c r="AH8" s="103">
        <v>3717330</v>
      </c>
      <c r="AI8" s="107">
        <v>0.42865890221402214</v>
      </c>
      <c r="AJ8" s="106">
        <v>19</v>
      </c>
      <c r="AK8" s="106">
        <v>5</v>
      </c>
      <c r="AL8" s="133">
        <v>14</v>
      </c>
      <c r="AM8" s="136">
        <v>198</v>
      </c>
      <c r="AN8" s="125">
        <v>-0.57824471434487368</v>
      </c>
      <c r="AO8" s="108">
        <v>0</v>
      </c>
      <c r="AP8" s="103">
        <v>129990</v>
      </c>
      <c r="AQ8" s="109">
        <v>0</v>
      </c>
      <c r="AR8" s="115" t="s">
        <v>502</v>
      </c>
    </row>
    <row r="9" spans="1:44" ht="21.75" customHeight="1" x14ac:dyDescent="0.3">
      <c r="A9" s="88" t="s">
        <v>5</v>
      </c>
      <c r="B9" s="17" t="s">
        <v>15</v>
      </c>
      <c r="C9" s="17" t="s">
        <v>1199</v>
      </c>
      <c r="D9" s="1" t="s">
        <v>489</v>
      </c>
      <c r="E9" s="1" t="s">
        <v>490</v>
      </c>
      <c r="F9" s="1" t="s">
        <v>77</v>
      </c>
      <c r="G9" s="89">
        <v>34</v>
      </c>
      <c r="H9" s="39" t="s">
        <v>226</v>
      </c>
      <c r="I9" s="40" t="s">
        <v>1650</v>
      </c>
      <c r="J9" s="98">
        <v>1509006</v>
      </c>
      <c r="K9" s="35">
        <v>397831</v>
      </c>
      <c r="L9" s="35">
        <v>27831</v>
      </c>
      <c r="M9" s="35">
        <v>280000</v>
      </c>
      <c r="N9" s="58">
        <v>90000</v>
      </c>
      <c r="O9" s="35">
        <v>1111175</v>
      </c>
      <c r="P9" s="35">
        <v>0</v>
      </c>
      <c r="Q9" s="35">
        <v>0</v>
      </c>
      <c r="R9" s="52">
        <v>0</v>
      </c>
      <c r="S9" s="35">
        <v>0</v>
      </c>
      <c r="T9" s="52">
        <v>80000</v>
      </c>
      <c r="U9" s="52">
        <v>80000</v>
      </c>
      <c r="V9" s="52">
        <v>450000</v>
      </c>
      <c r="W9" s="51">
        <v>450000</v>
      </c>
      <c r="X9" s="51">
        <v>208825</v>
      </c>
      <c r="Y9" s="52">
        <v>372350</v>
      </c>
      <c r="Z9" s="52">
        <v>352350</v>
      </c>
      <c r="AA9" s="52">
        <v>20000</v>
      </c>
      <c r="AB9" s="59">
        <v>3278310</v>
      </c>
      <c r="AC9" s="60">
        <v>14</v>
      </c>
      <c r="AD9" s="60">
        <v>9</v>
      </c>
      <c r="AE9" s="35">
        <v>3390650</v>
      </c>
      <c r="AF9" s="135">
        <v>234</v>
      </c>
      <c r="AG9" s="35">
        <v>10121000</v>
      </c>
      <c r="AH9" s="35">
        <v>3711550</v>
      </c>
      <c r="AI9" s="61">
        <v>0.36671771564074696</v>
      </c>
      <c r="AJ9" s="60">
        <v>19</v>
      </c>
      <c r="AK9" s="60">
        <v>5</v>
      </c>
      <c r="AL9" s="133">
        <v>14</v>
      </c>
      <c r="AM9" s="136">
        <v>251</v>
      </c>
      <c r="AN9" s="125">
        <v>-0.63812386595309667</v>
      </c>
      <c r="AO9" s="63">
        <v>0</v>
      </c>
      <c r="AP9" s="35">
        <v>352350</v>
      </c>
      <c r="AQ9" s="62">
        <v>1</v>
      </c>
      <c r="AR9" s="87" t="s">
        <v>490</v>
      </c>
    </row>
    <row r="10" spans="1:44" ht="21.75" customHeight="1" x14ac:dyDescent="0.3">
      <c r="A10" s="88" t="s">
        <v>5</v>
      </c>
      <c r="B10" s="17" t="s">
        <v>15</v>
      </c>
      <c r="C10" s="17" t="s">
        <v>1199</v>
      </c>
      <c r="D10" s="1" t="s">
        <v>1432</v>
      </c>
      <c r="E10" s="1" t="s">
        <v>1431</v>
      </c>
      <c r="F10" s="1" t="s">
        <v>77</v>
      </c>
      <c r="G10" s="89">
        <v>6</v>
      </c>
      <c r="H10" s="39" t="s">
        <v>226</v>
      </c>
      <c r="I10" s="40" t="s">
        <v>1650</v>
      </c>
      <c r="J10" s="98">
        <v>619925</v>
      </c>
      <c r="K10" s="35">
        <v>245000</v>
      </c>
      <c r="L10" s="35">
        <v>0</v>
      </c>
      <c r="M10" s="35">
        <v>160000</v>
      </c>
      <c r="N10" s="58">
        <v>85000</v>
      </c>
      <c r="O10" s="35">
        <v>374925</v>
      </c>
      <c r="P10" s="35">
        <v>0</v>
      </c>
      <c r="Q10" s="35">
        <v>0</v>
      </c>
      <c r="R10" s="52">
        <v>0</v>
      </c>
      <c r="S10" s="35">
        <v>0</v>
      </c>
      <c r="T10" s="52">
        <v>40000</v>
      </c>
      <c r="U10" s="52">
        <v>40000</v>
      </c>
      <c r="V10" s="52">
        <v>90000</v>
      </c>
      <c r="W10" s="51">
        <v>90000</v>
      </c>
      <c r="X10" s="51">
        <v>24535</v>
      </c>
      <c r="Y10" s="52">
        <v>220390</v>
      </c>
      <c r="Z10" s="52">
        <v>200390</v>
      </c>
      <c r="AA10" s="52">
        <v>20000</v>
      </c>
      <c r="AB10" s="59">
        <v>1866940</v>
      </c>
      <c r="AC10" s="60">
        <v>8</v>
      </c>
      <c r="AD10" s="60">
        <v>8.5</v>
      </c>
      <c r="AE10" s="35">
        <v>1832690</v>
      </c>
      <c r="AF10" s="135">
        <v>204</v>
      </c>
      <c r="AG10" s="35">
        <v>6292000</v>
      </c>
      <c r="AH10" s="35">
        <v>1993740</v>
      </c>
      <c r="AI10" s="61">
        <v>0.31686904005085825</v>
      </c>
      <c r="AJ10" s="60">
        <v>15</v>
      </c>
      <c r="AK10" s="60">
        <v>4</v>
      </c>
      <c r="AL10" s="133">
        <v>11</v>
      </c>
      <c r="AM10" s="136">
        <v>216</v>
      </c>
      <c r="AN10" s="125">
        <v>-0.68812190173463761</v>
      </c>
      <c r="AO10" s="63">
        <v>0</v>
      </c>
      <c r="AP10" s="35">
        <v>200390</v>
      </c>
      <c r="AQ10" s="62">
        <v>1</v>
      </c>
      <c r="AR10" s="87" t="s">
        <v>1431</v>
      </c>
    </row>
    <row r="11" spans="1:44" ht="21.75" customHeight="1" x14ac:dyDescent="0.3">
      <c r="A11" s="88" t="s">
        <v>5</v>
      </c>
      <c r="B11" s="17" t="s">
        <v>15</v>
      </c>
      <c r="C11" s="17" t="s">
        <v>1199</v>
      </c>
      <c r="D11" s="1" t="s">
        <v>526</v>
      </c>
      <c r="E11" s="1" t="s">
        <v>527</v>
      </c>
      <c r="F11" s="1" t="s">
        <v>77</v>
      </c>
      <c r="G11" s="89">
        <v>71</v>
      </c>
      <c r="H11" s="39" t="s">
        <v>226</v>
      </c>
      <c r="I11" s="40" t="s">
        <v>1650</v>
      </c>
      <c r="J11" s="98">
        <v>183930</v>
      </c>
      <c r="K11" s="35">
        <v>120000</v>
      </c>
      <c r="L11" s="35">
        <v>0</v>
      </c>
      <c r="M11" s="35">
        <v>120000</v>
      </c>
      <c r="N11" s="58">
        <v>0</v>
      </c>
      <c r="O11" s="35">
        <v>63930</v>
      </c>
      <c r="P11" s="35">
        <v>0</v>
      </c>
      <c r="Q11" s="35">
        <v>0</v>
      </c>
      <c r="R11" s="52">
        <v>0</v>
      </c>
      <c r="S11" s="35">
        <v>0</v>
      </c>
      <c r="T11" s="52">
        <v>0</v>
      </c>
      <c r="U11" s="52">
        <v>0</v>
      </c>
      <c r="V11" s="52">
        <v>30000</v>
      </c>
      <c r="W11" s="51">
        <v>30000</v>
      </c>
      <c r="X11" s="51">
        <v>33930</v>
      </c>
      <c r="Y11" s="52">
        <v>0</v>
      </c>
      <c r="Z11" s="52">
        <v>0</v>
      </c>
      <c r="AA11" s="52">
        <v>0</v>
      </c>
      <c r="AB11" s="59">
        <v>988970</v>
      </c>
      <c r="AC11" s="60">
        <v>6</v>
      </c>
      <c r="AD11" s="60">
        <v>0</v>
      </c>
      <c r="AE11" s="35">
        <v>1063570</v>
      </c>
      <c r="AF11" s="135">
        <v>233</v>
      </c>
      <c r="AG11" s="35">
        <v>6474000</v>
      </c>
      <c r="AH11" s="35">
        <v>1624790</v>
      </c>
      <c r="AI11" s="61">
        <v>0.25097157862218106</v>
      </c>
      <c r="AJ11" s="60">
        <v>14</v>
      </c>
      <c r="AK11" s="60">
        <v>0</v>
      </c>
      <c r="AL11" s="133">
        <v>14</v>
      </c>
      <c r="AM11" s="136">
        <v>231</v>
      </c>
      <c r="AN11" s="125">
        <v>-0.72799918906590522</v>
      </c>
      <c r="AO11" s="63">
        <v>0</v>
      </c>
      <c r="AP11" s="35">
        <v>0</v>
      </c>
      <c r="AQ11" s="62">
        <v>0</v>
      </c>
      <c r="AR11" s="87" t="s">
        <v>527</v>
      </c>
    </row>
    <row r="12" spans="1:44" ht="21.75" customHeight="1" x14ac:dyDescent="0.3">
      <c r="A12" s="88" t="s">
        <v>5</v>
      </c>
      <c r="B12" s="17" t="s">
        <v>15</v>
      </c>
      <c r="C12" s="17" t="s">
        <v>1199</v>
      </c>
      <c r="D12" s="1" t="s">
        <v>531</v>
      </c>
      <c r="E12" s="1" t="s">
        <v>532</v>
      </c>
      <c r="F12" s="1" t="s">
        <v>77</v>
      </c>
      <c r="G12" s="89">
        <v>80</v>
      </c>
      <c r="H12" s="39" t="s">
        <v>226</v>
      </c>
      <c r="I12" s="40" t="s">
        <v>1650</v>
      </c>
      <c r="J12" s="98">
        <v>1527728</v>
      </c>
      <c r="K12" s="35">
        <v>630408</v>
      </c>
      <c r="L12" s="35">
        <v>165408</v>
      </c>
      <c r="M12" s="35">
        <v>320000</v>
      </c>
      <c r="N12" s="58">
        <v>145000</v>
      </c>
      <c r="O12" s="35">
        <v>897320</v>
      </c>
      <c r="P12" s="35">
        <v>0</v>
      </c>
      <c r="Q12" s="35">
        <v>0</v>
      </c>
      <c r="R12" s="52">
        <v>0</v>
      </c>
      <c r="S12" s="35">
        <v>0</v>
      </c>
      <c r="T12" s="52">
        <v>100000</v>
      </c>
      <c r="U12" s="52">
        <v>100000</v>
      </c>
      <c r="V12" s="52">
        <v>300000</v>
      </c>
      <c r="W12" s="51">
        <v>300000</v>
      </c>
      <c r="X12" s="51">
        <v>497320</v>
      </c>
      <c r="Y12" s="52">
        <v>0</v>
      </c>
      <c r="Z12" s="52">
        <v>0</v>
      </c>
      <c r="AA12" s="52">
        <v>0</v>
      </c>
      <c r="AB12" s="59">
        <v>4654080</v>
      </c>
      <c r="AC12" s="60">
        <v>16</v>
      </c>
      <c r="AD12" s="60">
        <v>14.5</v>
      </c>
      <c r="AE12" s="35">
        <v>4703240</v>
      </c>
      <c r="AF12" s="135">
        <v>48</v>
      </c>
      <c r="AG12" s="35">
        <v>8097000</v>
      </c>
      <c r="AH12" s="35">
        <v>4653960</v>
      </c>
      <c r="AI12" s="61">
        <v>0.57477584290477957</v>
      </c>
      <c r="AJ12" s="60">
        <v>23</v>
      </c>
      <c r="AK12" s="60">
        <v>11</v>
      </c>
      <c r="AL12" s="133">
        <v>12</v>
      </c>
      <c r="AM12" s="136">
        <v>78</v>
      </c>
      <c r="AN12" s="125">
        <v>-0.43444060299309151</v>
      </c>
      <c r="AO12" s="63">
        <v>0</v>
      </c>
      <c r="AP12" s="35">
        <v>0</v>
      </c>
      <c r="AQ12" s="62">
        <v>0</v>
      </c>
      <c r="AR12" s="87" t="s">
        <v>532</v>
      </c>
    </row>
    <row r="13" spans="1:44" ht="21.75" customHeight="1" x14ac:dyDescent="0.3">
      <c r="A13" s="88" t="s">
        <v>5</v>
      </c>
      <c r="B13" s="17" t="s">
        <v>15</v>
      </c>
      <c r="C13" s="17" t="s">
        <v>1199</v>
      </c>
      <c r="D13" s="1" t="s">
        <v>495</v>
      </c>
      <c r="E13" s="1" t="s">
        <v>496</v>
      </c>
      <c r="F13" s="1" t="s">
        <v>77</v>
      </c>
      <c r="G13" s="89">
        <v>81</v>
      </c>
      <c r="H13" s="39" t="s">
        <v>226</v>
      </c>
      <c r="I13" s="40" t="s">
        <v>1650</v>
      </c>
      <c r="J13" s="98">
        <v>941730</v>
      </c>
      <c r="K13" s="35">
        <v>330000</v>
      </c>
      <c r="L13" s="35">
        <v>0</v>
      </c>
      <c r="M13" s="35">
        <v>260000</v>
      </c>
      <c r="N13" s="58">
        <v>70000</v>
      </c>
      <c r="O13" s="35">
        <v>611730</v>
      </c>
      <c r="P13" s="35">
        <v>0</v>
      </c>
      <c r="Q13" s="35">
        <v>0</v>
      </c>
      <c r="R13" s="52">
        <v>0</v>
      </c>
      <c r="S13" s="35">
        <v>0</v>
      </c>
      <c r="T13" s="52">
        <v>20000</v>
      </c>
      <c r="U13" s="52">
        <v>20000</v>
      </c>
      <c r="V13" s="52">
        <v>240000</v>
      </c>
      <c r="W13" s="51">
        <v>240000</v>
      </c>
      <c r="X13" s="51">
        <v>236040</v>
      </c>
      <c r="Y13" s="52">
        <v>115690</v>
      </c>
      <c r="Z13" s="52">
        <v>115690</v>
      </c>
      <c r="AA13" s="52">
        <v>0</v>
      </c>
      <c r="AB13" s="59">
        <v>2365900</v>
      </c>
      <c r="AC13" s="60">
        <v>13</v>
      </c>
      <c r="AD13" s="60">
        <v>7</v>
      </c>
      <c r="AE13" s="35">
        <v>2531060</v>
      </c>
      <c r="AF13" s="135">
        <v>279</v>
      </c>
      <c r="AG13" s="35">
        <v>11562000</v>
      </c>
      <c r="AH13" s="35">
        <v>3360890</v>
      </c>
      <c r="AI13" s="61">
        <v>0.29068413769244078</v>
      </c>
      <c r="AJ13" s="60">
        <v>23</v>
      </c>
      <c r="AK13" s="60">
        <v>6</v>
      </c>
      <c r="AL13" s="133">
        <v>17</v>
      </c>
      <c r="AM13" s="136">
        <v>290</v>
      </c>
      <c r="AN13" s="125">
        <v>-0.71391653086265805</v>
      </c>
      <c r="AO13" s="63">
        <v>0</v>
      </c>
      <c r="AP13" s="35">
        <v>115690</v>
      </c>
      <c r="AQ13" s="62">
        <v>0</v>
      </c>
      <c r="AR13" s="87" t="s">
        <v>496</v>
      </c>
    </row>
    <row r="14" spans="1:44" ht="21.75" customHeight="1" x14ac:dyDescent="0.3">
      <c r="A14" s="88" t="s">
        <v>5</v>
      </c>
      <c r="B14" s="17" t="s">
        <v>15</v>
      </c>
      <c r="C14" s="17" t="s">
        <v>1199</v>
      </c>
      <c r="D14" s="1" t="s">
        <v>1594</v>
      </c>
      <c r="E14" s="1" t="s">
        <v>1590</v>
      </c>
      <c r="F14" s="1" t="s">
        <v>77</v>
      </c>
      <c r="G14" s="89">
        <v>3</v>
      </c>
      <c r="H14" s="39" t="s">
        <v>226</v>
      </c>
      <c r="I14" s="40" t="s">
        <v>1650</v>
      </c>
      <c r="J14" s="98">
        <v>822581</v>
      </c>
      <c r="K14" s="35">
        <v>307706</v>
      </c>
      <c r="L14" s="35">
        <v>57706</v>
      </c>
      <c r="M14" s="35">
        <v>180000</v>
      </c>
      <c r="N14" s="58">
        <v>70000</v>
      </c>
      <c r="O14" s="35">
        <v>514875</v>
      </c>
      <c r="P14" s="35">
        <v>20000</v>
      </c>
      <c r="Q14" s="35">
        <v>0</v>
      </c>
      <c r="R14" s="52">
        <v>20000</v>
      </c>
      <c r="S14" s="35">
        <v>0</v>
      </c>
      <c r="T14" s="52">
        <v>40000</v>
      </c>
      <c r="U14" s="52">
        <v>40000</v>
      </c>
      <c r="V14" s="52">
        <v>150000</v>
      </c>
      <c r="W14" s="51">
        <v>150000</v>
      </c>
      <c r="X14" s="51">
        <v>137825</v>
      </c>
      <c r="Y14" s="52">
        <v>167050</v>
      </c>
      <c r="Z14" s="52">
        <v>167050</v>
      </c>
      <c r="AA14" s="52">
        <v>0</v>
      </c>
      <c r="AB14" s="59">
        <v>3577060</v>
      </c>
      <c r="AC14" s="60">
        <v>9</v>
      </c>
      <c r="AD14" s="60">
        <v>7</v>
      </c>
      <c r="AE14" s="35">
        <v>3680230</v>
      </c>
      <c r="AF14" s="135">
        <v>285</v>
      </c>
      <c r="AG14" s="35">
        <v>11580000</v>
      </c>
      <c r="AH14" s="35">
        <v>3223990</v>
      </c>
      <c r="AI14" s="61">
        <v>0.27841018998272882</v>
      </c>
      <c r="AJ14" s="60">
        <v>23</v>
      </c>
      <c r="AK14" s="60">
        <v>5</v>
      </c>
      <c r="AL14" s="133">
        <v>18</v>
      </c>
      <c r="AM14" s="136">
        <v>295</v>
      </c>
      <c r="AN14" s="125">
        <v>-0.72800793031447064</v>
      </c>
      <c r="AO14" s="63">
        <v>2</v>
      </c>
      <c r="AP14" s="35">
        <v>167050</v>
      </c>
      <c r="AQ14" s="62">
        <v>0</v>
      </c>
      <c r="AR14" s="87" t="s">
        <v>1590</v>
      </c>
    </row>
    <row r="15" spans="1:44" ht="21.75" customHeight="1" x14ac:dyDescent="0.3">
      <c r="A15" s="88" t="s">
        <v>5</v>
      </c>
      <c r="B15" s="17" t="s">
        <v>15</v>
      </c>
      <c r="C15" s="17" t="s">
        <v>1199</v>
      </c>
      <c r="D15" s="1" t="s">
        <v>1758</v>
      </c>
      <c r="E15" s="1" t="s">
        <v>1745</v>
      </c>
      <c r="F15" s="1" t="s">
        <v>77</v>
      </c>
      <c r="G15" s="89">
        <v>1</v>
      </c>
      <c r="H15" s="39" t="s">
        <v>1242</v>
      </c>
      <c r="I15" s="40" t="s">
        <v>1242</v>
      </c>
      <c r="J15" s="98">
        <v>0</v>
      </c>
      <c r="K15" s="35">
        <v>0</v>
      </c>
      <c r="L15" s="35">
        <v>0</v>
      </c>
      <c r="M15" s="35">
        <v>0</v>
      </c>
      <c r="N15" s="58">
        <v>0</v>
      </c>
      <c r="O15" s="35">
        <v>0</v>
      </c>
      <c r="P15" s="35">
        <v>0</v>
      </c>
      <c r="Q15" s="35">
        <v>0</v>
      </c>
      <c r="R15" s="52">
        <v>0</v>
      </c>
      <c r="S15" s="35">
        <v>0</v>
      </c>
      <c r="T15" s="52">
        <v>0</v>
      </c>
      <c r="U15" s="52">
        <v>0</v>
      </c>
      <c r="V15" s="52">
        <v>0</v>
      </c>
      <c r="W15" s="51">
        <v>0</v>
      </c>
      <c r="X15" s="51">
        <v>0</v>
      </c>
      <c r="Y15" s="52">
        <v>0</v>
      </c>
      <c r="Z15" s="52">
        <v>0</v>
      </c>
      <c r="AA15" s="52">
        <v>0</v>
      </c>
      <c r="AB15" s="59">
        <v>22000</v>
      </c>
      <c r="AC15" s="60">
        <v>2</v>
      </c>
      <c r="AD15" s="60">
        <v>3</v>
      </c>
      <c r="AE15" s="35">
        <v>22000</v>
      </c>
      <c r="AF15" s="135" t="s">
        <v>1242</v>
      </c>
      <c r="AG15" s="35">
        <v>0</v>
      </c>
      <c r="AH15" s="35">
        <v>713430</v>
      </c>
      <c r="AI15" s="61">
        <v>0</v>
      </c>
      <c r="AJ15" s="60">
        <v>0</v>
      </c>
      <c r="AK15" s="60">
        <v>1</v>
      </c>
      <c r="AL15" s="133" t="s">
        <v>1242</v>
      </c>
      <c r="AM15" s="136" t="s">
        <v>1242</v>
      </c>
      <c r="AN15" s="125">
        <v>-0.70603238699575588</v>
      </c>
      <c r="AO15" s="63">
        <v>0</v>
      </c>
      <c r="AP15" s="35">
        <v>0</v>
      </c>
      <c r="AQ15" s="62">
        <v>0</v>
      </c>
      <c r="AR15" s="87" t="s">
        <v>1745</v>
      </c>
    </row>
    <row r="16" spans="1:44" ht="21.75" customHeight="1" x14ac:dyDescent="0.3">
      <c r="A16" s="88" t="s">
        <v>5</v>
      </c>
      <c r="B16" s="17" t="s">
        <v>15</v>
      </c>
      <c r="C16" s="17" t="s">
        <v>1199</v>
      </c>
      <c r="D16" s="1" t="s">
        <v>1240</v>
      </c>
      <c r="E16" s="1" t="s">
        <v>1241</v>
      </c>
      <c r="F16" s="1" t="s">
        <v>77</v>
      </c>
      <c r="G16" s="89">
        <v>9</v>
      </c>
      <c r="H16" s="39" t="s">
        <v>226</v>
      </c>
      <c r="I16" s="40" t="s">
        <v>1650</v>
      </c>
      <c r="J16" s="98">
        <v>509505</v>
      </c>
      <c r="K16" s="35">
        <v>210000</v>
      </c>
      <c r="L16" s="35">
        <v>0</v>
      </c>
      <c r="M16" s="35">
        <v>140000</v>
      </c>
      <c r="N16" s="58">
        <v>70000</v>
      </c>
      <c r="O16" s="35">
        <v>299505</v>
      </c>
      <c r="P16" s="35">
        <v>0</v>
      </c>
      <c r="Q16" s="35">
        <v>0</v>
      </c>
      <c r="R16" s="52">
        <v>0</v>
      </c>
      <c r="S16" s="35">
        <v>0</v>
      </c>
      <c r="T16" s="52">
        <v>20000</v>
      </c>
      <c r="U16" s="52">
        <v>20000</v>
      </c>
      <c r="V16" s="52">
        <v>180000</v>
      </c>
      <c r="W16" s="51">
        <v>180000</v>
      </c>
      <c r="X16" s="51">
        <v>58325</v>
      </c>
      <c r="Y16" s="52">
        <v>41180</v>
      </c>
      <c r="Z16" s="52">
        <v>41180</v>
      </c>
      <c r="AA16" s="52">
        <v>0</v>
      </c>
      <c r="AB16" s="59">
        <v>2029270</v>
      </c>
      <c r="AC16" s="60">
        <v>7</v>
      </c>
      <c r="AD16" s="60">
        <v>7</v>
      </c>
      <c r="AE16" s="35">
        <v>2187070</v>
      </c>
      <c r="AF16" s="135">
        <v>213</v>
      </c>
      <c r="AG16" s="35">
        <v>10213000</v>
      </c>
      <c r="AH16" s="35">
        <v>4000480</v>
      </c>
      <c r="AI16" s="61">
        <v>0.39170469010085185</v>
      </c>
      <c r="AJ16" s="60">
        <v>14</v>
      </c>
      <c r="AK16" s="60">
        <v>4</v>
      </c>
      <c r="AL16" s="133">
        <v>10</v>
      </c>
      <c r="AM16" s="136">
        <v>228</v>
      </c>
      <c r="AN16" s="125">
        <v>-0.61425633929798251</v>
      </c>
      <c r="AO16" s="63">
        <v>0</v>
      </c>
      <c r="AP16" s="35">
        <v>41180</v>
      </c>
      <c r="AQ16" s="62">
        <v>0</v>
      </c>
      <c r="AR16" s="87" t="s">
        <v>1241</v>
      </c>
    </row>
    <row r="17" spans="1:44" s="8" customFormat="1" ht="21.75" customHeight="1" x14ac:dyDescent="0.3">
      <c r="A17" s="88" t="s">
        <v>5</v>
      </c>
      <c r="B17" s="17" t="s">
        <v>15</v>
      </c>
      <c r="C17" s="17" t="s">
        <v>1199</v>
      </c>
      <c r="D17" s="1" t="s">
        <v>499</v>
      </c>
      <c r="E17" s="1" t="s">
        <v>500</v>
      </c>
      <c r="F17" s="1" t="s">
        <v>77</v>
      </c>
      <c r="G17" s="89">
        <v>88</v>
      </c>
      <c r="H17" s="39" t="s">
        <v>226</v>
      </c>
      <c r="I17" s="40" t="s">
        <v>1650</v>
      </c>
      <c r="J17" s="98">
        <v>1136197</v>
      </c>
      <c r="K17" s="35">
        <v>652022</v>
      </c>
      <c r="L17" s="35">
        <v>132022</v>
      </c>
      <c r="M17" s="35">
        <v>380000</v>
      </c>
      <c r="N17" s="58">
        <v>140000</v>
      </c>
      <c r="O17" s="35">
        <v>484175</v>
      </c>
      <c r="P17" s="35">
        <v>0</v>
      </c>
      <c r="Q17" s="35">
        <v>0</v>
      </c>
      <c r="R17" s="52">
        <v>0</v>
      </c>
      <c r="S17" s="35">
        <v>0</v>
      </c>
      <c r="T17" s="52">
        <v>140000</v>
      </c>
      <c r="U17" s="52">
        <v>140000</v>
      </c>
      <c r="V17" s="52">
        <v>270000</v>
      </c>
      <c r="W17" s="51">
        <v>270000</v>
      </c>
      <c r="X17" s="51">
        <v>54175</v>
      </c>
      <c r="Y17" s="52">
        <v>20000</v>
      </c>
      <c r="Z17" s="52">
        <v>0</v>
      </c>
      <c r="AA17" s="52">
        <v>20000</v>
      </c>
      <c r="AB17" s="59">
        <v>4320220</v>
      </c>
      <c r="AC17" s="60">
        <v>19</v>
      </c>
      <c r="AD17" s="60">
        <v>14</v>
      </c>
      <c r="AE17" s="35">
        <v>4417780</v>
      </c>
      <c r="AF17" s="135">
        <v>46</v>
      </c>
      <c r="AG17" s="35">
        <v>8909000</v>
      </c>
      <c r="AH17" s="35">
        <v>5159870</v>
      </c>
      <c r="AI17" s="61">
        <v>0.57917499158154673</v>
      </c>
      <c r="AJ17" s="60">
        <v>20</v>
      </c>
      <c r="AK17" s="60">
        <v>8</v>
      </c>
      <c r="AL17" s="133">
        <v>12</v>
      </c>
      <c r="AM17" s="136">
        <v>75</v>
      </c>
      <c r="AN17" s="125">
        <v>-0.43028519029892565</v>
      </c>
      <c r="AO17" s="63">
        <v>0</v>
      </c>
      <c r="AP17" s="35">
        <v>0</v>
      </c>
      <c r="AQ17" s="62">
        <v>1</v>
      </c>
      <c r="AR17" s="87" t="s">
        <v>500</v>
      </c>
    </row>
    <row r="18" spans="1:44" ht="21.75" customHeight="1" x14ac:dyDescent="0.3">
      <c r="A18" s="88" t="s">
        <v>5</v>
      </c>
      <c r="B18" s="17" t="s">
        <v>15</v>
      </c>
      <c r="C18" s="17" t="s">
        <v>1199</v>
      </c>
      <c r="D18" s="1" t="s">
        <v>520</v>
      </c>
      <c r="E18" s="1" t="s">
        <v>521</v>
      </c>
      <c r="F18" s="1" t="s">
        <v>77</v>
      </c>
      <c r="G18" s="89">
        <v>63</v>
      </c>
      <c r="H18" s="39" t="s">
        <v>226</v>
      </c>
      <c r="I18" s="40" t="s">
        <v>1650</v>
      </c>
      <c r="J18" s="98">
        <v>1234676</v>
      </c>
      <c r="K18" s="35">
        <v>527811</v>
      </c>
      <c r="L18" s="35">
        <v>137811</v>
      </c>
      <c r="M18" s="35">
        <v>280000</v>
      </c>
      <c r="N18" s="58">
        <v>110000</v>
      </c>
      <c r="O18" s="35">
        <v>706865</v>
      </c>
      <c r="P18" s="35">
        <v>10000</v>
      </c>
      <c r="Q18" s="35">
        <v>0</v>
      </c>
      <c r="R18" s="52">
        <v>10000</v>
      </c>
      <c r="S18" s="35">
        <v>0</v>
      </c>
      <c r="T18" s="52">
        <v>180000</v>
      </c>
      <c r="U18" s="52">
        <v>180000</v>
      </c>
      <c r="V18" s="52">
        <v>150000</v>
      </c>
      <c r="W18" s="51">
        <v>150000</v>
      </c>
      <c r="X18" s="51">
        <v>135135</v>
      </c>
      <c r="Y18" s="52">
        <v>231730</v>
      </c>
      <c r="Z18" s="52">
        <v>191730</v>
      </c>
      <c r="AA18" s="52">
        <v>40000</v>
      </c>
      <c r="AB18" s="59">
        <v>4378110</v>
      </c>
      <c r="AC18" s="60">
        <v>14</v>
      </c>
      <c r="AD18" s="60">
        <v>11</v>
      </c>
      <c r="AE18" s="35">
        <v>4466310</v>
      </c>
      <c r="AF18" s="135">
        <v>243</v>
      </c>
      <c r="AG18" s="35">
        <v>11013000</v>
      </c>
      <c r="AH18" s="35">
        <v>3927610</v>
      </c>
      <c r="AI18" s="61">
        <v>0.3566339780259693</v>
      </c>
      <c r="AJ18" s="60">
        <v>18</v>
      </c>
      <c r="AK18" s="60">
        <v>9</v>
      </c>
      <c r="AL18" s="133">
        <v>9</v>
      </c>
      <c r="AM18" s="136">
        <v>146</v>
      </c>
      <c r="AN18" s="125">
        <v>-0.52875440781533412</v>
      </c>
      <c r="AO18" s="63">
        <v>1</v>
      </c>
      <c r="AP18" s="35">
        <v>191730</v>
      </c>
      <c r="AQ18" s="62">
        <v>2</v>
      </c>
      <c r="AR18" s="87" t="s">
        <v>521</v>
      </c>
    </row>
    <row r="19" spans="1:44" s="8" customFormat="1" ht="21.75" customHeight="1" x14ac:dyDescent="0.3">
      <c r="A19" s="88" t="s">
        <v>5</v>
      </c>
      <c r="B19" s="17" t="s">
        <v>16</v>
      </c>
      <c r="C19" s="17" t="s">
        <v>1201</v>
      </c>
      <c r="D19" s="1" t="s">
        <v>1415</v>
      </c>
      <c r="E19" s="1" t="s">
        <v>1416</v>
      </c>
      <c r="F19" s="1" t="s">
        <v>74</v>
      </c>
      <c r="G19" s="89">
        <v>6</v>
      </c>
      <c r="H19" s="39" t="s">
        <v>1626</v>
      </c>
      <c r="I19" s="40" t="s">
        <v>1653</v>
      </c>
      <c r="J19" s="98">
        <v>523865</v>
      </c>
      <c r="K19" s="35">
        <v>475000</v>
      </c>
      <c r="L19" s="35">
        <v>0</v>
      </c>
      <c r="M19" s="35">
        <v>420000</v>
      </c>
      <c r="N19" s="58">
        <v>55000</v>
      </c>
      <c r="O19" s="35">
        <v>48865</v>
      </c>
      <c r="P19" s="35">
        <v>0</v>
      </c>
      <c r="Q19" s="35">
        <v>0</v>
      </c>
      <c r="R19" s="52">
        <v>0</v>
      </c>
      <c r="S19" s="35">
        <v>0</v>
      </c>
      <c r="T19" s="52">
        <v>20000</v>
      </c>
      <c r="U19" s="52">
        <v>20000</v>
      </c>
      <c r="V19" s="52">
        <v>0</v>
      </c>
      <c r="W19" s="51">
        <v>0</v>
      </c>
      <c r="X19" s="51">
        <v>28865</v>
      </c>
      <c r="Y19" s="52">
        <v>0</v>
      </c>
      <c r="Z19" s="52">
        <v>0</v>
      </c>
      <c r="AA19" s="52">
        <v>0</v>
      </c>
      <c r="AB19" s="59">
        <v>950880</v>
      </c>
      <c r="AC19" s="60">
        <v>21</v>
      </c>
      <c r="AD19" s="60">
        <v>5.5</v>
      </c>
      <c r="AE19" s="35">
        <v>1005000</v>
      </c>
      <c r="AF19" s="135">
        <v>132</v>
      </c>
      <c r="AG19" s="35">
        <v>17400000</v>
      </c>
      <c r="AH19" s="35">
        <v>8248930</v>
      </c>
      <c r="AI19" s="61">
        <v>0.47407643678160921</v>
      </c>
      <c r="AJ19" s="60">
        <v>23</v>
      </c>
      <c r="AK19" s="60">
        <v>4</v>
      </c>
      <c r="AL19" s="133">
        <v>19</v>
      </c>
      <c r="AM19" s="136">
        <v>135</v>
      </c>
      <c r="AN19" s="125">
        <v>-0.52206468417974139</v>
      </c>
      <c r="AO19" s="63">
        <v>0</v>
      </c>
      <c r="AP19" s="35">
        <v>0</v>
      </c>
      <c r="AQ19" s="62">
        <v>0</v>
      </c>
      <c r="AR19" s="87" t="s">
        <v>1416</v>
      </c>
    </row>
    <row r="20" spans="1:44" s="8" customFormat="1" ht="21.75" customHeight="1" x14ac:dyDescent="0.3">
      <c r="A20" s="88" t="s">
        <v>5</v>
      </c>
      <c r="B20" s="17" t="s">
        <v>16</v>
      </c>
      <c r="C20" s="17" t="s">
        <v>1201</v>
      </c>
      <c r="D20" s="1" t="s">
        <v>533</v>
      </c>
      <c r="E20" s="1" t="s">
        <v>534</v>
      </c>
      <c r="F20" s="1" t="s">
        <v>77</v>
      </c>
      <c r="G20" s="89">
        <v>62</v>
      </c>
      <c r="H20" s="39" t="s">
        <v>1626</v>
      </c>
      <c r="I20" s="40" t="s">
        <v>1653</v>
      </c>
      <c r="J20" s="98">
        <v>494550</v>
      </c>
      <c r="K20" s="35">
        <v>360000</v>
      </c>
      <c r="L20" s="35">
        <v>0</v>
      </c>
      <c r="M20" s="35">
        <v>300000</v>
      </c>
      <c r="N20" s="58">
        <v>60000</v>
      </c>
      <c r="O20" s="35">
        <v>134550</v>
      </c>
      <c r="P20" s="35">
        <v>0</v>
      </c>
      <c r="Q20" s="35">
        <v>0</v>
      </c>
      <c r="R20" s="52">
        <v>0</v>
      </c>
      <c r="S20" s="35">
        <v>0</v>
      </c>
      <c r="T20" s="52">
        <v>40000</v>
      </c>
      <c r="U20" s="52">
        <v>40000</v>
      </c>
      <c r="V20" s="52">
        <v>0</v>
      </c>
      <c r="W20" s="51">
        <v>0</v>
      </c>
      <c r="X20" s="51">
        <v>40370</v>
      </c>
      <c r="Y20" s="52">
        <v>54180</v>
      </c>
      <c r="Z20" s="52">
        <v>54180</v>
      </c>
      <c r="AA20" s="52">
        <v>0</v>
      </c>
      <c r="AB20" s="59">
        <v>2755160</v>
      </c>
      <c r="AC20" s="60">
        <v>15</v>
      </c>
      <c r="AD20" s="60">
        <v>6</v>
      </c>
      <c r="AE20" s="35">
        <v>2948850</v>
      </c>
      <c r="AF20" s="135">
        <v>170</v>
      </c>
      <c r="AG20" s="35">
        <v>7716000</v>
      </c>
      <c r="AH20" s="35">
        <v>3292320</v>
      </c>
      <c r="AI20" s="61">
        <v>0.42668740279937789</v>
      </c>
      <c r="AJ20" s="60">
        <v>20</v>
      </c>
      <c r="AK20" s="60">
        <v>5</v>
      </c>
      <c r="AL20" s="133">
        <v>15</v>
      </c>
      <c r="AM20" s="136">
        <v>168</v>
      </c>
      <c r="AN20" s="125">
        <v>-0.55681999446751895</v>
      </c>
      <c r="AO20" s="63">
        <v>0</v>
      </c>
      <c r="AP20" s="35">
        <v>54180</v>
      </c>
      <c r="AQ20" s="62">
        <v>0</v>
      </c>
      <c r="AR20" s="87" t="s">
        <v>534</v>
      </c>
    </row>
    <row r="21" spans="1:44" s="8" customFormat="1" ht="21.75" customHeight="1" x14ac:dyDescent="0.3">
      <c r="A21" s="88" t="s">
        <v>5</v>
      </c>
      <c r="B21" s="17" t="s">
        <v>16</v>
      </c>
      <c r="C21" s="17" t="s">
        <v>1201</v>
      </c>
      <c r="D21" s="1" t="s">
        <v>1502</v>
      </c>
      <c r="E21" s="1" t="s">
        <v>1503</v>
      </c>
      <c r="F21" s="1" t="s">
        <v>77</v>
      </c>
      <c r="G21" s="89">
        <v>5</v>
      </c>
      <c r="H21" s="39" t="s">
        <v>1626</v>
      </c>
      <c r="I21" s="40" t="s">
        <v>1653</v>
      </c>
      <c r="J21" s="98">
        <v>694395</v>
      </c>
      <c r="K21" s="35">
        <v>385000</v>
      </c>
      <c r="L21" s="35">
        <v>0</v>
      </c>
      <c r="M21" s="35">
        <v>280000</v>
      </c>
      <c r="N21" s="58">
        <v>105000</v>
      </c>
      <c r="O21" s="35">
        <v>309395</v>
      </c>
      <c r="P21" s="35">
        <v>0</v>
      </c>
      <c r="Q21" s="35">
        <v>0</v>
      </c>
      <c r="R21" s="52">
        <v>0</v>
      </c>
      <c r="S21" s="35">
        <v>0</v>
      </c>
      <c r="T21" s="52">
        <v>0</v>
      </c>
      <c r="U21" s="52">
        <v>0</v>
      </c>
      <c r="V21" s="52">
        <v>0</v>
      </c>
      <c r="W21" s="51">
        <v>0</v>
      </c>
      <c r="X21" s="51">
        <v>84315</v>
      </c>
      <c r="Y21" s="52">
        <v>225080</v>
      </c>
      <c r="Z21" s="52">
        <v>225080</v>
      </c>
      <c r="AA21" s="52">
        <v>0</v>
      </c>
      <c r="AB21" s="59">
        <v>2612840</v>
      </c>
      <c r="AC21" s="60">
        <v>14</v>
      </c>
      <c r="AD21" s="60">
        <v>10.5</v>
      </c>
      <c r="AE21" s="35">
        <v>2762780</v>
      </c>
      <c r="AF21" s="135">
        <v>193</v>
      </c>
      <c r="AG21" s="35">
        <v>9500000</v>
      </c>
      <c r="AH21" s="35">
        <v>3879580</v>
      </c>
      <c r="AI21" s="61">
        <v>0.40837684210526315</v>
      </c>
      <c r="AJ21" s="60">
        <v>17</v>
      </c>
      <c r="AK21" s="60">
        <v>7</v>
      </c>
      <c r="AL21" s="133">
        <v>10</v>
      </c>
      <c r="AM21" s="136">
        <v>70</v>
      </c>
      <c r="AN21" s="125">
        <v>-0.42341209731785379</v>
      </c>
      <c r="AO21" s="63">
        <v>0</v>
      </c>
      <c r="AP21" s="35">
        <v>225080</v>
      </c>
      <c r="AQ21" s="62">
        <v>0</v>
      </c>
      <c r="AR21" s="87" t="s">
        <v>1503</v>
      </c>
    </row>
    <row r="22" spans="1:44" s="8" customFormat="1" ht="21.75" customHeight="1" x14ac:dyDescent="0.3">
      <c r="A22" s="88" t="s">
        <v>5</v>
      </c>
      <c r="B22" s="17" t="s">
        <v>16</v>
      </c>
      <c r="C22" s="17" t="s">
        <v>1201</v>
      </c>
      <c r="D22" s="1" t="s">
        <v>157</v>
      </c>
      <c r="E22" s="1" t="s">
        <v>158</v>
      </c>
      <c r="F22" s="1" t="s">
        <v>77</v>
      </c>
      <c r="G22" s="89">
        <v>91</v>
      </c>
      <c r="H22" s="39" t="s">
        <v>1626</v>
      </c>
      <c r="I22" s="40" t="s">
        <v>1653</v>
      </c>
      <c r="J22" s="98">
        <v>936351</v>
      </c>
      <c r="K22" s="35">
        <v>443641</v>
      </c>
      <c r="L22" s="35">
        <v>73641</v>
      </c>
      <c r="M22" s="35">
        <v>260000</v>
      </c>
      <c r="N22" s="58">
        <v>110000</v>
      </c>
      <c r="O22" s="35">
        <v>492710</v>
      </c>
      <c r="P22" s="35">
        <v>0</v>
      </c>
      <c r="Q22" s="35">
        <v>0</v>
      </c>
      <c r="R22" s="52">
        <v>0</v>
      </c>
      <c r="S22" s="35">
        <v>0</v>
      </c>
      <c r="T22" s="52">
        <v>60000</v>
      </c>
      <c r="U22" s="52">
        <v>60000</v>
      </c>
      <c r="V22" s="52">
        <v>240000</v>
      </c>
      <c r="W22" s="51">
        <v>240000</v>
      </c>
      <c r="X22" s="51">
        <v>53700</v>
      </c>
      <c r="Y22" s="52">
        <v>139010</v>
      </c>
      <c r="Z22" s="52">
        <v>139010</v>
      </c>
      <c r="AA22" s="52">
        <v>0</v>
      </c>
      <c r="AB22" s="59">
        <v>3736410</v>
      </c>
      <c r="AC22" s="60">
        <v>13</v>
      </c>
      <c r="AD22" s="60">
        <v>11</v>
      </c>
      <c r="AE22" s="35">
        <v>3884670</v>
      </c>
      <c r="AF22" s="135">
        <v>92</v>
      </c>
      <c r="AG22" s="35">
        <v>8500000</v>
      </c>
      <c r="AH22" s="35">
        <v>4420340</v>
      </c>
      <c r="AI22" s="61">
        <v>0.52003999999999995</v>
      </c>
      <c r="AJ22" s="60">
        <v>15</v>
      </c>
      <c r="AK22" s="60">
        <v>6</v>
      </c>
      <c r="AL22" s="133">
        <v>9</v>
      </c>
      <c r="AM22" s="136">
        <v>31</v>
      </c>
      <c r="AN22" s="125">
        <v>-0.35996930405635308</v>
      </c>
      <c r="AO22" s="63">
        <v>0</v>
      </c>
      <c r="AP22" s="35">
        <v>139010</v>
      </c>
      <c r="AQ22" s="62">
        <v>0</v>
      </c>
      <c r="AR22" s="87" t="s">
        <v>158</v>
      </c>
    </row>
    <row r="23" spans="1:44" s="8" customFormat="1" ht="21.75" customHeight="1" x14ac:dyDescent="0.3">
      <c r="A23" s="88" t="s">
        <v>5</v>
      </c>
      <c r="B23" s="17" t="s">
        <v>16</v>
      </c>
      <c r="C23" s="17" t="s">
        <v>1201</v>
      </c>
      <c r="D23" s="1" t="s">
        <v>1528</v>
      </c>
      <c r="E23" s="1" t="s">
        <v>1529</v>
      </c>
      <c r="F23" s="1" t="s">
        <v>77</v>
      </c>
      <c r="G23" s="89">
        <v>5</v>
      </c>
      <c r="H23" s="39" t="s">
        <v>1626</v>
      </c>
      <c r="I23" s="40" t="s">
        <v>1653</v>
      </c>
      <c r="J23" s="98">
        <v>299476</v>
      </c>
      <c r="K23" s="35">
        <v>167096</v>
      </c>
      <c r="L23" s="35">
        <v>7096</v>
      </c>
      <c r="M23" s="35">
        <v>100000</v>
      </c>
      <c r="N23" s="58">
        <v>60000</v>
      </c>
      <c r="O23" s="35">
        <v>132380</v>
      </c>
      <c r="P23" s="35">
        <v>0</v>
      </c>
      <c r="Q23" s="35">
        <v>0</v>
      </c>
      <c r="R23" s="52">
        <v>0</v>
      </c>
      <c r="S23" s="35">
        <v>0</v>
      </c>
      <c r="T23" s="52">
        <v>40000</v>
      </c>
      <c r="U23" s="52">
        <v>40000</v>
      </c>
      <c r="V23" s="52">
        <v>30000</v>
      </c>
      <c r="W23" s="51">
        <v>30000</v>
      </c>
      <c r="X23" s="51">
        <v>62380</v>
      </c>
      <c r="Y23" s="52">
        <v>0</v>
      </c>
      <c r="Z23" s="52">
        <v>0</v>
      </c>
      <c r="AA23" s="52">
        <v>0</v>
      </c>
      <c r="AB23" s="59">
        <v>3070960</v>
      </c>
      <c r="AC23" s="60">
        <v>5</v>
      </c>
      <c r="AD23" s="60">
        <v>6</v>
      </c>
      <c r="AE23" s="35">
        <v>3261770</v>
      </c>
      <c r="AF23" s="135">
        <v>38</v>
      </c>
      <c r="AG23" s="35">
        <v>8500000</v>
      </c>
      <c r="AH23" s="35">
        <v>5064490</v>
      </c>
      <c r="AI23" s="61">
        <v>0.59582235294117647</v>
      </c>
      <c r="AJ23" s="60">
        <v>8</v>
      </c>
      <c r="AK23" s="60">
        <v>2</v>
      </c>
      <c r="AL23" s="133">
        <v>6</v>
      </c>
      <c r="AM23" s="136">
        <v>26</v>
      </c>
      <c r="AN23" s="125">
        <v>-0.35405991585990426</v>
      </c>
      <c r="AO23" s="63">
        <v>0</v>
      </c>
      <c r="AP23" s="35">
        <v>0</v>
      </c>
      <c r="AQ23" s="62">
        <v>0</v>
      </c>
      <c r="AR23" s="87" t="s">
        <v>1529</v>
      </c>
    </row>
    <row r="24" spans="1:44" s="8" customFormat="1" ht="21.75" customHeight="1" x14ac:dyDescent="0.3">
      <c r="A24" s="88" t="s">
        <v>5</v>
      </c>
      <c r="B24" s="17" t="s">
        <v>16</v>
      </c>
      <c r="C24" s="17" t="s">
        <v>1201</v>
      </c>
      <c r="D24" s="1" t="s">
        <v>497</v>
      </c>
      <c r="E24" s="1" t="s">
        <v>498</v>
      </c>
      <c r="F24" s="1" t="s">
        <v>77</v>
      </c>
      <c r="G24" s="89">
        <v>54</v>
      </c>
      <c r="H24" s="39" t="s">
        <v>1626</v>
      </c>
      <c r="I24" s="40" t="s">
        <v>1653</v>
      </c>
      <c r="J24" s="98">
        <v>816442</v>
      </c>
      <c r="K24" s="35">
        <v>529912</v>
      </c>
      <c r="L24" s="35">
        <v>84912</v>
      </c>
      <c r="M24" s="35">
        <v>300000</v>
      </c>
      <c r="N24" s="58">
        <v>145000</v>
      </c>
      <c r="O24" s="35">
        <v>286530</v>
      </c>
      <c r="P24" s="35">
        <v>0</v>
      </c>
      <c r="Q24" s="35">
        <v>0</v>
      </c>
      <c r="R24" s="52">
        <v>0</v>
      </c>
      <c r="S24" s="35">
        <v>0</v>
      </c>
      <c r="T24" s="52">
        <v>40000</v>
      </c>
      <c r="U24" s="52">
        <v>40000</v>
      </c>
      <c r="V24" s="52">
        <v>210000</v>
      </c>
      <c r="W24" s="51">
        <v>210000</v>
      </c>
      <c r="X24" s="51">
        <v>36530</v>
      </c>
      <c r="Y24" s="52">
        <v>0</v>
      </c>
      <c r="Z24" s="52">
        <v>0</v>
      </c>
      <c r="AA24" s="52">
        <v>0</v>
      </c>
      <c r="AB24" s="59">
        <v>3849120</v>
      </c>
      <c r="AC24" s="60">
        <v>15</v>
      </c>
      <c r="AD24" s="60">
        <v>14.5</v>
      </c>
      <c r="AE24" s="35">
        <v>4016720</v>
      </c>
      <c r="AF24" s="135">
        <v>41</v>
      </c>
      <c r="AG24" s="35">
        <v>7700000</v>
      </c>
      <c r="AH24" s="35">
        <v>4538194</v>
      </c>
      <c r="AI24" s="61">
        <v>0.58937584415584421</v>
      </c>
      <c r="AJ24" s="60">
        <v>16</v>
      </c>
      <c r="AK24" s="60">
        <v>9</v>
      </c>
      <c r="AL24" s="133">
        <v>7</v>
      </c>
      <c r="AM24" s="136">
        <v>25</v>
      </c>
      <c r="AN24" s="125">
        <v>-0.34890532752155512</v>
      </c>
      <c r="AO24" s="63">
        <v>0</v>
      </c>
      <c r="AP24" s="35">
        <v>0</v>
      </c>
      <c r="AQ24" s="62">
        <v>0</v>
      </c>
      <c r="AR24" s="87" t="s">
        <v>498</v>
      </c>
    </row>
    <row r="25" spans="1:44" s="8" customFormat="1" ht="21.75" customHeight="1" x14ac:dyDescent="0.3">
      <c r="A25" s="88" t="s">
        <v>5</v>
      </c>
      <c r="B25" s="17" t="s">
        <v>16</v>
      </c>
      <c r="C25" s="17" t="s">
        <v>1201</v>
      </c>
      <c r="D25" s="1" t="s">
        <v>1251</v>
      </c>
      <c r="E25" s="1" t="s">
        <v>1260</v>
      </c>
      <c r="F25" s="1" t="s">
        <v>1730</v>
      </c>
      <c r="G25" s="89">
        <v>9</v>
      </c>
      <c r="H25" s="39"/>
      <c r="I25" s="40"/>
      <c r="J25" s="98">
        <v>385000</v>
      </c>
      <c r="K25" s="35">
        <v>385000</v>
      </c>
      <c r="L25" s="35"/>
      <c r="M25" s="35">
        <v>290000</v>
      </c>
      <c r="N25" s="58">
        <v>95000</v>
      </c>
      <c r="O25" s="35">
        <v>0</v>
      </c>
      <c r="P25" s="35">
        <v>0</v>
      </c>
      <c r="Q25" s="35">
        <v>0</v>
      </c>
      <c r="R25" s="52">
        <v>0</v>
      </c>
      <c r="S25" s="35"/>
      <c r="T25" s="52"/>
      <c r="U25" s="52"/>
      <c r="V25" s="52"/>
      <c r="W25" s="51"/>
      <c r="X25" s="51"/>
      <c r="Y25" s="52"/>
      <c r="Z25" s="52"/>
      <c r="AA25" s="52"/>
      <c r="AB25" s="59"/>
      <c r="AC25" s="60">
        <v>29</v>
      </c>
      <c r="AD25" s="60">
        <v>9.5</v>
      </c>
      <c r="AE25" s="35"/>
      <c r="AF25" s="135">
        <v>128</v>
      </c>
      <c r="AG25" s="35">
        <v>15000000</v>
      </c>
      <c r="AH25" s="35">
        <v>7138022</v>
      </c>
      <c r="AI25" s="61">
        <v>0.47586813333333333</v>
      </c>
      <c r="AJ25" s="60">
        <v>21</v>
      </c>
      <c r="AK25" s="60">
        <v>6</v>
      </c>
      <c r="AL25" s="133">
        <v>15</v>
      </c>
      <c r="AM25" s="136">
        <v>86</v>
      </c>
      <c r="AN25" s="125">
        <v>-0.44890841662796765</v>
      </c>
      <c r="AO25" s="63">
        <v>0</v>
      </c>
      <c r="AP25" s="35"/>
      <c r="AQ25" s="62"/>
      <c r="AR25" s="87" t="s">
        <v>1260</v>
      </c>
    </row>
    <row r="26" spans="1:44" s="8" customFormat="1" ht="21.75" customHeight="1" x14ac:dyDescent="0.3">
      <c r="A26" s="88" t="s">
        <v>5</v>
      </c>
      <c r="B26" s="17" t="s">
        <v>16</v>
      </c>
      <c r="C26" s="17" t="s">
        <v>1201</v>
      </c>
      <c r="D26" s="1" t="s">
        <v>1530</v>
      </c>
      <c r="E26" s="1" t="s">
        <v>1461</v>
      </c>
      <c r="F26" s="1" t="s">
        <v>1730</v>
      </c>
      <c r="G26" s="89">
        <v>5</v>
      </c>
      <c r="H26" s="39"/>
      <c r="I26" s="40"/>
      <c r="J26" s="98">
        <v>270000</v>
      </c>
      <c r="K26" s="35">
        <v>270000</v>
      </c>
      <c r="L26" s="35"/>
      <c r="M26" s="35">
        <v>220000</v>
      </c>
      <c r="N26" s="58">
        <v>50000</v>
      </c>
      <c r="O26" s="35">
        <v>0</v>
      </c>
      <c r="P26" s="35">
        <v>0</v>
      </c>
      <c r="Q26" s="35">
        <v>0</v>
      </c>
      <c r="R26" s="52">
        <v>0</v>
      </c>
      <c r="S26" s="35"/>
      <c r="T26" s="52"/>
      <c r="U26" s="52"/>
      <c r="V26" s="52"/>
      <c r="W26" s="51"/>
      <c r="X26" s="51"/>
      <c r="Y26" s="52"/>
      <c r="Z26" s="52"/>
      <c r="AA26" s="52"/>
      <c r="AB26" s="59"/>
      <c r="AC26" s="60">
        <v>22</v>
      </c>
      <c r="AD26" s="60">
        <v>5</v>
      </c>
      <c r="AE26" s="35"/>
      <c r="AF26" s="135">
        <v>202</v>
      </c>
      <c r="AG26" s="35">
        <v>12500000</v>
      </c>
      <c r="AH26" s="35">
        <v>4968710</v>
      </c>
      <c r="AI26" s="61">
        <v>0.39749679999999998</v>
      </c>
      <c r="AJ26" s="60">
        <v>21</v>
      </c>
      <c r="AK26" s="60">
        <v>4</v>
      </c>
      <c r="AL26" s="133">
        <v>17</v>
      </c>
      <c r="AM26" s="136">
        <v>244</v>
      </c>
      <c r="AN26" s="125">
        <v>-0.62798587027486774</v>
      </c>
      <c r="AO26" s="63">
        <v>0</v>
      </c>
      <c r="AP26" s="35"/>
      <c r="AQ26" s="62"/>
      <c r="AR26" s="87" t="s">
        <v>1461</v>
      </c>
    </row>
    <row r="27" spans="1:44" ht="21.75" customHeight="1" x14ac:dyDescent="0.3">
      <c r="A27" s="88" t="s">
        <v>5</v>
      </c>
      <c r="B27" s="17" t="s">
        <v>17</v>
      </c>
      <c r="C27" s="17" t="s">
        <v>1203</v>
      </c>
      <c r="D27" s="1" t="s">
        <v>555</v>
      </c>
      <c r="E27" s="1" t="s">
        <v>556</v>
      </c>
      <c r="F27" s="1" t="s">
        <v>74</v>
      </c>
      <c r="G27" s="89">
        <v>90</v>
      </c>
      <c r="H27" s="39" t="s">
        <v>1626</v>
      </c>
      <c r="I27" s="40" t="s">
        <v>1653</v>
      </c>
      <c r="J27" s="98">
        <v>506795</v>
      </c>
      <c r="K27" s="35">
        <v>245000</v>
      </c>
      <c r="L27" s="35">
        <v>0</v>
      </c>
      <c r="M27" s="35">
        <v>200000</v>
      </c>
      <c r="N27" s="58">
        <v>45000</v>
      </c>
      <c r="O27" s="35">
        <v>261795</v>
      </c>
      <c r="P27" s="35">
        <v>0</v>
      </c>
      <c r="Q27" s="35">
        <v>0</v>
      </c>
      <c r="R27" s="52">
        <v>0</v>
      </c>
      <c r="S27" s="35">
        <v>0</v>
      </c>
      <c r="T27" s="52">
        <v>40000</v>
      </c>
      <c r="U27" s="52">
        <v>40000</v>
      </c>
      <c r="V27" s="52">
        <v>0</v>
      </c>
      <c r="W27" s="51">
        <v>0</v>
      </c>
      <c r="X27" s="51">
        <v>81305</v>
      </c>
      <c r="Y27" s="52">
        <v>140490</v>
      </c>
      <c r="Z27" s="52">
        <v>140490</v>
      </c>
      <c r="AA27" s="52">
        <v>0</v>
      </c>
      <c r="AB27" s="59">
        <v>2303240</v>
      </c>
      <c r="AC27" s="60">
        <v>10</v>
      </c>
      <c r="AD27" s="60">
        <v>4.5</v>
      </c>
      <c r="AE27" s="35">
        <v>2422520</v>
      </c>
      <c r="AF27" s="135">
        <v>231</v>
      </c>
      <c r="AG27" s="35">
        <v>8900000</v>
      </c>
      <c r="AH27" s="35">
        <v>3302800</v>
      </c>
      <c r="AI27" s="61">
        <v>0.37110112359550562</v>
      </c>
      <c r="AJ27" s="60">
        <v>12</v>
      </c>
      <c r="AK27" s="60">
        <v>4</v>
      </c>
      <c r="AL27" s="133">
        <v>8</v>
      </c>
      <c r="AM27" s="136">
        <v>212</v>
      </c>
      <c r="AN27" s="125">
        <v>-0.58964776277396524</v>
      </c>
      <c r="AO27" s="63">
        <v>0</v>
      </c>
      <c r="AP27" s="35">
        <v>140490</v>
      </c>
      <c r="AQ27" s="62">
        <v>0</v>
      </c>
      <c r="AR27" s="87" t="s">
        <v>556</v>
      </c>
    </row>
    <row r="28" spans="1:44" ht="21.75" customHeight="1" x14ac:dyDescent="0.3">
      <c r="A28" s="88" t="s">
        <v>5</v>
      </c>
      <c r="B28" s="17" t="s">
        <v>17</v>
      </c>
      <c r="C28" s="17" t="s">
        <v>1203</v>
      </c>
      <c r="D28" s="1" t="s">
        <v>559</v>
      </c>
      <c r="E28" s="1" t="s">
        <v>560</v>
      </c>
      <c r="F28" s="1" t="s">
        <v>74</v>
      </c>
      <c r="G28" s="89">
        <v>74</v>
      </c>
      <c r="H28" s="39" t="s">
        <v>1626</v>
      </c>
      <c r="I28" s="40" t="s">
        <v>1653</v>
      </c>
      <c r="J28" s="98">
        <v>724523</v>
      </c>
      <c r="K28" s="35">
        <v>306513</v>
      </c>
      <c r="L28" s="35">
        <v>56513</v>
      </c>
      <c r="M28" s="35">
        <v>200000</v>
      </c>
      <c r="N28" s="58">
        <v>50000</v>
      </c>
      <c r="O28" s="35">
        <v>418010</v>
      </c>
      <c r="P28" s="35">
        <v>10000</v>
      </c>
      <c r="Q28" s="35">
        <v>0</v>
      </c>
      <c r="R28" s="52">
        <v>10000</v>
      </c>
      <c r="S28" s="35">
        <v>0</v>
      </c>
      <c r="T28" s="52">
        <v>120000</v>
      </c>
      <c r="U28" s="52">
        <v>120000</v>
      </c>
      <c r="V28" s="52">
        <v>120000</v>
      </c>
      <c r="W28" s="51">
        <v>120000</v>
      </c>
      <c r="X28" s="51">
        <v>150810</v>
      </c>
      <c r="Y28" s="52">
        <v>17200</v>
      </c>
      <c r="Z28" s="52">
        <v>17200</v>
      </c>
      <c r="AA28" s="52">
        <v>0</v>
      </c>
      <c r="AB28" s="59">
        <v>3565130</v>
      </c>
      <c r="AC28" s="60">
        <v>10</v>
      </c>
      <c r="AD28" s="60">
        <v>5</v>
      </c>
      <c r="AE28" s="35">
        <v>3679070</v>
      </c>
      <c r="AF28" s="135">
        <v>133</v>
      </c>
      <c r="AG28" s="35">
        <v>7750000</v>
      </c>
      <c r="AH28" s="35">
        <v>3670690</v>
      </c>
      <c r="AI28" s="61">
        <v>0.47363741935483872</v>
      </c>
      <c r="AJ28" s="60">
        <v>15</v>
      </c>
      <c r="AK28" s="60">
        <v>3</v>
      </c>
      <c r="AL28" s="133">
        <v>12</v>
      </c>
      <c r="AM28" s="136">
        <v>84</v>
      </c>
      <c r="AN28" s="125">
        <v>-0.44511235118541481</v>
      </c>
      <c r="AO28" s="63">
        <v>1</v>
      </c>
      <c r="AP28" s="35">
        <v>17200</v>
      </c>
      <c r="AQ28" s="62">
        <v>0</v>
      </c>
      <c r="AR28" s="87" t="s">
        <v>560</v>
      </c>
    </row>
    <row r="29" spans="1:44" s="8" customFormat="1" ht="21.75" customHeight="1" x14ac:dyDescent="0.3">
      <c r="A29" s="88" t="s">
        <v>5</v>
      </c>
      <c r="B29" s="17" t="s">
        <v>17</v>
      </c>
      <c r="C29" s="17" t="s">
        <v>1203</v>
      </c>
      <c r="D29" s="1" t="s">
        <v>553</v>
      </c>
      <c r="E29" s="1" t="s">
        <v>554</v>
      </c>
      <c r="F29" s="1" t="s">
        <v>74</v>
      </c>
      <c r="G29" s="89">
        <v>99</v>
      </c>
      <c r="H29" s="39" t="s">
        <v>1626</v>
      </c>
      <c r="I29" s="40" t="s">
        <v>1653</v>
      </c>
      <c r="J29" s="98">
        <v>1424791</v>
      </c>
      <c r="K29" s="35">
        <v>577391</v>
      </c>
      <c r="L29" s="35">
        <v>157391</v>
      </c>
      <c r="M29" s="35">
        <v>340000</v>
      </c>
      <c r="N29" s="58">
        <v>80000</v>
      </c>
      <c r="O29" s="35">
        <v>847400</v>
      </c>
      <c r="P29" s="35">
        <v>0</v>
      </c>
      <c r="Q29" s="35">
        <v>0</v>
      </c>
      <c r="R29" s="52">
        <v>0</v>
      </c>
      <c r="S29" s="35">
        <v>0</v>
      </c>
      <c r="T29" s="52">
        <v>60000</v>
      </c>
      <c r="U29" s="52">
        <v>60000</v>
      </c>
      <c r="V29" s="52">
        <v>360000</v>
      </c>
      <c r="W29" s="51">
        <v>360000</v>
      </c>
      <c r="X29" s="51">
        <v>78240</v>
      </c>
      <c r="Y29" s="52">
        <v>349160</v>
      </c>
      <c r="Z29" s="52">
        <v>329160</v>
      </c>
      <c r="AA29" s="52">
        <v>20000</v>
      </c>
      <c r="AB29" s="59">
        <v>4573910</v>
      </c>
      <c r="AC29" s="60">
        <v>17</v>
      </c>
      <c r="AD29" s="60">
        <v>8</v>
      </c>
      <c r="AE29" s="35">
        <v>4859950</v>
      </c>
      <c r="AF29" s="135">
        <v>223</v>
      </c>
      <c r="AG29" s="35">
        <v>11400000</v>
      </c>
      <c r="AH29" s="35">
        <v>4358790</v>
      </c>
      <c r="AI29" s="61">
        <v>0.38235000000000002</v>
      </c>
      <c r="AJ29" s="60">
        <v>25</v>
      </c>
      <c r="AK29" s="60">
        <v>6</v>
      </c>
      <c r="AL29" s="133">
        <v>19</v>
      </c>
      <c r="AM29" s="136">
        <v>254</v>
      </c>
      <c r="AN29" s="125">
        <v>-0.64457543717737387</v>
      </c>
      <c r="AO29" s="63">
        <v>0</v>
      </c>
      <c r="AP29" s="35">
        <v>329160</v>
      </c>
      <c r="AQ29" s="62">
        <v>1</v>
      </c>
      <c r="AR29" s="87" t="s">
        <v>554</v>
      </c>
    </row>
    <row r="30" spans="1:44" ht="21.75" customHeight="1" x14ac:dyDescent="0.3">
      <c r="A30" s="88" t="s">
        <v>5</v>
      </c>
      <c r="B30" s="17" t="s">
        <v>17</v>
      </c>
      <c r="C30" s="17" t="s">
        <v>1203</v>
      </c>
      <c r="D30" s="1" t="s">
        <v>551</v>
      </c>
      <c r="E30" s="1" t="s">
        <v>552</v>
      </c>
      <c r="F30" s="1" t="s">
        <v>74</v>
      </c>
      <c r="G30" s="89">
        <v>24</v>
      </c>
      <c r="H30" s="39" t="s">
        <v>1626</v>
      </c>
      <c r="I30" s="40" t="s">
        <v>1653</v>
      </c>
      <c r="J30" s="98">
        <v>328385</v>
      </c>
      <c r="K30" s="35">
        <v>80000</v>
      </c>
      <c r="L30" s="35">
        <v>0</v>
      </c>
      <c r="M30" s="35">
        <v>80000</v>
      </c>
      <c r="N30" s="58">
        <v>0</v>
      </c>
      <c r="O30" s="35">
        <v>248385</v>
      </c>
      <c r="P30" s="35">
        <v>0</v>
      </c>
      <c r="Q30" s="35">
        <v>0</v>
      </c>
      <c r="R30" s="52">
        <v>0</v>
      </c>
      <c r="S30" s="35">
        <v>0</v>
      </c>
      <c r="T30" s="52">
        <v>60000</v>
      </c>
      <c r="U30" s="52">
        <v>60000</v>
      </c>
      <c r="V30" s="52">
        <v>0</v>
      </c>
      <c r="W30" s="51">
        <v>0</v>
      </c>
      <c r="X30" s="51">
        <v>49495</v>
      </c>
      <c r="Y30" s="52">
        <v>138890</v>
      </c>
      <c r="Z30" s="52">
        <v>138890</v>
      </c>
      <c r="AA30" s="52">
        <v>0</v>
      </c>
      <c r="AB30" s="59">
        <v>1417000</v>
      </c>
      <c r="AC30" s="60">
        <v>4</v>
      </c>
      <c r="AD30" s="60">
        <v>0</v>
      </c>
      <c r="AE30" s="35">
        <v>1505150</v>
      </c>
      <c r="AF30" s="135">
        <v>210</v>
      </c>
      <c r="AG30" s="35">
        <v>5900000</v>
      </c>
      <c r="AH30" s="35">
        <v>1795950</v>
      </c>
      <c r="AI30" s="61">
        <v>0.30439830508474575</v>
      </c>
      <c r="AJ30" s="60">
        <v>12</v>
      </c>
      <c r="AK30" s="60">
        <v>0</v>
      </c>
      <c r="AL30" s="133">
        <v>12</v>
      </c>
      <c r="AM30" s="136">
        <v>198</v>
      </c>
      <c r="AN30" s="125">
        <v>-0.65575584205883675</v>
      </c>
      <c r="AO30" s="63">
        <v>0</v>
      </c>
      <c r="AP30" s="35">
        <v>138890</v>
      </c>
      <c r="AQ30" s="62">
        <v>0</v>
      </c>
      <c r="AR30" s="87" t="s">
        <v>552</v>
      </c>
    </row>
    <row r="31" spans="1:44" ht="21.75" customHeight="1" x14ac:dyDescent="0.3">
      <c r="A31" s="88" t="s">
        <v>5</v>
      </c>
      <c r="B31" s="17" t="s">
        <v>17</v>
      </c>
      <c r="C31" s="17" t="s">
        <v>1203</v>
      </c>
      <c r="D31" s="1" t="s">
        <v>524</v>
      </c>
      <c r="E31" s="1" t="s">
        <v>525</v>
      </c>
      <c r="F31" s="1" t="s">
        <v>77</v>
      </c>
      <c r="G31" s="89">
        <v>111</v>
      </c>
      <c r="H31" s="39" t="s">
        <v>1626</v>
      </c>
      <c r="I31" s="40" t="s">
        <v>1653</v>
      </c>
      <c r="J31" s="98">
        <v>932988</v>
      </c>
      <c r="K31" s="35">
        <v>523583</v>
      </c>
      <c r="L31" s="35">
        <v>78583</v>
      </c>
      <c r="M31" s="35">
        <v>360000</v>
      </c>
      <c r="N31" s="58">
        <v>85000</v>
      </c>
      <c r="O31" s="35">
        <v>409405</v>
      </c>
      <c r="P31" s="35">
        <v>0</v>
      </c>
      <c r="Q31" s="35">
        <v>0</v>
      </c>
      <c r="R31" s="52">
        <v>0</v>
      </c>
      <c r="S31" s="35">
        <v>0</v>
      </c>
      <c r="T31" s="52">
        <v>60000</v>
      </c>
      <c r="U31" s="52">
        <v>60000</v>
      </c>
      <c r="V31" s="52">
        <v>180000</v>
      </c>
      <c r="W31" s="51">
        <v>180000</v>
      </c>
      <c r="X31" s="51">
        <v>129405</v>
      </c>
      <c r="Y31" s="52">
        <v>40000</v>
      </c>
      <c r="Z31" s="52">
        <v>0</v>
      </c>
      <c r="AA31" s="52">
        <v>40000</v>
      </c>
      <c r="AB31" s="59">
        <v>3785830</v>
      </c>
      <c r="AC31" s="60">
        <v>18</v>
      </c>
      <c r="AD31" s="60">
        <v>8.5</v>
      </c>
      <c r="AE31" s="35">
        <v>3958250</v>
      </c>
      <c r="AF31" s="135">
        <v>214</v>
      </c>
      <c r="AG31" s="35">
        <v>10150000</v>
      </c>
      <c r="AH31" s="35">
        <v>3969550</v>
      </c>
      <c r="AI31" s="61">
        <v>0.39108866995073893</v>
      </c>
      <c r="AJ31" s="60">
        <v>19</v>
      </c>
      <c r="AK31" s="60">
        <v>5</v>
      </c>
      <c r="AL31" s="133">
        <v>14</v>
      </c>
      <c r="AM31" s="136">
        <v>196</v>
      </c>
      <c r="AN31" s="125">
        <v>-0.5767262622611351</v>
      </c>
      <c r="AO31" s="63">
        <v>0</v>
      </c>
      <c r="AP31" s="35">
        <v>0</v>
      </c>
      <c r="AQ31" s="62">
        <v>2</v>
      </c>
      <c r="AR31" s="87" t="s">
        <v>525</v>
      </c>
    </row>
    <row r="32" spans="1:44" ht="21.75" customHeight="1" x14ac:dyDescent="0.3">
      <c r="A32" s="88" t="s">
        <v>5</v>
      </c>
      <c r="B32" s="17" t="s">
        <v>17</v>
      </c>
      <c r="C32" s="17" t="s">
        <v>1203</v>
      </c>
      <c r="D32" s="1" t="s">
        <v>545</v>
      </c>
      <c r="E32" s="1" t="s">
        <v>546</v>
      </c>
      <c r="F32" s="1" t="s">
        <v>77</v>
      </c>
      <c r="G32" s="89">
        <v>92</v>
      </c>
      <c r="H32" s="39" t="s">
        <v>1626</v>
      </c>
      <c r="I32" s="40" t="s">
        <v>1653</v>
      </c>
      <c r="J32" s="98">
        <v>642076</v>
      </c>
      <c r="K32" s="35">
        <v>255656</v>
      </c>
      <c r="L32" s="35">
        <v>5656</v>
      </c>
      <c r="M32" s="35">
        <v>180000</v>
      </c>
      <c r="N32" s="58">
        <v>70000</v>
      </c>
      <c r="O32" s="35">
        <v>386420</v>
      </c>
      <c r="P32" s="35">
        <v>10000</v>
      </c>
      <c r="Q32" s="35">
        <v>0</v>
      </c>
      <c r="R32" s="52">
        <v>10000</v>
      </c>
      <c r="S32" s="35">
        <v>0</v>
      </c>
      <c r="T32" s="52">
        <v>60000</v>
      </c>
      <c r="U32" s="52">
        <v>60000</v>
      </c>
      <c r="V32" s="52">
        <v>180000</v>
      </c>
      <c r="W32" s="51">
        <v>180000</v>
      </c>
      <c r="X32" s="51">
        <v>136420</v>
      </c>
      <c r="Y32" s="52">
        <v>0</v>
      </c>
      <c r="Z32" s="52">
        <v>0</v>
      </c>
      <c r="AA32" s="52">
        <v>0</v>
      </c>
      <c r="AB32" s="59">
        <v>3056560</v>
      </c>
      <c r="AC32" s="60">
        <v>9</v>
      </c>
      <c r="AD32" s="60">
        <v>7</v>
      </c>
      <c r="AE32" s="35">
        <v>3082120</v>
      </c>
      <c r="AF32" s="135">
        <v>51</v>
      </c>
      <c r="AG32" s="35">
        <v>7750000</v>
      </c>
      <c r="AH32" s="35">
        <v>4444548</v>
      </c>
      <c r="AI32" s="61">
        <v>0.57349006451612905</v>
      </c>
      <c r="AJ32" s="60">
        <v>15</v>
      </c>
      <c r="AK32" s="60">
        <v>3</v>
      </c>
      <c r="AL32" s="133">
        <v>12</v>
      </c>
      <c r="AM32" s="136">
        <v>36</v>
      </c>
      <c r="AN32" s="125">
        <v>-0.37822662551866348</v>
      </c>
      <c r="AO32" s="63">
        <v>1</v>
      </c>
      <c r="AP32" s="35">
        <v>0</v>
      </c>
      <c r="AQ32" s="62">
        <v>0</v>
      </c>
      <c r="AR32" s="87" t="s">
        <v>546</v>
      </c>
    </row>
    <row r="33" spans="1:44" ht="21.75" customHeight="1" x14ac:dyDescent="0.3">
      <c r="A33" s="88" t="s">
        <v>5</v>
      </c>
      <c r="B33" s="17" t="s">
        <v>17</v>
      </c>
      <c r="C33" s="17" t="s">
        <v>1203</v>
      </c>
      <c r="D33" s="1" t="s">
        <v>1358</v>
      </c>
      <c r="E33" s="1" t="s">
        <v>1359</v>
      </c>
      <c r="F33" s="1" t="s">
        <v>77</v>
      </c>
      <c r="G33" s="89">
        <v>7</v>
      </c>
      <c r="H33" s="39" t="s">
        <v>1626</v>
      </c>
      <c r="I33" s="40" t="s">
        <v>1653</v>
      </c>
      <c r="J33" s="98">
        <v>463530</v>
      </c>
      <c r="K33" s="35">
        <v>110000</v>
      </c>
      <c r="L33" s="35">
        <v>0</v>
      </c>
      <c r="M33" s="35">
        <v>100000</v>
      </c>
      <c r="N33" s="58">
        <v>10000</v>
      </c>
      <c r="O33" s="35">
        <v>353530</v>
      </c>
      <c r="P33" s="35">
        <v>0</v>
      </c>
      <c r="Q33" s="35">
        <v>0</v>
      </c>
      <c r="R33" s="52">
        <v>0</v>
      </c>
      <c r="S33" s="35">
        <v>0</v>
      </c>
      <c r="T33" s="52">
        <v>20000</v>
      </c>
      <c r="U33" s="52">
        <v>20000</v>
      </c>
      <c r="V33" s="52">
        <v>90000</v>
      </c>
      <c r="W33" s="51">
        <v>90000</v>
      </c>
      <c r="X33" s="51">
        <v>120290</v>
      </c>
      <c r="Y33" s="52">
        <v>123240</v>
      </c>
      <c r="Z33" s="52">
        <v>123240</v>
      </c>
      <c r="AA33" s="52">
        <v>0</v>
      </c>
      <c r="AB33" s="59">
        <v>2119400</v>
      </c>
      <c r="AC33" s="60">
        <v>5</v>
      </c>
      <c r="AD33" s="60">
        <v>1</v>
      </c>
      <c r="AE33" s="35">
        <v>2580860</v>
      </c>
      <c r="AF33" s="135">
        <v>268</v>
      </c>
      <c r="AG33" s="35">
        <v>9130000</v>
      </c>
      <c r="AH33" s="35">
        <v>2858810</v>
      </c>
      <c r="AI33" s="61">
        <v>0.31312267250821468</v>
      </c>
      <c r="AJ33" s="60">
        <v>21</v>
      </c>
      <c r="AK33" s="60">
        <v>1</v>
      </c>
      <c r="AL33" s="133">
        <v>20</v>
      </c>
      <c r="AM33" s="136">
        <v>200</v>
      </c>
      <c r="AN33" s="125">
        <v>-0.578479271812673</v>
      </c>
      <c r="AO33" s="63">
        <v>0</v>
      </c>
      <c r="AP33" s="35">
        <v>123240</v>
      </c>
      <c r="AQ33" s="62">
        <v>0</v>
      </c>
      <c r="AR33" s="87" t="s">
        <v>1359</v>
      </c>
    </row>
    <row r="34" spans="1:44" ht="21.75" customHeight="1" x14ac:dyDescent="0.3">
      <c r="A34" s="88" t="s">
        <v>5</v>
      </c>
      <c r="B34" s="17" t="s">
        <v>17</v>
      </c>
      <c r="C34" s="17" t="s">
        <v>1203</v>
      </c>
      <c r="D34" s="1" t="s">
        <v>547</v>
      </c>
      <c r="E34" s="1" t="s">
        <v>548</v>
      </c>
      <c r="F34" s="1" t="s">
        <v>77</v>
      </c>
      <c r="G34" s="89">
        <v>49</v>
      </c>
      <c r="H34" s="39" t="s">
        <v>1626</v>
      </c>
      <c r="I34" s="40" t="s">
        <v>1653</v>
      </c>
      <c r="J34" s="98">
        <v>927501</v>
      </c>
      <c r="K34" s="35">
        <v>484116</v>
      </c>
      <c r="L34" s="35">
        <v>84116</v>
      </c>
      <c r="M34" s="35">
        <v>220000</v>
      </c>
      <c r="N34" s="58">
        <v>180000</v>
      </c>
      <c r="O34" s="35">
        <v>443385</v>
      </c>
      <c r="P34" s="35">
        <v>30000</v>
      </c>
      <c r="Q34" s="35">
        <v>0</v>
      </c>
      <c r="R34" s="52">
        <v>0</v>
      </c>
      <c r="S34" s="35">
        <v>30000</v>
      </c>
      <c r="T34" s="52">
        <v>0</v>
      </c>
      <c r="U34" s="52">
        <v>0</v>
      </c>
      <c r="V34" s="52">
        <v>90000</v>
      </c>
      <c r="W34" s="51">
        <v>90000</v>
      </c>
      <c r="X34" s="51">
        <v>133305</v>
      </c>
      <c r="Y34" s="52">
        <v>190080</v>
      </c>
      <c r="Z34" s="52">
        <v>190080</v>
      </c>
      <c r="AA34" s="52">
        <v>0</v>
      </c>
      <c r="AB34" s="59">
        <v>3841160</v>
      </c>
      <c r="AC34" s="60">
        <v>11</v>
      </c>
      <c r="AD34" s="60">
        <v>18</v>
      </c>
      <c r="AE34" s="35">
        <v>4290050</v>
      </c>
      <c r="AF34" s="135">
        <v>137</v>
      </c>
      <c r="AG34" s="35">
        <v>10250000</v>
      </c>
      <c r="AH34" s="35">
        <v>4806880</v>
      </c>
      <c r="AI34" s="61">
        <v>0.46896390243902442</v>
      </c>
      <c r="AJ34" s="60">
        <v>18</v>
      </c>
      <c r="AK34" s="60">
        <v>9</v>
      </c>
      <c r="AL34" s="133">
        <v>9</v>
      </c>
      <c r="AM34" s="136">
        <v>128</v>
      </c>
      <c r="AN34" s="125">
        <v>-0.51317976895970085</v>
      </c>
      <c r="AO34" s="63">
        <v>0</v>
      </c>
      <c r="AP34" s="35">
        <v>190080</v>
      </c>
      <c r="AQ34" s="62">
        <v>0</v>
      </c>
      <c r="AR34" s="87" t="s">
        <v>548</v>
      </c>
    </row>
    <row r="35" spans="1:44" ht="21.75" customHeight="1" x14ac:dyDescent="0.3">
      <c r="A35" s="88" t="s">
        <v>5</v>
      </c>
      <c r="B35" s="17" t="s">
        <v>17</v>
      </c>
      <c r="C35" s="17" t="s">
        <v>1203</v>
      </c>
      <c r="D35" s="1" t="s">
        <v>1316</v>
      </c>
      <c r="E35" s="1" t="s">
        <v>1317</v>
      </c>
      <c r="F35" s="1" t="s">
        <v>77</v>
      </c>
      <c r="G35" s="89">
        <v>8</v>
      </c>
      <c r="H35" s="39" t="s">
        <v>1626</v>
      </c>
      <c r="I35" s="40" t="s">
        <v>1653</v>
      </c>
      <c r="J35" s="98">
        <v>1253913</v>
      </c>
      <c r="K35" s="35">
        <v>802288</v>
      </c>
      <c r="L35" s="35">
        <v>217288</v>
      </c>
      <c r="M35" s="35">
        <v>480000</v>
      </c>
      <c r="N35" s="58">
        <v>105000</v>
      </c>
      <c r="O35" s="35">
        <v>451625</v>
      </c>
      <c r="P35" s="35">
        <v>0</v>
      </c>
      <c r="Q35" s="35">
        <v>0</v>
      </c>
      <c r="R35" s="52">
        <v>0</v>
      </c>
      <c r="S35" s="35">
        <v>0</v>
      </c>
      <c r="T35" s="52">
        <v>100000</v>
      </c>
      <c r="U35" s="52">
        <v>100000</v>
      </c>
      <c r="V35" s="52">
        <v>180000</v>
      </c>
      <c r="W35" s="51">
        <v>180000</v>
      </c>
      <c r="X35" s="51">
        <v>171625</v>
      </c>
      <c r="Y35" s="52">
        <v>0</v>
      </c>
      <c r="Z35" s="52">
        <v>0</v>
      </c>
      <c r="AA35" s="52">
        <v>0</v>
      </c>
      <c r="AB35" s="59">
        <v>5172880</v>
      </c>
      <c r="AC35" s="60">
        <v>24</v>
      </c>
      <c r="AD35" s="60">
        <v>10.5</v>
      </c>
      <c r="AE35" s="35">
        <v>5367250</v>
      </c>
      <c r="AF35" s="135">
        <v>82</v>
      </c>
      <c r="AG35" s="35">
        <v>10150000</v>
      </c>
      <c r="AH35" s="35">
        <v>5359130</v>
      </c>
      <c r="AI35" s="61">
        <v>0.52799310344827588</v>
      </c>
      <c r="AJ35" s="60">
        <v>18</v>
      </c>
      <c r="AK35" s="60">
        <v>9</v>
      </c>
      <c r="AL35" s="133">
        <v>9</v>
      </c>
      <c r="AM35" s="136">
        <v>80</v>
      </c>
      <c r="AN35" s="125">
        <v>-0.43690913800014608</v>
      </c>
      <c r="AO35" s="63">
        <v>0</v>
      </c>
      <c r="AP35" s="35">
        <v>0</v>
      </c>
      <c r="AQ35" s="62">
        <v>0</v>
      </c>
      <c r="AR35" s="87" t="s">
        <v>1317</v>
      </c>
    </row>
    <row r="36" spans="1:44" ht="21.75" customHeight="1" x14ac:dyDescent="0.3">
      <c r="A36" s="88" t="s">
        <v>5</v>
      </c>
      <c r="B36" s="17" t="s">
        <v>18</v>
      </c>
      <c r="C36" s="17" t="s">
        <v>1283</v>
      </c>
      <c r="D36" s="1" t="s">
        <v>512</v>
      </c>
      <c r="E36" s="1" t="s">
        <v>513</v>
      </c>
      <c r="F36" s="1" t="s">
        <v>74</v>
      </c>
      <c r="G36" s="89">
        <v>63</v>
      </c>
      <c r="H36" s="39" t="s">
        <v>226</v>
      </c>
      <c r="I36" s="40" t="s">
        <v>1650</v>
      </c>
      <c r="J36" s="98">
        <v>943202</v>
      </c>
      <c r="K36" s="35">
        <v>607752</v>
      </c>
      <c r="L36" s="35">
        <v>152752</v>
      </c>
      <c r="M36" s="35">
        <v>360000</v>
      </c>
      <c r="N36" s="58">
        <v>95000</v>
      </c>
      <c r="O36" s="35">
        <v>335450</v>
      </c>
      <c r="P36" s="35">
        <v>10000</v>
      </c>
      <c r="Q36" s="35">
        <v>0</v>
      </c>
      <c r="R36" s="52">
        <v>10000</v>
      </c>
      <c r="S36" s="35">
        <v>0</v>
      </c>
      <c r="T36" s="52">
        <v>60000</v>
      </c>
      <c r="U36" s="52">
        <v>60000</v>
      </c>
      <c r="V36" s="52">
        <v>90000</v>
      </c>
      <c r="W36" s="51">
        <v>90000</v>
      </c>
      <c r="X36" s="51">
        <v>175450</v>
      </c>
      <c r="Y36" s="52">
        <v>0</v>
      </c>
      <c r="Z36" s="52">
        <v>0</v>
      </c>
      <c r="AA36" s="52">
        <v>0</v>
      </c>
      <c r="AB36" s="59">
        <v>4527520</v>
      </c>
      <c r="AC36" s="60">
        <v>18</v>
      </c>
      <c r="AD36" s="60">
        <v>9.5</v>
      </c>
      <c r="AE36" s="35">
        <v>4798740</v>
      </c>
      <c r="AF36" s="135">
        <v>177</v>
      </c>
      <c r="AG36" s="35">
        <v>12893000</v>
      </c>
      <c r="AH36" s="35">
        <v>5444680</v>
      </c>
      <c r="AI36" s="61">
        <v>0.422297370666253</v>
      </c>
      <c r="AJ36" s="60">
        <v>21</v>
      </c>
      <c r="AK36" s="60">
        <v>7</v>
      </c>
      <c r="AL36" s="133">
        <v>14</v>
      </c>
      <c r="AM36" s="136">
        <v>171</v>
      </c>
      <c r="AN36" s="125">
        <v>-0.55776375317787141</v>
      </c>
      <c r="AO36" s="63">
        <v>1</v>
      </c>
      <c r="AP36" s="35">
        <v>0</v>
      </c>
      <c r="AQ36" s="62">
        <v>0</v>
      </c>
      <c r="AR36" s="87" t="s">
        <v>513</v>
      </c>
    </row>
    <row r="37" spans="1:44" ht="21.75" customHeight="1" x14ac:dyDescent="0.3">
      <c r="A37" s="88" t="s">
        <v>5</v>
      </c>
      <c r="B37" s="17" t="s">
        <v>18</v>
      </c>
      <c r="C37" s="17" t="s">
        <v>1283</v>
      </c>
      <c r="D37" s="1" t="s">
        <v>516</v>
      </c>
      <c r="E37" s="1" t="s">
        <v>517</v>
      </c>
      <c r="F37" s="1" t="s">
        <v>74</v>
      </c>
      <c r="G37" s="89">
        <v>47</v>
      </c>
      <c r="H37" s="39" t="s">
        <v>226</v>
      </c>
      <c r="I37" s="40" t="s">
        <v>1650</v>
      </c>
      <c r="J37" s="98">
        <v>1819542</v>
      </c>
      <c r="K37" s="35">
        <v>934077</v>
      </c>
      <c r="L37" s="35">
        <v>364077</v>
      </c>
      <c r="M37" s="35">
        <v>380000</v>
      </c>
      <c r="N37" s="58">
        <v>190000</v>
      </c>
      <c r="O37" s="35">
        <v>885465</v>
      </c>
      <c r="P37" s="35">
        <v>0</v>
      </c>
      <c r="Q37" s="35">
        <v>0</v>
      </c>
      <c r="R37" s="52">
        <v>0</v>
      </c>
      <c r="S37" s="35">
        <v>0</v>
      </c>
      <c r="T37" s="52">
        <v>40000</v>
      </c>
      <c r="U37" s="52">
        <v>40000</v>
      </c>
      <c r="V37" s="52">
        <v>150000</v>
      </c>
      <c r="W37" s="51">
        <v>150000</v>
      </c>
      <c r="X37" s="51">
        <v>195465</v>
      </c>
      <c r="Y37" s="52">
        <v>500000</v>
      </c>
      <c r="Z37" s="52">
        <v>500000</v>
      </c>
      <c r="AA37" s="52">
        <v>0</v>
      </c>
      <c r="AB37" s="59">
        <v>6640770</v>
      </c>
      <c r="AC37" s="60">
        <v>19</v>
      </c>
      <c r="AD37" s="60">
        <v>19</v>
      </c>
      <c r="AE37" s="35">
        <v>6969450</v>
      </c>
      <c r="AF37" s="135">
        <v>91</v>
      </c>
      <c r="AG37" s="35">
        <v>13448000</v>
      </c>
      <c r="AH37" s="35">
        <v>6996790</v>
      </c>
      <c r="AI37" s="61">
        <v>0.52028480071386085</v>
      </c>
      <c r="AJ37" s="60">
        <v>29</v>
      </c>
      <c r="AK37" s="60">
        <v>11</v>
      </c>
      <c r="AL37" s="133">
        <v>18</v>
      </c>
      <c r="AM37" s="136">
        <v>92</v>
      </c>
      <c r="AN37" s="125">
        <v>-0.45516861701961986</v>
      </c>
      <c r="AO37" s="63">
        <v>0</v>
      </c>
      <c r="AP37" s="35">
        <v>1256270</v>
      </c>
      <c r="AQ37" s="62">
        <v>0</v>
      </c>
      <c r="AR37" s="87" t="s">
        <v>517</v>
      </c>
    </row>
    <row r="38" spans="1:44" ht="21.75" customHeight="1" x14ac:dyDescent="0.3">
      <c r="A38" s="88" t="s">
        <v>5</v>
      </c>
      <c r="B38" s="17" t="s">
        <v>18</v>
      </c>
      <c r="C38" s="17" t="s">
        <v>1283</v>
      </c>
      <c r="D38" s="1" t="s">
        <v>522</v>
      </c>
      <c r="E38" s="1" t="s">
        <v>523</v>
      </c>
      <c r="F38" s="1" t="s">
        <v>74</v>
      </c>
      <c r="G38" s="89">
        <v>122</v>
      </c>
      <c r="H38" s="39" t="s">
        <v>226</v>
      </c>
      <c r="I38" s="40" t="s">
        <v>1650</v>
      </c>
      <c r="J38" s="98">
        <v>1172931</v>
      </c>
      <c r="K38" s="35">
        <v>304781</v>
      </c>
      <c r="L38" s="35">
        <v>4781</v>
      </c>
      <c r="M38" s="35">
        <v>160000</v>
      </c>
      <c r="N38" s="58">
        <v>140000</v>
      </c>
      <c r="O38" s="35">
        <v>868150</v>
      </c>
      <c r="P38" s="35">
        <v>200000</v>
      </c>
      <c r="Q38" s="35">
        <v>0</v>
      </c>
      <c r="R38" s="52">
        <v>0</v>
      </c>
      <c r="S38" s="35">
        <v>200000</v>
      </c>
      <c r="T38" s="52">
        <v>0</v>
      </c>
      <c r="U38" s="52">
        <v>0</v>
      </c>
      <c r="V38" s="52">
        <v>30000</v>
      </c>
      <c r="W38" s="51">
        <v>30000</v>
      </c>
      <c r="X38" s="51">
        <v>138150</v>
      </c>
      <c r="Y38" s="52">
        <v>500000</v>
      </c>
      <c r="Z38" s="52">
        <v>500000</v>
      </c>
      <c r="AA38" s="52">
        <v>0</v>
      </c>
      <c r="AB38" s="59">
        <v>3047810</v>
      </c>
      <c r="AC38" s="60">
        <v>8</v>
      </c>
      <c r="AD38" s="60">
        <v>14</v>
      </c>
      <c r="AE38" s="35">
        <v>3533010</v>
      </c>
      <c r="AF38" s="135">
        <v>99</v>
      </c>
      <c r="AG38" s="35">
        <v>24847000</v>
      </c>
      <c r="AH38" s="35">
        <v>12687410</v>
      </c>
      <c r="AI38" s="61">
        <v>0.51062140298627601</v>
      </c>
      <c r="AJ38" s="60">
        <v>12</v>
      </c>
      <c r="AK38" s="60">
        <v>6</v>
      </c>
      <c r="AL38" s="133">
        <v>6</v>
      </c>
      <c r="AM38" s="136">
        <v>97</v>
      </c>
      <c r="AN38" s="125">
        <v>-0.46527418510895524</v>
      </c>
      <c r="AO38" s="63">
        <v>0</v>
      </c>
      <c r="AP38" s="35">
        <v>1086510</v>
      </c>
      <c r="AQ38" s="62">
        <v>0</v>
      </c>
      <c r="AR38" s="87" t="s">
        <v>523</v>
      </c>
    </row>
    <row r="39" spans="1:44" ht="21.75" customHeight="1" x14ac:dyDescent="0.3">
      <c r="A39" s="88" t="s">
        <v>5</v>
      </c>
      <c r="B39" s="17" t="s">
        <v>18</v>
      </c>
      <c r="C39" s="17" t="s">
        <v>1283</v>
      </c>
      <c r="D39" s="1" t="s">
        <v>485</v>
      </c>
      <c r="E39" s="1" t="s">
        <v>486</v>
      </c>
      <c r="F39" s="1" t="s">
        <v>77</v>
      </c>
      <c r="G39" s="89">
        <v>24</v>
      </c>
      <c r="H39" s="39" t="s">
        <v>226</v>
      </c>
      <c r="I39" s="40" t="s">
        <v>1650</v>
      </c>
      <c r="J39" s="98">
        <v>678922</v>
      </c>
      <c r="K39" s="35">
        <v>255022</v>
      </c>
      <c r="L39" s="35">
        <v>20022</v>
      </c>
      <c r="M39" s="35">
        <v>200000</v>
      </c>
      <c r="N39" s="58">
        <v>35000</v>
      </c>
      <c r="O39" s="35">
        <v>423900</v>
      </c>
      <c r="P39" s="35">
        <v>10000</v>
      </c>
      <c r="Q39" s="35">
        <v>0</v>
      </c>
      <c r="R39" s="52">
        <v>10000</v>
      </c>
      <c r="S39" s="35">
        <v>0</v>
      </c>
      <c r="T39" s="52">
        <v>40000</v>
      </c>
      <c r="U39" s="52">
        <v>40000</v>
      </c>
      <c r="V39" s="52">
        <v>90000</v>
      </c>
      <c r="W39" s="51">
        <v>90000</v>
      </c>
      <c r="X39" s="51">
        <v>127360</v>
      </c>
      <c r="Y39" s="52">
        <v>156540</v>
      </c>
      <c r="Z39" s="52">
        <v>136540</v>
      </c>
      <c r="AA39" s="52">
        <v>20000</v>
      </c>
      <c r="AB39" s="59">
        <v>3200220</v>
      </c>
      <c r="AC39" s="60">
        <v>10</v>
      </c>
      <c r="AD39" s="60">
        <v>3.5</v>
      </c>
      <c r="AE39" s="35">
        <v>3445200</v>
      </c>
      <c r="AF39" s="135">
        <v>84</v>
      </c>
      <c r="AG39" s="35">
        <v>6701000</v>
      </c>
      <c r="AH39" s="35">
        <v>3190470</v>
      </c>
      <c r="AI39" s="61">
        <v>0.47611848977764515</v>
      </c>
      <c r="AJ39" s="60">
        <v>9</v>
      </c>
      <c r="AK39" s="60">
        <v>3</v>
      </c>
      <c r="AL39" s="133">
        <v>6</v>
      </c>
      <c r="AM39" s="136">
        <v>84</v>
      </c>
      <c r="AN39" s="125">
        <v>-0.50145556654587731</v>
      </c>
      <c r="AO39" s="63">
        <v>1</v>
      </c>
      <c r="AP39" s="35">
        <v>136540</v>
      </c>
      <c r="AQ39" s="62">
        <v>1</v>
      </c>
      <c r="AR39" s="87" t="s">
        <v>486</v>
      </c>
    </row>
    <row r="40" spans="1:44" ht="21.75" customHeight="1" x14ac:dyDescent="0.3">
      <c r="A40" s="88" t="s">
        <v>5</v>
      </c>
      <c r="B40" s="17" t="s">
        <v>18</v>
      </c>
      <c r="C40" s="17" t="s">
        <v>1283</v>
      </c>
      <c r="D40" s="1" t="s">
        <v>529</v>
      </c>
      <c r="E40" s="1" t="s">
        <v>530</v>
      </c>
      <c r="F40" s="1" t="s">
        <v>77</v>
      </c>
      <c r="G40" s="89">
        <v>52</v>
      </c>
      <c r="H40" s="39" t="s">
        <v>226</v>
      </c>
      <c r="I40" s="40" t="s">
        <v>1650</v>
      </c>
      <c r="J40" s="98">
        <v>2789325</v>
      </c>
      <c r="K40" s="35">
        <v>1415000</v>
      </c>
      <c r="L40" s="35">
        <v>600000</v>
      </c>
      <c r="M40" s="35">
        <v>540000</v>
      </c>
      <c r="N40" s="58">
        <v>275000</v>
      </c>
      <c r="O40" s="35">
        <v>1374325</v>
      </c>
      <c r="P40" s="35">
        <v>0</v>
      </c>
      <c r="Q40" s="35">
        <v>0</v>
      </c>
      <c r="R40" s="52">
        <v>0</v>
      </c>
      <c r="S40" s="35">
        <v>0</v>
      </c>
      <c r="T40" s="52">
        <v>220000</v>
      </c>
      <c r="U40" s="52">
        <v>220000</v>
      </c>
      <c r="V40" s="52">
        <v>240000</v>
      </c>
      <c r="W40" s="51">
        <v>240000</v>
      </c>
      <c r="X40" s="51">
        <v>414325</v>
      </c>
      <c r="Y40" s="52">
        <v>500000</v>
      </c>
      <c r="Z40" s="52">
        <v>500000</v>
      </c>
      <c r="AA40" s="52">
        <v>20000</v>
      </c>
      <c r="AB40" s="59">
        <v>9364440</v>
      </c>
      <c r="AC40" s="60">
        <v>27</v>
      </c>
      <c r="AD40" s="60">
        <v>27.5</v>
      </c>
      <c r="AE40" s="35">
        <v>9812420</v>
      </c>
      <c r="AF40" s="135">
        <v>61</v>
      </c>
      <c r="AG40" s="35">
        <v>18384000</v>
      </c>
      <c r="AH40" s="35">
        <v>10272130</v>
      </c>
      <c r="AI40" s="61">
        <v>0.55875380765883376</v>
      </c>
      <c r="AJ40" s="60">
        <v>33</v>
      </c>
      <c r="AK40" s="60">
        <v>18</v>
      </c>
      <c r="AL40" s="133">
        <v>15</v>
      </c>
      <c r="AM40" s="136">
        <v>64</v>
      </c>
      <c r="AN40" s="125">
        <v>-0.41489731640513861</v>
      </c>
      <c r="AO40" s="63">
        <v>0</v>
      </c>
      <c r="AP40" s="35">
        <v>1261450</v>
      </c>
      <c r="AQ40" s="62">
        <v>1</v>
      </c>
      <c r="AR40" s="87" t="s">
        <v>530</v>
      </c>
    </row>
    <row r="41" spans="1:44" ht="21.75" customHeight="1" x14ac:dyDescent="0.3">
      <c r="A41" s="88" t="s">
        <v>5</v>
      </c>
      <c r="B41" s="17" t="s">
        <v>18</v>
      </c>
      <c r="C41" s="17" t="s">
        <v>1283</v>
      </c>
      <c r="D41" s="1" t="s">
        <v>1424</v>
      </c>
      <c r="E41" s="1" t="s">
        <v>1407</v>
      </c>
      <c r="F41" s="1" t="s">
        <v>77</v>
      </c>
      <c r="G41" s="89">
        <v>6</v>
      </c>
      <c r="H41" s="39" t="s">
        <v>226</v>
      </c>
      <c r="I41" s="40" t="s">
        <v>1650</v>
      </c>
      <c r="J41" s="98">
        <v>1264663</v>
      </c>
      <c r="K41" s="35">
        <v>444573</v>
      </c>
      <c r="L41" s="35">
        <v>114573</v>
      </c>
      <c r="M41" s="35">
        <v>240000</v>
      </c>
      <c r="N41" s="58">
        <v>90000</v>
      </c>
      <c r="O41" s="35">
        <v>820090</v>
      </c>
      <c r="P41" s="35">
        <v>10000</v>
      </c>
      <c r="Q41" s="35">
        <v>0</v>
      </c>
      <c r="R41" s="52">
        <v>10000</v>
      </c>
      <c r="S41" s="35">
        <v>0</v>
      </c>
      <c r="T41" s="52">
        <v>20000</v>
      </c>
      <c r="U41" s="52">
        <v>20000</v>
      </c>
      <c r="V41" s="52">
        <v>120000</v>
      </c>
      <c r="W41" s="51">
        <v>120000</v>
      </c>
      <c r="X41" s="51">
        <v>170090</v>
      </c>
      <c r="Y41" s="52">
        <v>500000</v>
      </c>
      <c r="Z41" s="52">
        <v>500000</v>
      </c>
      <c r="AA41" s="52">
        <v>20000</v>
      </c>
      <c r="AB41" s="59">
        <v>4145730</v>
      </c>
      <c r="AC41" s="60">
        <v>12</v>
      </c>
      <c r="AD41" s="60">
        <v>9</v>
      </c>
      <c r="AE41" s="35">
        <v>4464690</v>
      </c>
      <c r="AF41" s="135">
        <v>216</v>
      </c>
      <c r="AG41" s="35">
        <v>12869000</v>
      </c>
      <c r="AH41" s="35">
        <v>5007110</v>
      </c>
      <c r="AI41" s="61">
        <v>0.38908306783743879</v>
      </c>
      <c r="AJ41" s="60">
        <v>19</v>
      </c>
      <c r="AK41" s="60">
        <v>4</v>
      </c>
      <c r="AL41" s="133">
        <v>15</v>
      </c>
      <c r="AM41" s="136">
        <v>207</v>
      </c>
      <c r="AN41" s="125">
        <v>-0.58387945748048931</v>
      </c>
      <c r="AO41" s="63">
        <v>1</v>
      </c>
      <c r="AP41" s="35">
        <v>517080</v>
      </c>
      <c r="AQ41" s="62">
        <v>1</v>
      </c>
      <c r="AR41" s="87" t="s">
        <v>1407</v>
      </c>
    </row>
    <row r="42" spans="1:44" ht="21.75" customHeight="1" x14ac:dyDescent="0.3">
      <c r="A42" s="88" t="s">
        <v>5</v>
      </c>
      <c r="B42" s="17" t="s">
        <v>19</v>
      </c>
      <c r="C42" s="17" t="s">
        <v>1307</v>
      </c>
      <c r="D42" s="1" t="s">
        <v>537</v>
      </c>
      <c r="E42" s="1" t="s">
        <v>538</v>
      </c>
      <c r="F42" s="1" t="s">
        <v>74</v>
      </c>
      <c r="G42" s="89">
        <v>63</v>
      </c>
      <c r="H42" s="39" t="s">
        <v>226</v>
      </c>
      <c r="I42" s="40" t="s">
        <v>1650</v>
      </c>
      <c r="J42" s="98">
        <v>487125</v>
      </c>
      <c r="K42" s="35">
        <v>205000</v>
      </c>
      <c r="L42" s="35">
        <v>0</v>
      </c>
      <c r="M42" s="35">
        <v>180000</v>
      </c>
      <c r="N42" s="58">
        <v>25000</v>
      </c>
      <c r="O42" s="35">
        <v>282125</v>
      </c>
      <c r="P42" s="35">
        <v>0</v>
      </c>
      <c r="Q42" s="35">
        <v>0</v>
      </c>
      <c r="R42" s="52">
        <v>0</v>
      </c>
      <c r="S42" s="35">
        <v>0</v>
      </c>
      <c r="T42" s="52">
        <v>60000</v>
      </c>
      <c r="U42" s="52">
        <v>60000</v>
      </c>
      <c r="V42" s="52">
        <v>120000</v>
      </c>
      <c r="W42" s="51">
        <v>120000</v>
      </c>
      <c r="X42" s="51">
        <v>42125</v>
      </c>
      <c r="Y42" s="52">
        <v>60000</v>
      </c>
      <c r="Z42" s="52">
        <v>0</v>
      </c>
      <c r="AA42" s="52">
        <v>60000</v>
      </c>
      <c r="AB42" s="59">
        <v>2395420</v>
      </c>
      <c r="AC42" s="60">
        <v>9</v>
      </c>
      <c r="AD42" s="60">
        <v>2.5</v>
      </c>
      <c r="AE42" s="35">
        <v>2550770</v>
      </c>
      <c r="AF42" s="135">
        <v>137</v>
      </c>
      <c r="AG42" s="35">
        <v>5725000</v>
      </c>
      <c r="AH42" s="35">
        <v>2351230</v>
      </c>
      <c r="AI42" s="61">
        <v>0.41069519650655023</v>
      </c>
      <c r="AJ42" s="60">
        <v>13</v>
      </c>
      <c r="AK42" s="60">
        <v>2</v>
      </c>
      <c r="AL42" s="133">
        <v>11</v>
      </c>
      <c r="AM42" s="136">
        <v>140</v>
      </c>
      <c r="AN42" s="125">
        <v>-0.5742526837474049</v>
      </c>
      <c r="AO42" s="63">
        <v>0</v>
      </c>
      <c r="AP42" s="35">
        <v>0</v>
      </c>
      <c r="AQ42" s="62">
        <v>3</v>
      </c>
      <c r="AR42" s="87" t="s">
        <v>538</v>
      </c>
    </row>
    <row r="43" spans="1:44" ht="21.75" customHeight="1" x14ac:dyDescent="0.3">
      <c r="A43" s="88" t="s">
        <v>5</v>
      </c>
      <c r="B43" s="17" t="s">
        <v>19</v>
      </c>
      <c r="C43" s="17" t="s">
        <v>1307</v>
      </c>
      <c r="D43" s="1" t="s">
        <v>575</v>
      </c>
      <c r="E43" s="1" t="s">
        <v>576</v>
      </c>
      <c r="F43" s="1" t="s">
        <v>77</v>
      </c>
      <c r="G43" s="89">
        <v>67</v>
      </c>
      <c r="H43" s="39" t="s">
        <v>1626</v>
      </c>
      <c r="I43" s="40" t="s">
        <v>1653</v>
      </c>
      <c r="J43" s="98">
        <v>333170</v>
      </c>
      <c r="K43" s="35">
        <v>20000</v>
      </c>
      <c r="L43" s="35">
        <v>0</v>
      </c>
      <c r="M43" s="35">
        <v>20000</v>
      </c>
      <c r="N43" s="58">
        <v>0</v>
      </c>
      <c r="O43" s="35">
        <v>313170</v>
      </c>
      <c r="P43" s="35">
        <v>0</v>
      </c>
      <c r="Q43" s="35">
        <v>0</v>
      </c>
      <c r="R43" s="52">
        <v>0</v>
      </c>
      <c r="S43" s="35">
        <v>0</v>
      </c>
      <c r="T43" s="52">
        <v>40000</v>
      </c>
      <c r="U43" s="52">
        <v>40000</v>
      </c>
      <c r="V43" s="52">
        <v>120000</v>
      </c>
      <c r="W43" s="51">
        <v>120000</v>
      </c>
      <c r="X43" s="51">
        <v>153170</v>
      </c>
      <c r="Y43" s="52">
        <v>0</v>
      </c>
      <c r="Z43" s="52">
        <v>0</v>
      </c>
      <c r="AA43" s="52">
        <v>0</v>
      </c>
      <c r="AB43" s="59">
        <v>892820</v>
      </c>
      <c r="AC43" s="60">
        <v>1</v>
      </c>
      <c r="AD43" s="60">
        <v>0</v>
      </c>
      <c r="AE43" s="35">
        <v>905780</v>
      </c>
      <c r="AF43" s="135">
        <v>169</v>
      </c>
      <c r="AG43" s="35">
        <v>4436000</v>
      </c>
      <c r="AH43" s="35">
        <v>1087590</v>
      </c>
      <c r="AI43" s="61">
        <v>0.24517357980162308</v>
      </c>
      <c r="AJ43" s="60">
        <v>12</v>
      </c>
      <c r="AK43" s="60">
        <v>0</v>
      </c>
      <c r="AL43" s="133">
        <v>12</v>
      </c>
      <c r="AM43" s="136">
        <v>168</v>
      </c>
      <c r="AN43" s="125">
        <v>-0.72400465917713253</v>
      </c>
      <c r="AO43" s="63">
        <v>0</v>
      </c>
      <c r="AP43" s="35">
        <v>0</v>
      </c>
      <c r="AQ43" s="62">
        <v>0</v>
      </c>
      <c r="AR43" s="87" t="s">
        <v>576</v>
      </c>
    </row>
    <row r="44" spans="1:44" ht="21.75" customHeight="1" x14ac:dyDescent="0.3">
      <c r="A44" s="88" t="s">
        <v>5</v>
      </c>
      <c r="B44" s="17" t="s">
        <v>19</v>
      </c>
      <c r="C44" s="17" t="s">
        <v>1307</v>
      </c>
      <c r="D44" s="1" t="s">
        <v>217</v>
      </c>
      <c r="E44" s="1" t="s">
        <v>218</v>
      </c>
      <c r="F44" s="1" t="s">
        <v>77</v>
      </c>
      <c r="G44" s="89">
        <v>14</v>
      </c>
      <c r="H44" s="39" t="s">
        <v>1626</v>
      </c>
      <c r="I44" s="40" t="s">
        <v>1653</v>
      </c>
      <c r="J44" s="98">
        <v>1327530</v>
      </c>
      <c r="K44" s="35">
        <v>347195</v>
      </c>
      <c r="L44" s="35">
        <v>57195</v>
      </c>
      <c r="M44" s="35">
        <v>200000</v>
      </c>
      <c r="N44" s="58">
        <v>90000</v>
      </c>
      <c r="O44" s="35">
        <v>980335</v>
      </c>
      <c r="P44" s="35">
        <v>10000</v>
      </c>
      <c r="Q44" s="35">
        <v>0</v>
      </c>
      <c r="R44" s="52">
        <v>10000</v>
      </c>
      <c r="S44" s="35">
        <v>0</v>
      </c>
      <c r="T44" s="52">
        <v>160000</v>
      </c>
      <c r="U44" s="52">
        <v>160000</v>
      </c>
      <c r="V44" s="52">
        <v>500000</v>
      </c>
      <c r="W44" s="51">
        <v>500000</v>
      </c>
      <c r="X44" s="51">
        <v>147755</v>
      </c>
      <c r="Y44" s="52">
        <v>162580</v>
      </c>
      <c r="Z44" s="52">
        <v>142580</v>
      </c>
      <c r="AA44" s="52">
        <v>20000</v>
      </c>
      <c r="AB44" s="59">
        <v>3571950</v>
      </c>
      <c r="AC44" s="60">
        <v>10</v>
      </c>
      <c r="AD44" s="60">
        <v>9</v>
      </c>
      <c r="AE44" s="35">
        <v>3871690</v>
      </c>
      <c r="AF44" s="135">
        <v>88</v>
      </c>
      <c r="AG44" s="35">
        <v>6623000</v>
      </c>
      <c r="AH44" s="35">
        <v>3114890</v>
      </c>
      <c r="AI44" s="61">
        <v>0.47031405707383361</v>
      </c>
      <c r="AJ44" s="60">
        <v>17</v>
      </c>
      <c r="AK44" s="60">
        <v>7</v>
      </c>
      <c r="AL44" s="133">
        <v>10</v>
      </c>
      <c r="AM44" s="136">
        <v>98</v>
      </c>
      <c r="AN44" s="125">
        <v>-0.51469331507331662</v>
      </c>
      <c r="AO44" s="63">
        <v>1</v>
      </c>
      <c r="AP44" s="35">
        <v>142580</v>
      </c>
      <c r="AQ44" s="62">
        <v>1</v>
      </c>
      <c r="AR44" s="87" t="s">
        <v>218</v>
      </c>
    </row>
    <row r="45" spans="1:44" ht="21.75" customHeight="1" x14ac:dyDescent="0.3">
      <c r="A45" s="88" t="s">
        <v>5</v>
      </c>
      <c r="B45" s="17" t="s">
        <v>19</v>
      </c>
      <c r="C45" s="17" t="s">
        <v>1307</v>
      </c>
      <c r="D45" s="1" t="s">
        <v>570</v>
      </c>
      <c r="E45" s="1" t="s">
        <v>571</v>
      </c>
      <c r="F45" s="1" t="s">
        <v>77</v>
      </c>
      <c r="G45" s="89">
        <v>45</v>
      </c>
      <c r="H45" s="39" t="s">
        <v>1626</v>
      </c>
      <c r="I45" s="40" t="s">
        <v>1653</v>
      </c>
      <c r="J45" s="98">
        <v>384760</v>
      </c>
      <c r="K45" s="35">
        <v>240000</v>
      </c>
      <c r="L45" s="35">
        <v>0</v>
      </c>
      <c r="M45" s="35">
        <v>180000</v>
      </c>
      <c r="N45" s="58">
        <v>60000</v>
      </c>
      <c r="O45" s="35">
        <v>144760</v>
      </c>
      <c r="P45" s="35">
        <v>0</v>
      </c>
      <c r="Q45" s="35">
        <v>0</v>
      </c>
      <c r="R45" s="52">
        <v>0</v>
      </c>
      <c r="S45" s="35">
        <v>0</v>
      </c>
      <c r="T45" s="52">
        <v>0</v>
      </c>
      <c r="U45" s="52">
        <v>0</v>
      </c>
      <c r="V45" s="52">
        <v>0</v>
      </c>
      <c r="W45" s="51">
        <v>0</v>
      </c>
      <c r="X45" s="51">
        <v>35620</v>
      </c>
      <c r="Y45" s="52">
        <v>109140</v>
      </c>
      <c r="Z45" s="52">
        <v>109140</v>
      </c>
      <c r="AA45" s="52">
        <v>0</v>
      </c>
      <c r="AB45" s="59">
        <v>1437470</v>
      </c>
      <c r="AC45" s="60">
        <v>9</v>
      </c>
      <c r="AD45" s="60">
        <v>6</v>
      </c>
      <c r="AE45" s="35">
        <v>1590390</v>
      </c>
      <c r="AF45" s="135">
        <v>117</v>
      </c>
      <c r="AG45" s="35">
        <v>5919000</v>
      </c>
      <c r="AH45" s="35">
        <v>2569040</v>
      </c>
      <c r="AI45" s="61">
        <v>0.43403277580672411</v>
      </c>
      <c r="AJ45" s="60">
        <v>13</v>
      </c>
      <c r="AK45" s="60">
        <v>6</v>
      </c>
      <c r="AL45" s="133">
        <v>7</v>
      </c>
      <c r="AM45" s="136">
        <v>109</v>
      </c>
      <c r="AN45" s="125">
        <v>-0.53739997262977446</v>
      </c>
      <c r="AO45" s="63">
        <v>0</v>
      </c>
      <c r="AP45" s="35">
        <v>109140</v>
      </c>
      <c r="AQ45" s="62">
        <v>0</v>
      </c>
      <c r="AR45" s="87" t="s">
        <v>571</v>
      </c>
    </row>
    <row r="46" spans="1:44" ht="21.75" customHeight="1" x14ac:dyDescent="0.3">
      <c r="A46" s="88" t="s">
        <v>5</v>
      </c>
      <c r="B46" s="17" t="s">
        <v>19</v>
      </c>
      <c r="C46" s="17" t="s">
        <v>1307</v>
      </c>
      <c r="D46" s="1" t="s">
        <v>572</v>
      </c>
      <c r="E46" s="1" t="s">
        <v>562</v>
      </c>
      <c r="F46" s="1" t="s">
        <v>77</v>
      </c>
      <c r="G46" s="89">
        <v>37</v>
      </c>
      <c r="H46" s="39" t="s">
        <v>226</v>
      </c>
      <c r="I46" s="40" t="s">
        <v>1650</v>
      </c>
      <c r="J46" s="98">
        <v>441135</v>
      </c>
      <c r="K46" s="35">
        <v>175000</v>
      </c>
      <c r="L46" s="35">
        <v>0</v>
      </c>
      <c r="M46" s="35">
        <v>160000</v>
      </c>
      <c r="N46" s="58">
        <v>15000</v>
      </c>
      <c r="O46" s="35">
        <v>266135</v>
      </c>
      <c r="P46" s="35">
        <v>30000</v>
      </c>
      <c r="Q46" s="35">
        <v>0</v>
      </c>
      <c r="R46" s="52">
        <v>30000</v>
      </c>
      <c r="S46" s="35">
        <v>0</v>
      </c>
      <c r="T46" s="52">
        <v>60000</v>
      </c>
      <c r="U46" s="52">
        <v>60000</v>
      </c>
      <c r="V46" s="52">
        <v>90000</v>
      </c>
      <c r="W46" s="51">
        <v>90000</v>
      </c>
      <c r="X46" s="51">
        <v>86135</v>
      </c>
      <c r="Y46" s="52">
        <v>0</v>
      </c>
      <c r="Z46" s="52">
        <v>0</v>
      </c>
      <c r="AA46" s="52">
        <v>0</v>
      </c>
      <c r="AB46" s="59">
        <v>1172230</v>
      </c>
      <c r="AC46" s="60">
        <v>8</v>
      </c>
      <c r="AD46" s="60">
        <v>1.5</v>
      </c>
      <c r="AE46" s="35">
        <v>1325940</v>
      </c>
      <c r="AF46" s="135">
        <v>95</v>
      </c>
      <c r="AG46" s="35">
        <v>4268000</v>
      </c>
      <c r="AH46" s="35">
        <v>1783880</v>
      </c>
      <c r="AI46" s="61">
        <v>0.4179662605435801</v>
      </c>
      <c r="AJ46" s="60">
        <v>12</v>
      </c>
      <c r="AK46" s="60">
        <v>1</v>
      </c>
      <c r="AL46" s="133">
        <v>11</v>
      </c>
      <c r="AM46" s="136">
        <v>96</v>
      </c>
      <c r="AN46" s="125">
        <v>-0.5680969735942778</v>
      </c>
      <c r="AO46" s="63">
        <v>3</v>
      </c>
      <c r="AP46" s="35">
        <v>0</v>
      </c>
      <c r="AQ46" s="62">
        <v>0</v>
      </c>
      <c r="AR46" s="87" t="s">
        <v>562</v>
      </c>
    </row>
    <row r="47" spans="1:44" ht="21.75" customHeight="1" x14ac:dyDescent="0.3">
      <c r="A47" s="88" t="s">
        <v>5</v>
      </c>
      <c r="B47" s="17" t="s">
        <v>19</v>
      </c>
      <c r="C47" s="17" t="s">
        <v>1307</v>
      </c>
      <c r="D47" s="1" t="s">
        <v>1417</v>
      </c>
      <c r="E47" s="1" t="s">
        <v>1418</v>
      </c>
      <c r="F47" s="1" t="s">
        <v>77</v>
      </c>
      <c r="G47" s="89">
        <v>6</v>
      </c>
      <c r="H47" s="39" t="s">
        <v>1626</v>
      </c>
      <c r="I47" s="40" t="s">
        <v>1653</v>
      </c>
      <c r="J47" s="98">
        <v>383895</v>
      </c>
      <c r="K47" s="35">
        <v>210000</v>
      </c>
      <c r="L47" s="35">
        <v>0</v>
      </c>
      <c r="M47" s="35">
        <v>180000</v>
      </c>
      <c r="N47" s="58">
        <v>30000</v>
      </c>
      <c r="O47" s="35">
        <v>173895</v>
      </c>
      <c r="P47" s="35">
        <v>0</v>
      </c>
      <c r="Q47" s="35">
        <v>0</v>
      </c>
      <c r="R47" s="52">
        <v>0</v>
      </c>
      <c r="S47" s="35">
        <v>0</v>
      </c>
      <c r="T47" s="52">
        <v>40000</v>
      </c>
      <c r="U47" s="52">
        <v>40000</v>
      </c>
      <c r="V47" s="52">
        <v>90000</v>
      </c>
      <c r="W47" s="51">
        <v>90000</v>
      </c>
      <c r="X47" s="51">
        <v>23895</v>
      </c>
      <c r="Y47" s="52">
        <v>20000</v>
      </c>
      <c r="Z47" s="52">
        <v>0</v>
      </c>
      <c r="AA47" s="52">
        <v>20000</v>
      </c>
      <c r="AB47" s="59">
        <v>1677970</v>
      </c>
      <c r="AC47" s="60">
        <v>9</v>
      </c>
      <c r="AD47" s="60">
        <v>3</v>
      </c>
      <c r="AE47" s="35">
        <v>1891960</v>
      </c>
      <c r="AF47" s="135">
        <v>40</v>
      </c>
      <c r="AG47" s="35">
        <v>3934000</v>
      </c>
      <c r="AH47" s="35">
        <v>2105950</v>
      </c>
      <c r="AI47" s="61">
        <v>0.53532028469750892</v>
      </c>
      <c r="AJ47" s="60">
        <v>7</v>
      </c>
      <c r="AK47" s="60">
        <v>2</v>
      </c>
      <c r="AL47" s="133">
        <v>5</v>
      </c>
      <c r="AM47" s="136">
        <v>46</v>
      </c>
      <c r="AN47" s="125">
        <v>-0.44764937229604707</v>
      </c>
      <c r="AO47" s="63">
        <v>0</v>
      </c>
      <c r="AP47" s="35">
        <v>0</v>
      </c>
      <c r="AQ47" s="62">
        <v>1</v>
      </c>
      <c r="AR47" s="87" t="s">
        <v>1418</v>
      </c>
    </row>
    <row r="48" spans="1:44" ht="21.75" customHeight="1" x14ac:dyDescent="0.3">
      <c r="A48" s="88" t="s">
        <v>5</v>
      </c>
      <c r="B48" s="17" t="s">
        <v>1485</v>
      </c>
      <c r="C48" s="17" t="s">
        <v>1486</v>
      </c>
      <c r="D48" s="1" t="s">
        <v>505</v>
      </c>
      <c r="E48" s="1" t="s">
        <v>506</v>
      </c>
      <c r="F48" s="1" t="s">
        <v>74</v>
      </c>
      <c r="G48" s="89">
        <v>29</v>
      </c>
      <c r="H48" s="39" t="s">
        <v>226</v>
      </c>
      <c r="I48" s="40" t="s">
        <v>1650</v>
      </c>
      <c r="J48" s="98">
        <v>1212981</v>
      </c>
      <c r="K48" s="35">
        <v>746296</v>
      </c>
      <c r="L48" s="35">
        <v>206296</v>
      </c>
      <c r="M48" s="35">
        <v>340000</v>
      </c>
      <c r="N48" s="58">
        <v>200000</v>
      </c>
      <c r="O48" s="35">
        <v>466685</v>
      </c>
      <c r="P48" s="35">
        <v>0</v>
      </c>
      <c r="Q48" s="35">
        <v>0</v>
      </c>
      <c r="R48" s="52">
        <v>0</v>
      </c>
      <c r="S48" s="35">
        <v>0</v>
      </c>
      <c r="T48" s="52">
        <v>80000</v>
      </c>
      <c r="U48" s="52">
        <v>80000</v>
      </c>
      <c r="V48" s="52">
        <v>210000</v>
      </c>
      <c r="W48" s="51">
        <v>210000</v>
      </c>
      <c r="X48" s="51">
        <v>75225</v>
      </c>
      <c r="Y48" s="52">
        <v>101460</v>
      </c>
      <c r="Z48" s="52">
        <v>101460</v>
      </c>
      <c r="AA48" s="52">
        <v>0</v>
      </c>
      <c r="AB48" s="59">
        <v>5062960</v>
      </c>
      <c r="AC48" s="60">
        <v>17</v>
      </c>
      <c r="AD48" s="60">
        <v>20</v>
      </c>
      <c r="AE48" s="35">
        <v>5155770</v>
      </c>
      <c r="AF48" s="135">
        <v>30</v>
      </c>
      <c r="AG48" s="35">
        <v>9800000</v>
      </c>
      <c r="AH48" s="35">
        <v>5922780</v>
      </c>
      <c r="AI48" s="61">
        <v>0.60436530612244899</v>
      </c>
      <c r="AJ48" s="60">
        <v>19</v>
      </c>
      <c r="AK48" s="60">
        <v>13</v>
      </c>
      <c r="AL48" s="133">
        <v>6</v>
      </c>
      <c r="AM48" s="136">
        <v>28</v>
      </c>
      <c r="AN48" s="125">
        <v>-0.35479450264061496</v>
      </c>
      <c r="AO48" s="63">
        <v>0</v>
      </c>
      <c r="AP48" s="35">
        <v>101460</v>
      </c>
      <c r="AQ48" s="62">
        <v>0</v>
      </c>
      <c r="AR48" s="87" t="s">
        <v>506</v>
      </c>
    </row>
    <row r="49" spans="1:44" ht="21.75" customHeight="1" x14ac:dyDescent="0.3">
      <c r="A49" s="88" t="s">
        <v>5</v>
      </c>
      <c r="B49" s="17" t="s">
        <v>1485</v>
      </c>
      <c r="C49" s="17" t="s">
        <v>1486</v>
      </c>
      <c r="D49" s="1" t="s">
        <v>493</v>
      </c>
      <c r="E49" s="1" t="s">
        <v>494</v>
      </c>
      <c r="F49" s="1" t="s">
        <v>77</v>
      </c>
      <c r="G49" s="89">
        <v>22</v>
      </c>
      <c r="H49" s="39" t="s">
        <v>226</v>
      </c>
      <c r="I49" s="40" t="s">
        <v>1650</v>
      </c>
      <c r="J49" s="98">
        <v>559355</v>
      </c>
      <c r="K49" s="35">
        <v>295000</v>
      </c>
      <c r="L49" s="35">
        <v>0</v>
      </c>
      <c r="M49" s="35">
        <v>240000</v>
      </c>
      <c r="N49" s="58">
        <v>55000</v>
      </c>
      <c r="O49" s="35">
        <v>264355</v>
      </c>
      <c r="P49" s="35">
        <v>10000</v>
      </c>
      <c r="Q49" s="35">
        <v>0</v>
      </c>
      <c r="R49" s="52">
        <v>10000</v>
      </c>
      <c r="S49" s="35">
        <v>0</v>
      </c>
      <c r="T49" s="52">
        <v>0</v>
      </c>
      <c r="U49" s="52">
        <v>0</v>
      </c>
      <c r="V49" s="52">
        <v>120000</v>
      </c>
      <c r="W49" s="51">
        <v>120000</v>
      </c>
      <c r="X49" s="51">
        <v>134355</v>
      </c>
      <c r="Y49" s="52">
        <v>0</v>
      </c>
      <c r="Z49" s="52">
        <v>0</v>
      </c>
      <c r="AA49" s="52">
        <v>0</v>
      </c>
      <c r="AB49" s="59">
        <v>2130210</v>
      </c>
      <c r="AC49" s="60">
        <v>12</v>
      </c>
      <c r="AD49" s="60">
        <v>5.5</v>
      </c>
      <c r="AE49" s="35">
        <v>2327440</v>
      </c>
      <c r="AF49" s="135">
        <v>253</v>
      </c>
      <c r="AG49" s="35">
        <v>9550000</v>
      </c>
      <c r="AH49" s="35">
        <v>3262990</v>
      </c>
      <c r="AI49" s="61">
        <v>0.34167434554973825</v>
      </c>
      <c r="AJ49" s="60">
        <v>17</v>
      </c>
      <c r="AK49" s="60">
        <v>4</v>
      </c>
      <c r="AL49" s="133">
        <v>13</v>
      </c>
      <c r="AM49" s="136">
        <v>271</v>
      </c>
      <c r="AN49" s="125">
        <v>-0.67283696241774527</v>
      </c>
      <c r="AO49" s="63">
        <v>1</v>
      </c>
      <c r="AP49" s="35">
        <v>0</v>
      </c>
      <c r="AQ49" s="62">
        <v>0</v>
      </c>
      <c r="AR49" s="87" t="s">
        <v>494</v>
      </c>
    </row>
    <row r="50" spans="1:44" ht="21.75" customHeight="1" x14ac:dyDescent="0.3">
      <c r="A50" s="88" t="s">
        <v>5</v>
      </c>
      <c r="B50" s="17" t="s">
        <v>1485</v>
      </c>
      <c r="C50" s="17" t="s">
        <v>1486</v>
      </c>
      <c r="D50" s="1" t="s">
        <v>1597</v>
      </c>
      <c r="E50" s="1" t="s">
        <v>1591</v>
      </c>
      <c r="F50" s="1" t="s">
        <v>77</v>
      </c>
      <c r="G50" s="89">
        <v>3</v>
      </c>
      <c r="H50" s="39" t="s">
        <v>226</v>
      </c>
      <c r="I50" s="40" t="s">
        <v>1650</v>
      </c>
      <c r="J50" s="98">
        <v>384080</v>
      </c>
      <c r="K50" s="35">
        <v>195000</v>
      </c>
      <c r="L50" s="35">
        <v>0</v>
      </c>
      <c r="M50" s="35">
        <v>160000</v>
      </c>
      <c r="N50" s="58">
        <v>35000</v>
      </c>
      <c r="O50" s="35">
        <v>189080</v>
      </c>
      <c r="P50" s="35">
        <v>0</v>
      </c>
      <c r="Q50" s="35">
        <v>0</v>
      </c>
      <c r="R50" s="52">
        <v>0</v>
      </c>
      <c r="S50" s="35">
        <v>0</v>
      </c>
      <c r="T50" s="52">
        <v>0</v>
      </c>
      <c r="U50" s="52">
        <v>0</v>
      </c>
      <c r="V50" s="52">
        <v>60000</v>
      </c>
      <c r="W50" s="51">
        <v>60000</v>
      </c>
      <c r="X50" s="51">
        <v>44430</v>
      </c>
      <c r="Y50" s="52">
        <v>84650</v>
      </c>
      <c r="Z50" s="52">
        <v>84650</v>
      </c>
      <c r="AA50" s="52">
        <v>0</v>
      </c>
      <c r="AB50" s="59">
        <v>1893380</v>
      </c>
      <c r="AC50" s="60">
        <v>8</v>
      </c>
      <c r="AD50" s="60">
        <v>3.5</v>
      </c>
      <c r="AE50" s="35">
        <v>2077350</v>
      </c>
      <c r="AF50" s="135">
        <v>120</v>
      </c>
      <c r="AG50" s="35">
        <v>6201000</v>
      </c>
      <c r="AH50" s="35">
        <v>2674450</v>
      </c>
      <c r="AI50" s="61">
        <v>0.43129333978390583</v>
      </c>
      <c r="AJ50" s="60">
        <v>9</v>
      </c>
      <c r="AK50" s="60">
        <v>3</v>
      </c>
      <c r="AL50" s="133">
        <v>6</v>
      </c>
      <c r="AM50" s="136">
        <v>90</v>
      </c>
      <c r="AN50" s="125">
        <v>-0.50826559486358236</v>
      </c>
      <c r="AO50" s="63">
        <v>0</v>
      </c>
      <c r="AP50" s="35">
        <v>84650</v>
      </c>
      <c r="AQ50" s="62">
        <v>0</v>
      </c>
      <c r="AR50" s="87" t="s">
        <v>1591</v>
      </c>
    </row>
    <row r="51" spans="1:44" ht="21.75" customHeight="1" x14ac:dyDescent="0.3">
      <c r="A51" s="88" t="s">
        <v>5</v>
      </c>
      <c r="B51" s="17" t="s">
        <v>1491</v>
      </c>
      <c r="C51" s="17" t="s">
        <v>1495</v>
      </c>
      <c r="D51" s="1" t="s">
        <v>518</v>
      </c>
      <c r="E51" s="1" t="s">
        <v>519</v>
      </c>
      <c r="F51" s="1" t="s">
        <v>74</v>
      </c>
      <c r="G51" s="89">
        <v>55</v>
      </c>
      <c r="H51" s="39" t="s">
        <v>1626</v>
      </c>
      <c r="I51" s="40" t="s">
        <v>1653</v>
      </c>
      <c r="J51" s="98">
        <v>408815</v>
      </c>
      <c r="K51" s="35">
        <v>210000</v>
      </c>
      <c r="L51" s="35">
        <v>0</v>
      </c>
      <c r="M51" s="35">
        <v>200000</v>
      </c>
      <c r="N51" s="58">
        <v>10000</v>
      </c>
      <c r="O51" s="35">
        <v>198815</v>
      </c>
      <c r="P51" s="35">
        <v>10000</v>
      </c>
      <c r="Q51" s="35">
        <v>0</v>
      </c>
      <c r="R51" s="52">
        <v>10000</v>
      </c>
      <c r="S51" s="35">
        <v>0</v>
      </c>
      <c r="T51" s="52">
        <v>20000</v>
      </c>
      <c r="U51" s="52">
        <v>20000</v>
      </c>
      <c r="V51" s="52">
        <v>60000</v>
      </c>
      <c r="W51" s="51">
        <v>60000</v>
      </c>
      <c r="X51" s="51">
        <v>49375</v>
      </c>
      <c r="Y51" s="52">
        <v>59440</v>
      </c>
      <c r="Z51" s="52">
        <v>39440</v>
      </c>
      <c r="AA51" s="52">
        <v>20000</v>
      </c>
      <c r="AB51" s="59">
        <v>2593980</v>
      </c>
      <c r="AC51" s="60">
        <v>10</v>
      </c>
      <c r="AD51" s="60">
        <v>1</v>
      </c>
      <c r="AE51" s="35">
        <v>2658470</v>
      </c>
      <c r="AF51" s="135">
        <v>236</v>
      </c>
      <c r="AG51" s="35">
        <v>7800000</v>
      </c>
      <c r="AH51" s="35">
        <v>2853270</v>
      </c>
      <c r="AI51" s="61">
        <v>0.36580384615384615</v>
      </c>
      <c r="AJ51" s="60">
        <v>17</v>
      </c>
      <c r="AK51" s="60">
        <v>1</v>
      </c>
      <c r="AL51" s="133">
        <v>16</v>
      </c>
      <c r="AM51" s="136">
        <v>238</v>
      </c>
      <c r="AN51" s="125">
        <v>-0.62303882808273336</v>
      </c>
      <c r="AO51" s="63">
        <v>1</v>
      </c>
      <c r="AP51" s="35">
        <v>39440</v>
      </c>
      <c r="AQ51" s="62">
        <v>1</v>
      </c>
      <c r="AR51" s="87" t="s">
        <v>519</v>
      </c>
    </row>
    <row r="52" spans="1:44" ht="21.75" customHeight="1" x14ac:dyDescent="0.3">
      <c r="A52" s="88" t="s">
        <v>5</v>
      </c>
      <c r="B52" s="17" t="s">
        <v>1491</v>
      </c>
      <c r="C52" s="17" t="s">
        <v>1495</v>
      </c>
      <c r="D52" s="1" t="s">
        <v>557</v>
      </c>
      <c r="E52" s="1" t="s">
        <v>558</v>
      </c>
      <c r="F52" s="1" t="s">
        <v>77</v>
      </c>
      <c r="G52" s="89">
        <v>122</v>
      </c>
      <c r="H52" s="39" t="s">
        <v>1626</v>
      </c>
      <c r="I52" s="40" t="s">
        <v>1653</v>
      </c>
      <c r="J52" s="98">
        <v>1076185</v>
      </c>
      <c r="K52" s="35">
        <v>350000</v>
      </c>
      <c r="L52" s="35">
        <v>0</v>
      </c>
      <c r="M52" s="35">
        <v>240000</v>
      </c>
      <c r="N52" s="58">
        <v>110000</v>
      </c>
      <c r="O52" s="35">
        <v>726185</v>
      </c>
      <c r="P52" s="35">
        <v>0</v>
      </c>
      <c r="Q52" s="35">
        <v>0</v>
      </c>
      <c r="R52" s="52">
        <v>0</v>
      </c>
      <c r="S52" s="35">
        <v>0</v>
      </c>
      <c r="T52" s="52">
        <v>40000</v>
      </c>
      <c r="U52" s="52">
        <v>40000</v>
      </c>
      <c r="V52" s="52">
        <v>450000</v>
      </c>
      <c r="W52" s="51">
        <v>450000</v>
      </c>
      <c r="X52" s="51">
        <v>176185</v>
      </c>
      <c r="Y52" s="52">
        <v>60000</v>
      </c>
      <c r="Z52" s="52">
        <v>0</v>
      </c>
      <c r="AA52" s="52">
        <v>60000</v>
      </c>
      <c r="AB52" s="59">
        <v>2921280</v>
      </c>
      <c r="AC52" s="60">
        <v>12</v>
      </c>
      <c r="AD52" s="60">
        <v>11</v>
      </c>
      <c r="AE52" s="35">
        <v>3034620</v>
      </c>
      <c r="AF52" s="135">
        <v>155</v>
      </c>
      <c r="AG52" s="35">
        <v>7000000</v>
      </c>
      <c r="AH52" s="35">
        <v>3161400</v>
      </c>
      <c r="AI52" s="61">
        <v>0.45162857142857143</v>
      </c>
      <c r="AJ52" s="60">
        <v>20</v>
      </c>
      <c r="AK52" s="60">
        <v>8</v>
      </c>
      <c r="AL52" s="133">
        <v>12</v>
      </c>
      <c r="AM52" s="136">
        <v>159</v>
      </c>
      <c r="AN52" s="125">
        <v>-0.54570014542653666</v>
      </c>
      <c r="AO52" s="63">
        <v>0</v>
      </c>
      <c r="AP52" s="35">
        <v>0</v>
      </c>
      <c r="AQ52" s="62">
        <v>3</v>
      </c>
      <c r="AR52" s="87" t="s">
        <v>558</v>
      </c>
    </row>
    <row r="53" spans="1:44" ht="21.75" customHeight="1" x14ac:dyDescent="0.3">
      <c r="A53" s="88" t="s">
        <v>5</v>
      </c>
      <c r="B53" s="17" t="s">
        <v>1491</v>
      </c>
      <c r="C53" s="17" t="s">
        <v>1495</v>
      </c>
      <c r="D53" s="1" t="s">
        <v>1508</v>
      </c>
      <c r="E53" s="1" t="s">
        <v>1471</v>
      </c>
      <c r="F53" s="1" t="s">
        <v>77</v>
      </c>
      <c r="G53" s="89">
        <v>5</v>
      </c>
      <c r="H53" s="39" t="s">
        <v>1626</v>
      </c>
      <c r="I53" s="40" t="s">
        <v>1653</v>
      </c>
      <c r="J53" s="98">
        <v>208785</v>
      </c>
      <c r="K53" s="35">
        <v>105000</v>
      </c>
      <c r="L53" s="35">
        <v>0</v>
      </c>
      <c r="M53" s="35">
        <v>80000</v>
      </c>
      <c r="N53" s="58">
        <v>25000</v>
      </c>
      <c r="O53" s="35">
        <v>103785</v>
      </c>
      <c r="P53" s="35">
        <v>10000</v>
      </c>
      <c r="Q53" s="35">
        <v>0</v>
      </c>
      <c r="R53" s="52">
        <v>10000</v>
      </c>
      <c r="S53" s="35">
        <v>0</v>
      </c>
      <c r="T53" s="52">
        <v>0</v>
      </c>
      <c r="U53" s="52">
        <v>0</v>
      </c>
      <c r="V53" s="52">
        <v>30000</v>
      </c>
      <c r="W53" s="51">
        <v>30000</v>
      </c>
      <c r="X53" s="51">
        <v>21815</v>
      </c>
      <c r="Y53" s="52">
        <v>41970</v>
      </c>
      <c r="Z53" s="52">
        <v>41970</v>
      </c>
      <c r="AA53" s="52">
        <v>0</v>
      </c>
      <c r="AB53" s="59">
        <v>1239820</v>
      </c>
      <c r="AC53" s="60">
        <v>4</v>
      </c>
      <c r="AD53" s="60">
        <v>2.5</v>
      </c>
      <c r="AE53" s="35">
        <v>1325580</v>
      </c>
      <c r="AF53" s="135">
        <v>81</v>
      </c>
      <c r="AG53" s="35">
        <v>4252000</v>
      </c>
      <c r="AH53" s="35">
        <v>1874640</v>
      </c>
      <c r="AI53" s="61">
        <v>0.44088428974600186</v>
      </c>
      <c r="AJ53" s="60">
        <v>8</v>
      </c>
      <c r="AK53" s="60">
        <v>2</v>
      </c>
      <c r="AL53" s="133">
        <v>6</v>
      </c>
      <c r="AM53" s="136">
        <v>65</v>
      </c>
      <c r="AN53" s="125">
        <v>-0.50292056231202475</v>
      </c>
      <c r="AO53" s="63">
        <v>1</v>
      </c>
      <c r="AP53" s="35">
        <v>41970</v>
      </c>
      <c r="AQ53" s="62">
        <v>0</v>
      </c>
      <c r="AR53" s="87" t="s">
        <v>1471</v>
      </c>
    </row>
    <row r="54" spans="1:44" ht="21.75" customHeight="1" x14ac:dyDescent="0.3">
      <c r="A54" s="88" t="s">
        <v>5</v>
      </c>
      <c r="B54" s="17" t="s">
        <v>1480</v>
      </c>
      <c r="C54" s="17" t="s">
        <v>1468</v>
      </c>
      <c r="D54" s="1" t="s">
        <v>541</v>
      </c>
      <c r="E54" s="1" t="s">
        <v>542</v>
      </c>
      <c r="F54" s="1" t="s">
        <v>77</v>
      </c>
      <c r="G54" s="89">
        <v>10</v>
      </c>
      <c r="H54" s="39" t="s">
        <v>226</v>
      </c>
      <c r="I54" s="40" t="s">
        <v>1650</v>
      </c>
      <c r="J54" s="98">
        <v>968957</v>
      </c>
      <c r="K54" s="35">
        <v>433207</v>
      </c>
      <c r="L54" s="35">
        <v>63207</v>
      </c>
      <c r="M54" s="35">
        <v>300000</v>
      </c>
      <c r="N54" s="58">
        <v>70000</v>
      </c>
      <c r="O54" s="35">
        <v>535750</v>
      </c>
      <c r="P54" s="35">
        <v>0</v>
      </c>
      <c r="Q54" s="35">
        <v>0</v>
      </c>
      <c r="R54" s="52">
        <v>0</v>
      </c>
      <c r="S54" s="35">
        <v>0</v>
      </c>
      <c r="T54" s="52">
        <v>80000</v>
      </c>
      <c r="U54" s="52">
        <v>80000</v>
      </c>
      <c r="V54" s="52">
        <v>270000</v>
      </c>
      <c r="W54" s="51">
        <v>270000</v>
      </c>
      <c r="X54" s="51">
        <v>49270</v>
      </c>
      <c r="Y54" s="52">
        <v>136480</v>
      </c>
      <c r="Z54" s="52">
        <v>136480</v>
      </c>
      <c r="AA54" s="52">
        <v>0</v>
      </c>
      <c r="AB54" s="59">
        <v>3632070</v>
      </c>
      <c r="AC54" s="60">
        <v>15</v>
      </c>
      <c r="AD54" s="60">
        <v>7</v>
      </c>
      <c r="AE54" s="35">
        <v>3763550</v>
      </c>
      <c r="AF54" s="135">
        <v>188</v>
      </c>
      <c r="AG54" s="35">
        <v>11630000</v>
      </c>
      <c r="AH54" s="35">
        <v>4794630</v>
      </c>
      <c r="AI54" s="61">
        <v>0.41226397248495272</v>
      </c>
      <c r="AJ54" s="60">
        <v>29</v>
      </c>
      <c r="AK54" s="60">
        <v>5</v>
      </c>
      <c r="AL54" s="133">
        <v>24</v>
      </c>
      <c r="AM54" s="136">
        <v>181</v>
      </c>
      <c r="AN54" s="125">
        <v>-0.56231571567587502</v>
      </c>
      <c r="AO54" s="63">
        <v>0</v>
      </c>
      <c r="AP54" s="35">
        <v>136480</v>
      </c>
      <c r="AQ54" s="62">
        <v>0</v>
      </c>
      <c r="AR54" s="87" t="s">
        <v>542</v>
      </c>
    </row>
    <row r="55" spans="1:44" ht="21.75" customHeight="1" x14ac:dyDescent="0.3">
      <c r="A55" s="88" t="s">
        <v>5</v>
      </c>
      <c r="B55" s="17" t="s">
        <v>1480</v>
      </c>
      <c r="C55" s="17" t="s">
        <v>1468</v>
      </c>
      <c r="D55" s="1" t="s">
        <v>394</v>
      </c>
      <c r="E55" s="1" t="s">
        <v>395</v>
      </c>
      <c r="F55" s="1" t="s">
        <v>77</v>
      </c>
      <c r="G55" s="89">
        <v>68</v>
      </c>
      <c r="H55" s="39" t="s">
        <v>226</v>
      </c>
      <c r="I55" s="40" t="s">
        <v>1650</v>
      </c>
      <c r="J55" s="98">
        <v>552790</v>
      </c>
      <c r="K55" s="35">
        <v>215000</v>
      </c>
      <c r="L55" s="35">
        <v>0</v>
      </c>
      <c r="M55" s="35">
        <v>200000</v>
      </c>
      <c r="N55" s="58">
        <v>15000</v>
      </c>
      <c r="O55" s="35">
        <v>337790</v>
      </c>
      <c r="P55" s="35">
        <v>20000</v>
      </c>
      <c r="Q55" s="35">
        <v>0</v>
      </c>
      <c r="R55" s="52">
        <v>20000</v>
      </c>
      <c r="S55" s="35">
        <v>0</v>
      </c>
      <c r="T55" s="52">
        <v>80000</v>
      </c>
      <c r="U55" s="52">
        <v>80000</v>
      </c>
      <c r="V55" s="52">
        <v>30000</v>
      </c>
      <c r="W55" s="51">
        <v>30000</v>
      </c>
      <c r="X55" s="51">
        <v>37620</v>
      </c>
      <c r="Y55" s="52">
        <v>170170</v>
      </c>
      <c r="Z55" s="52">
        <v>150170</v>
      </c>
      <c r="AA55" s="52">
        <v>20000</v>
      </c>
      <c r="AB55" s="59">
        <v>2887870</v>
      </c>
      <c r="AC55" s="60">
        <v>10</v>
      </c>
      <c r="AD55" s="60">
        <v>1.5</v>
      </c>
      <c r="AE55" s="35">
        <v>3035600</v>
      </c>
      <c r="AF55" s="135">
        <v>187</v>
      </c>
      <c r="AG55" s="35">
        <v>7252000</v>
      </c>
      <c r="AH55" s="35">
        <v>2996420</v>
      </c>
      <c r="AI55" s="61">
        <v>0.41318532818532816</v>
      </c>
      <c r="AJ55" s="60">
        <v>17</v>
      </c>
      <c r="AK55" s="60">
        <v>1</v>
      </c>
      <c r="AL55" s="133">
        <v>16</v>
      </c>
      <c r="AM55" s="136">
        <v>176</v>
      </c>
      <c r="AN55" s="125">
        <v>-0.55896157811042779</v>
      </c>
      <c r="AO55" s="63">
        <v>2</v>
      </c>
      <c r="AP55" s="35">
        <v>150170</v>
      </c>
      <c r="AQ55" s="62">
        <v>1</v>
      </c>
      <c r="AR55" s="87" t="s">
        <v>395</v>
      </c>
    </row>
    <row r="56" spans="1:44" ht="21.75" customHeight="1" x14ac:dyDescent="0.3">
      <c r="A56" s="88" t="s">
        <v>5</v>
      </c>
      <c r="B56" s="17" t="s">
        <v>1480</v>
      </c>
      <c r="C56" s="17" t="s">
        <v>1468</v>
      </c>
      <c r="D56" s="1" t="s">
        <v>549</v>
      </c>
      <c r="E56" s="1" t="s">
        <v>550</v>
      </c>
      <c r="F56" s="1" t="s">
        <v>77</v>
      </c>
      <c r="G56" s="89">
        <v>56</v>
      </c>
      <c r="H56" s="39" t="s">
        <v>226</v>
      </c>
      <c r="I56" s="40" t="s">
        <v>1650</v>
      </c>
      <c r="J56" s="98">
        <v>566579</v>
      </c>
      <c r="K56" s="35">
        <v>266224</v>
      </c>
      <c r="L56" s="35">
        <v>1224</v>
      </c>
      <c r="M56" s="35">
        <v>160000</v>
      </c>
      <c r="N56" s="58">
        <v>105000</v>
      </c>
      <c r="O56" s="35">
        <v>300355</v>
      </c>
      <c r="P56" s="35">
        <v>50000</v>
      </c>
      <c r="Q56" s="35">
        <v>0</v>
      </c>
      <c r="R56" s="52">
        <v>0</v>
      </c>
      <c r="S56" s="35">
        <v>50000</v>
      </c>
      <c r="T56" s="52">
        <v>40000</v>
      </c>
      <c r="U56" s="52">
        <v>40000</v>
      </c>
      <c r="V56" s="52">
        <v>150000</v>
      </c>
      <c r="W56" s="51">
        <v>150000</v>
      </c>
      <c r="X56" s="51">
        <v>40355</v>
      </c>
      <c r="Y56" s="52">
        <v>20000</v>
      </c>
      <c r="Z56" s="52">
        <v>0</v>
      </c>
      <c r="AA56" s="52">
        <v>20000</v>
      </c>
      <c r="AB56" s="59">
        <v>3012240</v>
      </c>
      <c r="AC56" s="60">
        <v>8</v>
      </c>
      <c r="AD56" s="60">
        <v>10.5</v>
      </c>
      <c r="AE56" s="35">
        <v>3205700</v>
      </c>
      <c r="AF56" s="135">
        <v>110</v>
      </c>
      <c r="AG56" s="35">
        <v>8067000</v>
      </c>
      <c r="AH56" s="35">
        <v>4063010</v>
      </c>
      <c r="AI56" s="61">
        <v>0.50365811330110322</v>
      </c>
      <c r="AJ56" s="60">
        <v>25</v>
      </c>
      <c r="AK56" s="60">
        <v>4</v>
      </c>
      <c r="AL56" s="133">
        <v>21</v>
      </c>
      <c r="AM56" s="136">
        <v>108</v>
      </c>
      <c r="AN56" s="125">
        <v>-0.47923314289010155</v>
      </c>
      <c r="AO56" s="63">
        <v>0</v>
      </c>
      <c r="AP56" s="35">
        <v>0</v>
      </c>
      <c r="AQ56" s="62">
        <v>1</v>
      </c>
      <c r="AR56" s="87" t="s">
        <v>550</v>
      </c>
    </row>
    <row r="57" spans="1:44" ht="21.75" customHeight="1" x14ac:dyDescent="0.3">
      <c r="A57" s="88" t="s">
        <v>5</v>
      </c>
      <c r="B57" s="17" t="s">
        <v>1478</v>
      </c>
      <c r="C57" s="17" t="s">
        <v>1469</v>
      </c>
      <c r="D57" s="1" t="s">
        <v>491</v>
      </c>
      <c r="E57" s="1" t="s">
        <v>492</v>
      </c>
      <c r="F57" s="1" t="s">
        <v>74</v>
      </c>
      <c r="G57" s="89">
        <v>28</v>
      </c>
      <c r="H57" s="39" t="s">
        <v>1626</v>
      </c>
      <c r="I57" s="40" t="s">
        <v>1653</v>
      </c>
      <c r="J57" s="98">
        <v>790680</v>
      </c>
      <c r="K57" s="35">
        <v>400000</v>
      </c>
      <c r="L57" s="35">
        <v>0</v>
      </c>
      <c r="M57" s="35">
        <v>340000</v>
      </c>
      <c r="N57" s="58">
        <v>60000</v>
      </c>
      <c r="O57" s="35">
        <v>390680</v>
      </c>
      <c r="P57" s="35">
        <v>10000</v>
      </c>
      <c r="Q57" s="35">
        <v>0</v>
      </c>
      <c r="R57" s="52">
        <v>10000</v>
      </c>
      <c r="S57" s="35">
        <v>0</v>
      </c>
      <c r="T57" s="52">
        <v>40000</v>
      </c>
      <c r="U57" s="52">
        <v>40000</v>
      </c>
      <c r="V57" s="52">
        <v>150000</v>
      </c>
      <c r="W57" s="51">
        <v>150000</v>
      </c>
      <c r="X57" s="51">
        <v>190680</v>
      </c>
      <c r="Y57" s="52">
        <v>0</v>
      </c>
      <c r="Z57" s="52">
        <v>0</v>
      </c>
      <c r="AA57" s="52">
        <v>0</v>
      </c>
      <c r="AB57" s="59">
        <v>2789810</v>
      </c>
      <c r="AC57" s="60">
        <v>17</v>
      </c>
      <c r="AD57" s="60">
        <v>6</v>
      </c>
      <c r="AE57" s="35">
        <v>2840840</v>
      </c>
      <c r="AF57" s="135">
        <v>275</v>
      </c>
      <c r="AG57" s="35">
        <v>11596000</v>
      </c>
      <c r="AH57" s="35">
        <v>3493620</v>
      </c>
      <c r="AI57" s="61">
        <v>0.30127802690582961</v>
      </c>
      <c r="AJ57" s="60">
        <v>23</v>
      </c>
      <c r="AK57" s="60">
        <v>5</v>
      </c>
      <c r="AL57" s="133">
        <v>18</v>
      </c>
      <c r="AM57" s="136">
        <v>275</v>
      </c>
      <c r="AN57" s="125">
        <v>-0.68204076673460667</v>
      </c>
      <c r="AO57" s="63">
        <v>1</v>
      </c>
      <c r="AP57" s="35">
        <v>0</v>
      </c>
      <c r="AQ57" s="62">
        <v>0</v>
      </c>
      <c r="AR57" s="87" t="s">
        <v>492</v>
      </c>
    </row>
    <row r="58" spans="1:44" ht="21.75" customHeight="1" x14ac:dyDescent="0.3">
      <c r="A58" s="88" t="s">
        <v>5</v>
      </c>
      <c r="B58" s="17" t="s">
        <v>1478</v>
      </c>
      <c r="C58" s="17" t="s">
        <v>1469</v>
      </c>
      <c r="D58" s="1" t="s">
        <v>503</v>
      </c>
      <c r="E58" s="1" t="s">
        <v>504</v>
      </c>
      <c r="F58" s="1" t="s">
        <v>77</v>
      </c>
      <c r="G58" s="89">
        <v>47</v>
      </c>
      <c r="H58" s="39" t="s">
        <v>1626</v>
      </c>
      <c r="I58" s="40" t="s">
        <v>1653</v>
      </c>
      <c r="J58" s="98">
        <v>572850</v>
      </c>
      <c r="K58" s="35">
        <v>255000</v>
      </c>
      <c r="L58" s="35">
        <v>0</v>
      </c>
      <c r="M58" s="35">
        <v>200000</v>
      </c>
      <c r="N58" s="58">
        <v>55000</v>
      </c>
      <c r="O58" s="35">
        <v>317850</v>
      </c>
      <c r="P58" s="35">
        <v>20000</v>
      </c>
      <c r="Q58" s="35">
        <v>0</v>
      </c>
      <c r="R58" s="52">
        <v>20000</v>
      </c>
      <c r="S58" s="35">
        <v>0</v>
      </c>
      <c r="T58" s="52">
        <v>0</v>
      </c>
      <c r="U58" s="52">
        <v>0</v>
      </c>
      <c r="V58" s="52">
        <v>180000</v>
      </c>
      <c r="W58" s="51">
        <v>180000</v>
      </c>
      <c r="X58" s="51">
        <v>117850</v>
      </c>
      <c r="Y58" s="52">
        <v>0</v>
      </c>
      <c r="Z58" s="52">
        <v>0</v>
      </c>
      <c r="AA58" s="52">
        <v>0</v>
      </c>
      <c r="AB58" s="59">
        <v>2092690</v>
      </c>
      <c r="AC58" s="60">
        <v>10</v>
      </c>
      <c r="AD58" s="60">
        <v>5.5</v>
      </c>
      <c r="AE58" s="35">
        <v>2422790</v>
      </c>
      <c r="AF58" s="135">
        <v>257</v>
      </c>
      <c r="AG58" s="35">
        <v>8567000</v>
      </c>
      <c r="AH58" s="35">
        <v>2888900</v>
      </c>
      <c r="AI58" s="61">
        <v>0.33721255982257498</v>
      </c>
      <c r="AJ58" s="60">
        <v>20</v>
      </c>
      <c r="AK58" s="60">
        <v>5</v>
      </c>
      <c r="AL58" s="133">
        <v>15</v>
      </c>
      <c r="AM58" s="136">
        <v>256</v>
      </c>
      <c r="AN58" s="125">
        <v>-0.64711259199683391</v>
      </c>
      <c r="AO58" s="63">
        <v>2</v>
      </c>
      <c r="AP58" s="35">
        <v>0</v>
      </c>
      <c r="AQ58" s="62">
        <v>0</v>
      </c>
      <c r="AR58" s="87" t="s">
        <v>504</v>
      </c>
    </row>
    <row r="59" spans="1:44" ht="21.75" customHeight="1" x14ac:dyDescent="0.3">
      <c r="A59" s="88" t="s">
        <v>6</v>
      </c>
      <c r="B59" s="17" t="s">
        <v>20</v>
      </c>
      <c r="C59" s="17" t="s">
        <v>1178</v>
      </c>
      <c r="D59" s="1" t="s">
        <v>172</v>
      </c>
      <c r="E59" s="1" t="s">
        <v>173</v>
      </c>
      <c r="F59" s="1" t="s">
        <v>74</v>
      </c>
      <c r="G59" s="89">
        <v>48</v>
      </c>
      <c r="H59" s="39" t="s">
        <v>1655</v>
      </c>
      <c r="I59" s="40" t="s">
        <v>1654</v>
      </c>
      <c r="J59" s="98">
        <v>1117494</v>
      </c>
      <c r="K59" s="35">
        <v>626239</v>
      </c>
      <c r="L59" s="35">
        <v>181239</v>
      </c>
      <c r="M59" s="35">
        <v>280000</v>
      </c>
      <c r="N59" s="58">
        <v>165000</v>
      </c>
      <c r="O59" s="35">
        <v>491255</v>
      </c>
      <c r="P59" s="35">
        <v>0</v>
      </c>
      <c r="Q59" s="35">
        <v>0</v>
      </c>
      <c r="R59" s="52">
        <v>0</v>
      </c>
      <c r="S59" s="35">
        <v>0</v>
      </c>
      <c r="T59" s="52">
        <v>160000</v>
      </c>
      <c r="U59" s="52">
        <v>160000</v>
      </c>
      <c r="V59" s="52">
        <v>240000</v>
      </c>
      <c r="W59" s="51">
        <v>240000</v>
      </c>
      <c r="X59" s="51">
        <v>91255</v>
      </c>
      <c r="Y59" s="52">
        <v>0</v>
      </c>
      <c r="Z59" s="52">
        <v>0</v>
      </c>
      <c r="AA59" s="52">
        <v>0</v>
      </c>
      <c r="AB59" s="59">
        <v>4812390</v>
      </c>
      <c r="AC59" s="60">
        <v>14</v>
      </c>
      <c r="AD59" s="60">
        <v>16.5</v>
      </c>
      <c r="AE59" s="35">
        <v>5208490</v>
      </c>
      <c r="AF59" s="135">
        <v>70</v>
      </c>
      <c r="AG59" s="35">
        <v>10000000</v>
      </c>
      <c r="AH59" s="35">
        <v>5493700</v>
      </c>
      <c r="AI59" s="61">
        <v>0.54937000000000002</v>
      </c>
      <c r="AJ59" s="60">
        <v>28</v>
      </c>
      <c r="AK59" s="60">
        <v>9</v>
      </c>
      <c r="AL59" s="133">
        <v>19</v>
      </c>
      <c r="AM59" s="136">
        <v>185</v>
      </c>
      <c r="AN59" s="125">
        <v>-0.56393790181082015</v>
      </c>
      <c r="AO59" s="63">
        <v>0</v>
      </c>
      <c r="AP59" s="35">
        <v>0</v>
      </c>
      <c r="AQ59" s="62">
        <v>0</v>
      </c>
      <c r="AR59" s="87" t="s">
        <v>173</v>
      </c>
    </row>
    <row r="60" spans="1:44" ht="21.75" customHeight="1" x14ac:dyDescent="0.3">
      <c r="A60" s="88" t="s">
        <v>6</v>
      </c>
      <c r="B60" s="17" t="s">
        <v>20</v>
      </c>
      <c r="C60" s="17" t="s">
        <v>1178</v>
      </c>
      <c r="D60" s="1" t="s">
        <v>170</v>
      </c>
      <c r="E60" s="1" t="s">
        <v>171</v>
      </c>
      <c r="F60" s="1" t="s">
        <v>74</v>
      </c>
      <c r="G60" s="89">
        <v>51</v>
      </c>
      <c r="H60" s="39" t="s">
        <v>1655</v>
      </c>
      <c r="I60" s="40" t="s">
        <v>1654</v>
      </c>
      <c r="J60" s="98">
        <v>1340513</v>
      </c>
      <c r="K60" s="35">
        <v>799583</v>
      </c>
      <c r="L60" s="35">
        <v>334583</v>
      </c>
      <c r="M60" s="35">
        <v>340000</v>
      </c>
      <c r="N60" s="58">
        <v>125000</v>
      </c>
      <c r="O60" s="35">
        <v>540930</v>
      </c>
      <c r="P60" s="35">
        <v>10000</v>
      </c>
      <c r="Q60" s="35">
        <v>0</v>
      </c>
      <c r="R60" s="52">
        <v>10000</v>
      </c>
      <c r="S60" s="35">
        <v>0</v>
      </c>
      <c r="T60" s="52">
        <v>40000</v>
      </c>
      <c r="U60" s="52">
        <v>40000</v>
      </c>
      <c r="V60" s="52">
        <v>0</v>
      </c>
      <c r="W60" s="51">
        <v>0</v>
      </c>
      <c r="X60" s="51">
        <v>301850</v>
      </c>
      <c r="Y60" s="52">
        <v>189080</v>
      </c>
      <c r="Z60" s="52">
        <v>189080</v>
      </c>
      <c r="AA60" s="52">
        <v>0</v>
      </c>
      <c r="AB60" s="59">
        <v>6345830</v>
      </c>
      <c r="AC60" s="60">
        <v>17</v>
      </c>
      <c r="AD60" s="60">
        <v>12.5</v>
      </c>
      <c r="AE60" s="35">
        <v>6601940</v>
      </c>
      <c r="AF60" s="135">
        <v>181</v>
      </c>
      <c r="AG60" s="35">
        <v>14000000</v>
      </c>
      <c r="AH60" s="35">
        <v>5880630</v>
      </c>
      <c r="AI60" s="61">
        <v>0.420045</v>
      </c>
      <c r="AJ60" s="60">
        <v>28</v>
      </c>
      <c r="AK60" s="60">
        <v>8</v>
      </c>
      <c r="AL60" s="133">
        <v>20</v>
      </c>
      <c r="AM60" s="136">
        <v>252</v>
      </c>
      <c r="AN60" s="125">
        <v>-0.63946657805524709</v>
      </c>
      <c r="AO60" s="63">
        <v>1</v>
      </c>
      <c r="AP60" s="35">
        <v>189080</v>
      </c>
      <c r="AQ60" s="62">
        <v>0</v>
      </c>
      <c r="AR60" s="87" t="s">
        <v>171</v>
      </c>
    </row>
    <row r="61" spans="1:44" s="8" customFormat="1" ht="21.75" customHeight="1" x14ac:dyDescent="0.3">
      <c r="A61" s="88" t="s">
        <v>6</v>
      </c>
      <c r="B61" s="17" t="s">
        <v>20</v>
      </c>
      <c r="C61" s="17" t="s">
        <v>1178</v>
      </c>
      <c r="D61" s="1" t="s">
        <v>174</v>
      </c>
      <c r="E61" s="1" t="s">
        <v>175</v>
      </c>
      <c r="F61" s="1" t="s">
        <v>74</v>
      </c>
      <c r="G61" s="89">
        <v>116</v>
      </c>
      <c r="H61" s="39" t="s">
        <v>1655</v>
      </c>
      <c r="I61" s="40" t="s">
        <v>1654</v>
      </c>
      <c r="J61" s="98">
        <v>816176</v>
      </c>
      <c r="K61" s="35">
        <v>623416</v>
      </c>
      <c r="L61" s="35">
        <v>163416</v>
      </c>
      <c r="M61" s="35">
        <v>340000</v>
      </c>
      <c r="N61" s="58">
        <v>120000</v>
      </c>
      <c r="O61" s="35">
        <v>192760</v>
      </c>
      <c r="P61" s="35">
        <v>0</v>
      </c>
      <c r="Q61" s="35">
        <v>0</v>
      </c>
      <c r="R61" s="52">
        <v>0</v>
      </c>
      <c r="S61" s="35">
        <v>0</v>
      </c>
      <c r="T61" s="52">
        <v>0</v>
      </c>
      <c r="U61" s="52">
        <v>0</v>
      </c>
      <c r="V61" s="52">
        <v>120000</v>
      </c>
      <c r="W61" s="51">
        <v>120000</v>
      </c>
      <c r="X61" s="51">
        <v>72760</v>
      </c>
      <c r="Y61" s="52">
        <v>0</v>
      </c>
      <c r="Z61" s="52">
        <v>0</v>
      </c>
      <c r="AA61" s="52">
        <v>0</v>
      </c>
      <c r="AB61" s="59">
        <v>4634160</v>
      </c>
      <c r="AC61" s="60">
        <v>17</v>
      </c>
      <c r="AD61" s="60">
        <v>12</v>
      </c>
      <c r="AE61" s="35">
        <v>4749870</v>
      </c>
      <c r="AF61" s="135">
        <v>117</v>
      </c>
      <c r="AG61" s="35">
        <v>9500000</v>
      </c>
      <c r="AH61" s="35">
        <v>4681580</v>
      </c>
      <c r="AI61" s="61">
        <v>0.4927978947368421</v>
      </c>
      <c r="AJ61" s="60">
        <v>21</v>
      </c>
      <c r="AK61" s="60">
        <v>7</v>
      </c>
      <c r="AL61" s="133">
        <v>14</v>
      </c>
      <c r="AM61" s="136">
        <v>138</v>
      </c>
      <c r="AN61" s="125">
        <v>-0.52382051854515232</v>
      </c>
      <c r="AO61" s="63">
        <v>0</v>
      </c>
      <c r="AP61" s="35">
        <v>0</v>
      </c>
      <c r="AQ61" s="62">
        <v>0</v>
      </c>
      <c r="AR61" s="87" t="s">
        <v>175</v>
      </c>
    </row>
    <row r="62" spans="1:44" ht="21.75" customHeight="1" x14ac:dyDescent="0.3">
      <c r="A62" s="88" t="s">
        <v>6</v>
      </c>
      <c r="B62" s="17" t="s">
        <v>20</v>
      </c>
      <c r="C62" s="17" t="s">
        <v>1178</v>
      </c>
      <c r="D62" s="1" t="s">
        <v>176</v>
      </c>
      <c r="E62" s="1" t="s">
        <v>177</v>
      </c>
      <c r="F62" s="1" t="s">
        <v>77</v>
      </c>
      <c r="G62" s="89">
        <v>122</v>
      </c>
      <c r="H62" s="39" t="s">
        <v>1655</v>
      </c>
      <c r="I62" s="40" t="s">
        <v>1654</v>
      </c>
      <c r="J62" s="98">
        <v>641340</v>
      </c>
      <c r="K62" s="35">
        <v>410000</v>
      </c>
      <c r="L62" s="35">
        <v>0</v>
      </c>
      <c r="M62" s="35">
        <v>320000</v>
      </c>
      <c r="N62" s="58">
        <v>90000</v>
      </c>
      <c r="O62" s="35">
        <v>231340</v>
      </c>
      <c r="P62" s="35">
        <v>10000</v>
      </c>
      <c r="Q62" s="35">
        <v>0</v>
      </c>
      <c r="R62" s="52">
        <v>10000</v>
      </c>
      <c r="S62" s="35">
        <v>0</v>
      </c>
      <c r="T62" s="52">
        <v>0</v>
      </c>
      <c r="U62" s="52">
        <v>0</v>
      </c>
      <c r="V62" s="52">
        <v>120000</v>
      </c>
      <c r="W62" s="51">
        <v>120000</v>
      </c>
      <c r="X62" s="51">
        <v>41340</v>
      </c>
      <c r="Y62" s="52">
        <v>60000</v>
      </c>
      <c r="Z62" s="52">
        <v>0</v>
      </c>
      <c r="AA62" s="52">
        <v>60000</v>
      </c>
      <c r="AB62" s="59">
        <v>2954340</v>
      </c>
      <c r="AC62" s="60">
        <v>16</v>
      </c>
      <c r="AD62" s="60">
        <v>9</v>
      </c>
      <c r="AE62" s="35">
        <v>3033450</v>
      </c>
      <c r="AF62" s="135">
        <v>89</v>
      </c>
      <c r="AG62" s="35">
        <v>7500000</v>
      </c>
      <c r="AH62" s="35">
        <v>3925460</v>
      </c>
      <c r="AI62" s="61">
        <v>0.52339466666666667</v>
      </c>
      <c r="AJ62" s="60">
        <v>20</v>
      </c>
      <c r="AK62" s="60">
        <v>6</v>
      </c>
      <c r="AL62" s="133">
        <v>14</v>
      </c>
      <c r="AM62" s="136">
        <v>144</v>
      </c>
      <c r="AN62" s="125">
        <v>-0.52590816644089378</v>
      </c>
      <c r="AO62" s="63">
        <v>1</v>
      </c>
      <c r="AP62" s="35">
        <v>0</v>
      </c>
      <c r="AQ62" s="62">
        <v>3</v>
      </c>
      <c r="AR62" s="87" t="s">
        <v>177</v>
      </c>
    </row>
    <row r="63" spans="1:44" ht="21.75" customHeight="1" x14ac:dyDescent="0.3">
      <c r="A63" s="88" t="s">
        <v>6</v>
      </c>
      <c r="B63" s="17" t="s">
        <v>20</v>
      </c>
      <c r="C63" s="17" t="s">
        <v>1178</v>
      </c>
      <c r="D63" s="1" t="s">
        <v>1310</v>
      </c>
      <c r="E63" s="1" t="s">
        <v>1311</v>
      </c>
      <c r="F63" s="1" t="s">
        <v>77</v>
      </c>
      <c r="G63" s="89">
        <v>8</v>
      </c>
      <c r="H63" s="39" t="s">
        <v>1655</v>
      </c>
      <c r="I63" s="40" t="s">
        <v>1654</v>
      </c>
      <c r="J63" s="98">
        <v>857695</v>
      </c>
      <c r="K63" s="35">
        <v>365000</v>
      </c>
      <c r="L63" s="35">
        <v>0</v>
      </c>
      <c r="M63" s="35">
        <v>220000</v>
      </c>
      <c r="N63" s="58">
        <v>145000</v>
      </c>
      <c r="O63" s="35">
        <v>492695</v>
      </c>
      <c r="P63" s="35">
        <v>0</v>
      </c>
      <c r="Q63" s="35">
        <v>0</v>
      </c>
      <c r="R63" s="52">
        <v>0</v>
      </c>
      <c r="S63" s="35">
        <v>0</v>
      </c>
      <c r="T63" s="52">
        <v>0</v>
      </c>
      <c r="U63" s="52">
        <v>0</v>
      </c>
      <c r="V63" s="52">
        <v>60000</v>
      </c>
      <c r="W63" s="51">
        <v>60000</v>
      </c>
      <c r="X63" s="51">
        <v>105515</v>
      </c>
      <c r="Y63" s="52">
        <v>327180</v>
      </c>
      <c r="Z63" s="52">
        <v>327180</v>
      </c>
      <c r="AA63" s="52">
        <v>0</v>
      </c>
      <c r="AB63" s="59">
        <v>1779130</v>
      </c>
      <c r="AC63" s="60">
        <v>11</v>
      </c>
      <c r="AD63" s="60">
        <v>14.5</v>
      </c>
      <c r="AE63" s="35">
        <v>1999030</v>
      </c>
      <c r="AF63" s="135">
        <v>201</v>
      </c>
      <c r="AG63" s="35">
        <v>12000000</v>
      </c>
      <c r="AH63" s="35">
        <v>4795150</v>
      </c>
      <c r="AI63" s="61">
        <v>0.39959583333333332</v>
      </c>
      <c r="AJ63" s="60">
        <v>22</v>
      </c>
      <c r="AK63" s="60">
        <v>7</v>
      </c>
      <c r="AL63" s="133">
        <v>15</v>
      </c>
      <c r="AM63" s="136">
        <v>160</v>
      </c>
      <c r="AN63" s="125">
        <v>-0.54622407785585991</v>
      </c>
      <c r="AO63" s="63">
        <v>0</v>
      </c>
      <c r="AP63" s="35">
        <v>327180</v>
      </c>
      <c r="AQ63" s="62">
        <v>0</v>
      </c>
      <c r="AR63" s="87" t="s">
        <v>1311</v>
      </c>
    </row>
    <row r="64" spans="1:44" ht="21.75" customHeight="1" x14ac:dyDescent="0.3">
      <c r="A64" s="88" t="s">
        <v>6</v>
      </c>
      <c r="B64" s="17" t="s">
        <v>20</v>
      </c>
      <c r="C64" s="17" t="s">
        <v>1178</v>
      </c>
      <c r="D64" s="1" t="s">
        <v>1551</v>
      </c>
      <c r="E64" s="1" t="s">
        <v>1084</v>
      </c>
      <c r="F64" s="1" t="s">
        <v>77</v>
      </c>
      <c r="G64" s="89">
        <v>4</v>
      </c>
      <c r="H64" s="39" t="s">
        <v>1655</v>
      </c>
      <c r="I64" s="40" t="s">
        <v>1654</v>
      </c>
      <c r="J64" s="98">
        <v>899895</v>
      </c>
      <c r="K64" s="35">
        <v>395000</v>
      </c>
      <c r="L64" s="35">
        <v>0</v>
      </c>
      <c r="M64" s="35">
        <v>260000</v>
      </c>
      <c r="N64" s="58">
        <v>135000</v>
      </c>
      <c r="O64" s="35">
        <v>504895</v>
      </c>
      <c r="P64" s="35">
        <v>150000</v>
      </c>
      <c r="Q64" s="35">
        <v>0</v>
      </c>
      <c r="R64" s="52">
        <v>0</v>
      </c>
      <c r="S64" s="35">
        <v>150000</v>
      </c>
      <c r="T64" s="52">
        <v>20000</v>
      </c>
      <c r="U64" s="52">
        <v>20000</v>
      </c>
      <c r="V64" s="52">
        <v>0</v>
      </c>
      <c r="W64" s="51">
        <v>0</v>
      </c>
      <c r="X64" s="51">
        <v>85205</v>
      </c>
      <c r="Y64" s="52">
        <v>249690</v>
      </c>
      <c r="Z64" s="52">
        <v>229690</v>
      </c>
      <c r="AA64" s="52">
        <v>20000</v>
      </c>
      <c r="AB64" s="59">
        <v>2590100</v>
      </c>
      <c r="AC64" s="60">
        <v>13</v>
      </c>
      <c r="AD64" s="60">
        <v>13.5</v>
      </c>
      <c r="AE64" s="35">
        <v>2733040</v>
      </c>
      <c r="AF64" s="135">
        <v>161</v>
      </c>
      <c r="AG64" s="35">
        <v>11000000</v>
      </c>
      <c r="AH64" s="35">
        <v>4848140</v>
      </c>
      <c r="AI64" s="61">
        <v>0.44074000000000002</v>
      </c>
      <c r="AJ64" s="60">
        <v>20</v>
      </c>
      <c r="AK64" s="60">
        <v>8</v>
      </c>
      <c r="AL64" s="133">
        <v>12</v>
      </c>
      <c r="AM64" s="136">
        <v>225</v>
      </c>
      <c r="AN64" s="125">
        <v>-0.61083716558288059</v>
      </c>
      <c r="AO64" s="63">
        <v>0</v>
      </c>
      <c r="AP64" s="35">
        <v>229690</v>
      </c>
      <c r="AQ64" s="62">
        <v>1</v>
      </c>
      <c r="AR64" s="87" t="s">
        <v>1084</v>
      </c>
    </row>
    <row r="65" spans="1:44" ht="21.75" customHeight="1" x14ac:dyDescent="0.3">
      <c r="A65" s="88" t="s">
        <v>6</v>
      </c>
      <c r="B65" s="17" t="s">
        <v>20</v>
      </c>
      <c r="C65" s="17" t="s">
        <v>1178</v>
      </c>
      <c r="D65" s="1" t="s">
        <v>1759</v>
      </c>
      <c r="E65" s="1" t="s">
        <v>1714</v>
      </c>
      <c r="F65" s="1" t="s">
        <v>77</v>
      </c>
      <c r="G65" s="89">
        <v>1</v>
      </c>
      <c r="H65" s="39" t="s">
        <v>1655</v>
      </c>
      <c r="I65" s="40" t="s">
        <v>1654</v>
      </c>
      <c r="J65" s="98">
        <v>0</v>
      </c>
      <c r="K65" s="35">
        <v>0</v>
      </c>
      <c r="L65" s="35">
        <v>0</v>
      </c>
      <c r="M65" s="35">
        <v>0</v>
      </c>
      <c r="N65" s="58">
        <v>0</v>
      </c>
      <c r="O65" s="35">
        <v>0</v>
      </c>
      <c r="P65" s="35">
        <v>0</v>
      </c>
      <c r="Q65" s="35">
        <v>0</v>
      </c>
      <c r="R65" s="52">
        <v>0</v>
      </c>
      <c r="S65" s="35">
        <v>0</v>
      </c>
      <c r="T65" s="52">
        <v>0</v>
      </c>
      <c r="U65" s="52">
        <v>0</v>
      </c>
      <c r="V65" s="52">
        <v>0</v>
      </c>
      <c r="W65" s="51">
        <v>0</v>
      </c>
      <c r="X65" s="51">
        <v>0</v>
      </c>
      <c r="Y65" s="52">
        <v>0</v>
      </c>
      <c r="Z65" s="52">
        <v>0</v>
      </c>
      <c r="AA65" s="52">
        <v>0</v>
      </c>
      <c r="AB65" s="59">
        <v>0</v>
      </c>
      <c r="AC65" s="60">
        <v>0</v>
      </c>
      <c r="AD65" s="60">
        <v>0</v>
      </c>
      <c r="AE65" s="35">
        <v>0</v>
      </c>
      <c r="AF65" s="135" t="s">
        <v>1242</v>
      </c>
      <c r="AG65" s="35">
        <v>0</v>
      </c>
      <c r="AH65" s="35">
        <v>0</v>
      </c>
      <c r="AI65" s="61">
        <v>0</v>
      </c>
      <c r="AJ65" s="60">
        <v>0</v>
      </c>
      <c r="AK65" s="60">
        <v>0</v>
      </c>
      <c r="AL65" s="133" t="s">
        <v>1242</v>
      </c>
      <c r="AM65" s="136" t="s">
        <v>1242</v>
      </c>
      <c r="AN65" s="125">
        <v>-1</v>
      </c>
      <c r="AO65" s="63">
        <v>0</v>
      </c>
      <c r="AP65" s="35">
        <v>0</v>
      </c>
      <c r="AQ65" s="62">
        <v>0</v>
      </c>
      <c r="AR65" s="87" t="s">
        <v>1714</v>
      </c>
    </row>
    <row r="66" spans="1:44" ht="21.75" customHeight="1" x14ac:dyDescent="0.3">
      <c r="A66" s="88" t="s">
        <v>6</v>
      </c>
      <c r="B66" s="17" t="s">
        <v>20</v>
      </c>
      <c r="C66" s="17" t="s">
        <v>1178</v>
      </c>
      <c r="D66" s="1" t="s">
        <v>1345</v>
      </c>
      <c r="E66" s="1" t="s">
        <v>796</v>
      </c>
      <c r="F66" s="1" t="s">
        <v>1730</v>
      </c>
      <c r="G66" s="89">
        <v>15</v>
      </c>
      <c r="H66" s="39"/>
      <c r="I66" s="40"/>
      <c r="J66" s="98">
        <v>705000</v>
      </c>
      <c r="K66" s="35">
        <v>705000</v>
      </c>
      <c r="L66" s="35"/>
      <c r="M66" s="35">
        <v>600000</v>
      </c>
      <c r="N66" s="58">
        <v>105000</v>
      </c>
      <c r="O66" s="35">
        <v>0</v>
      </c>
      <c r="P66" s="35">
        <v>0</v>
      </c>
      <c r="Q66" s="35">
        <v>0</v>
      </c>
      <c r="R66" s="52">
        <v>0</v>
      </c>
      <c r="S66" s="35"/>
      <c r="T66" s="52"/>
      <c r="U66" s="52"/>
      <c r="V66" s="52"/>
      <c r="W66" s="51"/>
      <c r="X66" s="51"/>
      <c r="Y66" s="52"/>
      <c r="Z66" s="52"/>
      <c r="AA66" s="52"/>
      <c r="AB66" s="59"/>
      <c r="AC66" s="60">
        <v>60</v>
      </c>
      <c r="AD66" s="60">
        <v>10.5</v>
      </c>
      <c r="AE66" s="35"/>
      <c r="AF66" s="135">
        <v>87</v>
      </c>
      <c r="AG66" s="35">
        <v>25000000</v>
      </c>
      <c r="AH66" s="35">
        <v>13124331.666666666</v>
      </c>
      <c r="AI66" s="61">
        <v>0.52497326666666666</v>
      </c>
      <c r="AJ66" s="60">
        <v>33</v>
      </c>
      <c r="AK66" s="60">
        <v>10</v>
      </c>
      <c r="AL66" s="133">
        <v>23</v>
      </c>
      <c r="AM66" s="136">
        <v>106</v>
      </c>
      <c r="AN66" s="125">
        <v>-0.47878428168977538</v>
      </c>
      <c r="AO66" s="63">
        <v>0</v>
      </c>
      <c r="AP66" s="35"/>
      <c r="AQ66" s="62"/>
      <c r="AR66" s="87" t="s">
        <v>796</v>
      </c>
    </row>
    <row r="67" spans="1:44" ht="21.75" customHeight="1" x14ac:dyDescent="0.3">
      <c r="A67" s="88" t="s">
        <v>6</v>
      </c>
      <c r="B67" s="17" t="s">
        <v>20</v>
      </c>
      <c r="C67" s="17" t="s">
        <v>1178</v>
      </c>
      <c r="D67" s="1" t="s">
        <v>1341</v>
      </c>
      <c r="E67" s="1" t="s">
        <v>1342</v>
      </c>
      <c r="F67" s="1" t="s">
        <v>1730</v>
      </c>
      <c r="G67" s="89">
        <v>18</v>
      </c>
      <c r="H67" s="39"/>
      <c r="I67" s="40"/>
      <c r="J67" s="98">
        <v>470000</v>
      </c>
      <c r="K67" s="35">
        <v>470000</v>
      </c>
      <c r="L67" s="35"/>
      <c r="M67" s="35">
        <v>230000</v>
      </c>
      <c r="N67" s="58">
        <v>240000</v>
      </c>
      <c r="O67" s="35">
        <v>0</v>
      </c>
      <c r="P67" s="35">
        <v>0</v>
      </c>
      <c r="Q67" s="35">
        <v>0</v>
      </c>
      <c r="R67" s="52">
        <v>0</v>
      </c>
      <c r="S67" s="35"/>
      <c r="T67" s="52"/>
      <c r="U67" s="52"/>
      <c r="V67" s="52"/>
      <c r="W67" s="51"/>
      <c r="X67" s="51"/>
      <c r="Y67" s="52"/>
      <c r="Z67" s="52"/>
      <c r="AA67" s="52"/>
      <c r="AB67" s="59"/>
      <c r="AC67" s="60">
        <v>23</v>
      </c>
      <c r="AD67" s="60">
        <v>24</v>
      </c>
      <c r="AE67" s="35"/>
      <c r="AF67" s="135">
        <v>210</v>
      </c>
      <c r="AG67" s="35">
        <v>16000000</v>
      </c>
      <c r="AH67" s="35">
        <v>6282250</v>
      </c>
      <c r="AI67" s="61">
        <v>0.39264062500000002</v>
      </c>
      <c r="AJ67" s="60">
        <v>26</v>
      </c>
      <c r="AK67" s="60">
        <v>15</v>
      </c>
      <c r="AL67" s="133">
        <v>11</v>
      </c>
      <c r="AM67" s="136">
        <v>239</v>
      </c>
      <c r="AN67" s="125">
        <v>-0.62352926371199036</v>
      </c>
      <c r="AO67" s="63">
        <v>0</v>
      </c>
      <c r="AP67" s="35"/>
      <c r="AQ67" s="62"/>
      <c r="AR67" s="87" t="s">
        <v>1342</v>
      </c>
    </row>
    <row r="68" spans="1:44" ht="21.75" customHeight="1" x14ac:dyDescent="0.3">
      <c r="A68" s="88" t="s">
        <v>6</v>
      </c>
      <c r="B68" s="17" t="s">
        <v>20</v>
      </c>
      <c r="C68" s="17" t="s">
        <v>1178</v>
      </c>
      <c r="D68" s="1" t="s">
        <v>1346</v>
      </c>
      <c r="E68" s="1" t="s">
        <v>1347</v>
      </c>
      <c r="F68" s="1" t="s">
        <v>1730</v>
      </c>
      <c r="G68" s="89">
        <v>27</v>
      </c>
      <c r="H68" s="39"/>
      <c r="I68" s="40"/>
      <c r="J68" s="98">
        <v>695000</v>
      </c>
      <c r="K68" s="35">
        <v>695000</v>
      </c>
      <c r="L68" s="35"/>
      <c r="M68" s="35">
        <v>560000</v>
      </c>
      <c r="N68" s="58">
        <v>135000</v>
      </c>
      <c r="O68" s="35">
        <v>0</v>
      </c>
      <c r="P68" s="35">
        <v>0</v>
      </c>
      <c r="Q68" s="35">
        <v>0</v>
      </c>
      <c r="R68" s="52">
        <v>0</v>
      </c>
      <c r="S68" s="35"/>
      <c r="T68" s="52"/>
      <c r="U68" s="52"/>
      <c r="V68" s="52"/>
      <c r="W68" s="51"/>
      <c r="X68" s="51"/>
      <c r="Y68" s="52"/>
      <c r="Z68" s="52"/>
      <c r="AA68" s="52"/>
      <c r="AB68" s="59"/>
      <c r="AC68" s="60">
        <v>56</v>
      </c>
      <c r="AD68" s="60">
        <v>13.5</v>
      </c>
      <c r="AE68" s="35"/>
      <c r="AF68" s="135">
        <v>269</v>
      </c>
      <c r="AG68" s="35">
        <v>40094000</v>
      </c>
      <c r="AH68" s="35">
        <v>12554220</v>
      </c>
      <c r="AI68" s="61">
        <v>0.31311966877837083</v>
      </c>
      <c r="AJ68" s="60">
        <v>29</v>
      </c>
      <c r="AK68" s="60">
        <v>10</v>
      </c>
      <c r="AL68" s="133">
        <v>19</v>
      </c>
      <c r="AM68" s="136">
        <v>103</v>
      </c>
      <c r="AN68" s="125">
        <v>-0.47250877263379432</v>
      </c>
      <c r="AO68" s="63">
        <v>0</v>
      </c>
      <c r="AP68" s="35"/>
      <c r="AQ68" s="62"/>
      <c r="AR68" s="87" t="s">
        <v>1347</v>
      </c>
    </row>
    <row r="69" spans="1:44" ht="21.75" customHeight="1" x14ac:dyDescent="0.3">
      <c r="A69" s="88" t="s">
        <v>6</v>
      </c>
      <c r="B69" s="17" t="s">
        <v>21</v>
      </c>
      <c r="C69" s="17" t="s">
        <v>1179</v>
      </c>
      <c r="D69" s="1" t="s">
        <v>178</v>
      </c>
      <c r="E69" s="1" t="s">
        <v>179</v>
      </c>
      <c r="F69" s="1" t="s">
        <v>74</v>
      </c>
      <c r="G69" s="89">
        <v>79</v>
      </c>
      <c r="H69" s="39" t="s">
        <v>919</v>
      </c>
      <c r="I69" s="40" t="s">
        <v>1651</v>
      </c>
      <c r="J69" s="98">
        <v>302060</v>
      </c>
      <c r="K69" s="35">
        <v>120000</v>
      </c>
      <c r="L69" s="35">
        <v>0</v>
      </c>
      <c r="M69" s="35">
        <v>80000</v>
      </c>
      <c r="N69" s="58">
        <v>40000</v>
      </c>
      <c r="O69" s="35">
        <v>182060</v>
      </c>
      <c r="P69" s="35">
        <v>0</v>
      </c>
      <c r="Q69" s="35">
        <v>0</v>
      </c>
      <c r="R69" s="52">
        <v>0</v>
      </c>
      <c r="S69" s="35">
        <v>0</v>
      </c>
      <c r="T69" s="52">
        <v>60000</v>
      </c>
      <c r="U69" s="52">
        <v>60000</v>
      </c>
      <c r="V69" s="52">
        <v>0</v>
      </c>
      <c r="W69" s="51">
        <v>0</v>
      </c>
      <c r="X69" s="51">
        <v>50000</v>
      </c>
      <c r="Y69" s="52">
        <v>72060</v>
      </c>
      <c r="Z69" s="52">
        <v>52060</v>
      </c>
      <c r="AA69" s="52">
        <v>20000</v>
      </c>
      <c r="AB69" s="59">
        <v>1229370</v>
      </c>
      <c r="AC69" s="60">
        <v>4</v>
      </c>
      <c r="AD69" s="60">
        <v>4</v>
      </c>
      <c r="AE69" s="35">
        <v>1421250</v>
      </c>
      <c r="AF69" s="135">
        <v>241</v>
      </c>
      <c r="AG69" s="35">
        <v>5791000</v>
      </c>
      <c r="AH69" s="35">
        <v>1165400</v>
      </c>
      <c r="AI69" s="61">
        <v>0.20124330858228284</v>
      </c>
      <c r="AJ69" s="60">
        <v>9</v>
      </c>
      <c r="AK69" s="60">
        <v>2</v>
      </c>
      <c r="AL69" s="133">
        <v>7</v>
      </c>
      <c r="AM69" s="136">
        <v>242</v>
      </c>
      <c r="AN69" s="125">
        <v>-0.78577520918810018</v>
      </c>
      <c r="AO69" s="63">
        <v>0</v>
      </c>
      <c r="AP69" s="35">
        <v>52060</v>
      </c>
      <c r="AQ69" s="62">
        <v>1</v>
      </c>
      <c r="AR69" s="87" t="s">
        <v>179</v>
      </c>
    </row>
    <row r="70" spans="1:44" ht="21.75" customHeight="1" x14ac:dyDescent="0.3">
      <c r="A70" s="88" t="s">
        <v>6</v>
      </c>
      <c r="B70" s="17" t="s">
        <v>21</v>
      </c>
      <c r="C70" s="17" t="s">
        <v>1179</v>
      </c>
      <c r="D70" s="1" t="s">
        <v>183</v>
      </c>
      <c r="E70" s="1" t="s">
        <v>184</v>
      </c>
      <c r="F70" s="1" t="s">
        <v>74</v>
      </c>
      <c r="G70" s="89">
        <v>40</v>
      </c>
      <c r="H70" s="39" t="s">
        <v>919</v>
      </c>
      <c r="I70" s="40" t="s">
        <v>1651</v>
      </c>
      <c r="J70" s="98">
        <v>405500</v>
      </c>
      <c r="K70" s="35">
        <v>170000</v>
      </c>
      <c r="L70" s="35">
        <v>0</v>
      </c>
      <c r="M70" s="35">
        <v>100000</v>
      </c>
      <c r="N70" s="58">
        <v>70000</v>
      </c>
      <c r="O70" s="35">
        <v>235500</v>
      </c>
      <c r="P70" s="35">
        <v>20000</v>
      </c>
      <c r="Q70" s="35">
        <v>0</v>
      </c>
      <c r="R70" s="52">
        <v>20000</v>
      </c>
      <c r="S70" s="35">
        <v>0</v>
      </c>
      <c r="T70" s="52">
        <v>0</v>
      </c>
      <c r="U70" s="52">
        <v>0</v>
      </c>
      <c r="V70" s="52">
        <v>0</v>
      </c>
      <c r="W70" s="51">
        <v>0</v>
      </c>
      <c r="X70" s="51">
        <v>48500</v>
      </c>
      <c r="Y70" s="52">
        <v>167000</v>
      </c>
      <c r="Z70" s="52">
        <v>127000</v>
      </c>
      <c r="AA70" s="52">
        <v>40000</v>
      </c>
      <c r="AB70" s="59">
        <v>1930740</v>
      </c>
      <c r="AC70" s="60">
        <v>5</v>
      </c>
      <c r="AD70" s="60">
        <v>7</v>
      </c>
      <c r="AE70" s="35">
        <v>2012640</v>
      </c>
      <c r="AF70" s="135">
        <v>80</v>
      </c>
      <c r="AG70" s="35">
        <v>4705000</v>
      </c>
      <c r="AH70" s="35">
        <v>2076530</v>
      </c>
      <c r="AI70" s="61">
        <v>0.44134537725823592</v>
      </c>
      <c r="AJ70" s="60">
        <v>8</v>
      </c>
      <c r="AK70" s="60">
        <v>5</v>
      </c>
      <c r="AL70" s="133">
        <v>3</v>
      </c>
      <c r="AM70" s="136">
        <v>83</v>
      </c>
      <c r="AN70" s="125">
        <v>-0.53391601406873201</v>
      </c>
      <c r="AO70" s="63">
        <v>2</v>
      </c>
      <c r="AP70" s="35">
        <v>127000</v>
      </c>
      <c r="AQ70" s="62">
        <v>2</v>
      </c>
      <c r="AR70" s="87" t="s">
        <v>184</v>
      </c>
    </row>
    <row r="71" spans="1:44" ht="21.75" customHeight="1" x14ac:dyDescent="0.3">
      <c r="A71" s="88" t="s">
        <v>6</v>
      </c>
      <c r="B71" s="17" t="s">
        <v>21</v>
      </c>
      <c r="C71" s="17" t="s">
        <v>1179</v>
      </c>
      <c r="D71" s="1" t="s">
        <v>180</v>
      </c>
      <c r="E71" s="1" t="s">
        <v>146</v>
      </c>
      <c r="F71" s="1" t="s">
        <v>74</v>
      </c>
      <c r="G71" s="89">
        <v>15</v>
      </c>
      <c r="H71" s="39" t="s">
        <v>919</v>
      </c>
      <c r="I71" s="40" t="s">
        <v>1651</v>
      </c>
      <c r="J71" s="98">
        <v>292175</v>
      </c>
      <c r="K71" s="35">
        <v>160000</v>
      </c>
      <c r="L71" s="35">
        <v>0</v>
      </c>
      <c r="M71" s="35">
        <v>120000</v>
      </c>
      <c r="N71" s="58">
        <v>40000</v>
      </c>
      <c r="O71" s="35">
        <v>132175</v>
      </c>
      <c r="P71" s="35">
        <v>10000</v>
      </c>
      <c r="Q71" s="35">
        <v>0</v>
      </c>
      <c r="R71" s="52">
        <v>10000</v>
      </c>
      <c r="S71" s="35">
        <v>0</v>
      </c>
      <c r="T71" s="52">
        <v>20000</v>
      </c>
      <c r="U71" s="52">
        <v>20000</v>
      </c>
      <c r="V71" s="52">
        <v>60000</v>
      </c>
      <c r="W71" s="51">
        <v>60000</v>
      </c>
      <c r="X71" s="51">
        <v>22175</v>
      </c>
      <c r="Y71" s="52">
        <v>20000</v>
      </c>
      <c r="Z71" s="52">
        <v>0</v>
      </c>
      <c r="AA71" s="52">
        <v>20000</v>
      </c>
      <c r="AB71" s="59">
        <v>1508770</v>
      </c>
      <c r="AC71" s="60">
        <v>6</v>
      </c>
      <c r="AD71" s="60">
        <v>4</v>
      </c>
      <c r="AE71" s="35">
        <v>1600080</v>
      </c>
      <c r="AF71" s="135">
        <v>115</v>
      </c>
      <c r="AG71" s="35">
        <v>5660000</v>
      </c>
      <c r="AH71" s="35">
        <v>2476750</v>
      </c>
      <c r="AI71" s="61">
        <v>0.43758833922261486</v>
      </c>
      <c r="AJ71" s="60">
        <v>10</v>
      </c>
      <c r="AK71" s="60">
        <v>2</v>
      </c>
      <c r="AL71" s="133">
        <v>8</v>
      </c>
      <c r="AM71" s="136">
        <v>110</v>
      </c>
      <c r="AN71" s="125">
        <v>-0.54102938764694053</v>
      </c>
      <c r="AO71" s="63">
        <v>1</v>
      </c>
      <c r="AP71" s="35">
        <v>0</v>
      </c>
      <c r="AQ71" s="62">
        <v>1</v>
      </c>
      <c r="AR71" s="87" t="s">
        <v>146</v>
      </c>
    </row>
    <row r="72" spans="1:44" ht="21.75" customHeight="1" x14ac:dyDescent="0.3">
      <c r="A72" s="88" t="s">
        <v>6</v>
      </c>
      <c r="B72" s="17" t="s">
        <v>21</v>
      </c>
      <c r="C72" s="17" t="s">
        <v>1179</v>
      </c>
      <c r="D72" s="1" t="s">
        <v>187</v>
      </c>
      <c r="E72" s="1" t="s">
        <v>188</v>
      </c>
      <c r="F72" s="1" t="s">
        <v>74</v>
      </c>
      <c r="G72" s="89">
        <v>22</v>
      </c>
      <c r="H72" s="39" t="s">
        <v>919</v>
      </c>
      <c r="I72" s="40" t="s">
        <v>1651</v>
      </c>
      <c r="J72" s="98">
        <v>708280</v>
      </c>
      <c r="K72" s="35">
        <v>185000</v>
      </c>
      <c r="L72" s="35">
        <v>0</v>
      </c>
      <c r="M72" s="35">
        <v>160000</v>
      </c>
      <c r="N72" s="58">
        <v>25000</v>
      </c>
      <c r="O72" s="35">
        <v>523280</v>
      </c>
      <c r="P72" s="35">
        <v>200000</v>
      </c>
      <c r="Q72" s="35">
        <v>0</v>
      </c>
      <c r="R72" s="52">
        <v>0</v>
      </c>
      <c r="S72" s="35">
        <v>200000</v>
      </c>
      <c r="T72" s="52">
        <v>40000</v>
      </c>
      <c r="U72" s="52">
        <v>40000</v>
      </c>
      <c r="V72" s="52">
        <v>150000</v>
      </c>
      <c r="W72" s="51">
        <v>150000</v>
      </c>
      <c r="X72" s="51">
        <v>19900</v>
      </c>
      <c r="Y72" s="52">
        <v>113380</v>
      </c>
      <c r="Z72" s="52">
        <v>113380</v>
      </c>
      <c r="AA72" s="52">
        <v>0</v>
      </c>
      <c r="AB72" s="59">
        <v>1924120</v>
      </c>
      <c r="AC72" s="60">
        <v>8</v>
      </c>
      <c r="AD72" s="60">
        <v>2.5</v>
      </c>
      <c r="AE72" s="35">
        <v>1931710</v>
      </c>
      <c r="AF72" s="135">
        <v>28</v>
      </c>
      <c r="AG72" s="35">
        <v>3418000</v>
      </c>
      <c r="AH72" s="35">
        <v>1921580</v>
      </c>
      <c r="AI72" s="61">
        <v>0.56219426565242836</v>
      </c>
      <c r="AJ72" s="60">
        <v>8</v>
      </c>
      <c r="AK72" s="60">
        <v>2</v>
      </c>
      <c r="AL72" s="133">
        <v>6</v>
      </c>
      <c r="AM72" s="136">
        <v>29</v>
      </c>
      <c r="AN72" s="125">
        <v>-0.40811448495937208</v>
      </c>
      <c r="AO72" s="63">
        <v>0</v>
      </c>
      <c r="AP72" s="35">
        <v>113380</v>
      </c>
      <c r="AQ72" s="62">
        <v>0</v>
      </c>
      <c r="AR72" s="87" t="s">
        <v>188</v>
      </c>
    </row>
    <row r="73" spans="1:44" ht="21.75" customHeight="1" x14ac:dyDescent="0.3">
      <c r="A73" s="88" t="s">
        <v>6</v>
      </c>
      <c r="B73" s="17" t="s">
        <v>21</v>
      </c>
      <c r="C73" s="17" t="s">
        <v>1179</v>
      </c>
      <c r="D73" s="1" t="s">
        <v>191</v>
      </c>
      <c r="E73" s="1" t="s">
        <v>192</v>
      </c>
      <c r="F73" s="1" t="s">
        <v>74</v>
      </c>
      <c r="G73" s="89">
        <v>61</v>
      </c>
      <c r="H73" s="39" t="s">
        <v>919</v>
      </c>
      <c r="I73" s="40" t="s">
        <v>1651</v>
      </c>
      <c r="J73" s="98">
        <v>488630</v>
      </c>
      <c r="K73" s="35">
        <v>210000</v>
      </c>
      <c r="L73" s="35">
        <v>0</v>
      </c>
      <c r="M73" s="35">
        <v>160000</v>
      </c>
      <c r="N73" s="58">
        <v>50000</v>
      </c>
      <c r="O73" s="35">
        <v>278630</v>
      </c>
      <c r="P73" s="35">
        <v>0</v>
      </c>
      <c r="Q73" s="35">
        <v>0</v>
      </c>
      <c r="R73" s="52">
        <v>0</v>
      </c>
      <c r="S73" s="35">
        <v>0</v>
      </c>
      <c r="T73" s="52">
        <v>80000</v>
      </c>
      <c r="U73" s="52">
        <v>80000</v>
      </c>
      <c r="V73" s="52">
        <v>90000</v>
      </c>
      <c r="W73" s="51">
        <v>90000</v>
      </c>
      <c r="X73" s="51">
        <v>108630</v>
      </c>
      <c r="Y73" s="52">
        <v>0</v>
      </c>
      <c r="Z73" s="52">
        <v>0</v>
      </c>
      <c r="AA73" s="52">
        <v>0</v>
      </c>
      <c r="AB73" s="59">
        <v>2360330</v>
      </c>
      <c r="AC73" s="60">
        <v>8</v>
      </c>
      <c r="AD73" s="60">
        <v>5</v>
      </c>
      <c r="AE73" s="35">
        <v>2506190</v>
      </c>
      <c r="AF73" s="135">
        <v>129</v>
      </c>
      <c r="AG73" s="35">
        <v>5311000</v>
      </c>
      <c r="AH73" s="35">
        <v>2214970</v>
      </c>
      <c r="AI73" s="61">
        <v>0.41705328563359068</v>
      </c>
      <c r="AJ73" s="60">
        <v>12</v>
      </c>
      <c r="AK73" s="60">
        <v>3</v>
      </c>
      <c r="AL73" s="133">
        <v>9</v>
      </c>
      <c r="AM73" s="136">
        <v>123</v>
      </c>
      <c r="AN73" s="125">
        <v>-0.55846131151723921</v>
      </c>
      <c r="AO73" s="63">
        <v>0</v>
      </c>
      <c r="AP73" s="35">
        <v>0</v>
      </c>
      <c r="AQ73" s="62">
        <v>0</v>
      </c>
      <c r="AR73" s="87" t="s">
        <v>192</v>
      </c>
    </row>
    <row r="74" spans="1:44" ht="21.75" customHeight="1" x14ac:dyDescent="0.3">
      <c r="A74" s="88" t="s">
        <v>6</v>
      </c>
      <c r="B74" s="17" t="s">
        <v>21</v>
      </c>
      <c r="C74" s="17" t="s">
        <v>1179</v>
      </c>
      <c r="D74" s="1" t="s">
        <v>193</v>
      </c>
      <c r="E74" s="1" t="s">
        <v>194</v>
      </c>
      <c r="F74" s="1" t="s">
        <v>74</v>
      </c>
      <c r="G74" s="89">
        <v>57</v>
      </c>
      <c r="H74" s="39" t="s">
        <v>919</v>
      </c>
      <c r="I74" s="40" t="s">
        <v>1651</v>
      </c>
      <c r="J74" s="98">
        <v>699590</v>
      </c>
      <c r="K74" s="35">
        <v>245000</v>
      </c>
      <c r="L74" s="35">
        <v>0</v>
      </c>
      <c r="M74" s="35">
        <v>160000</v>
      </c>
      <c r="N74" s="58">
        <v>85000</v>
      </c>
      <c r="O74" s="35">
        <v>454590</v>
      </c>
      <c r="P74" s="35">
        <v>0</v>
      </c>
      <c r="Q74" s="35">
        <v>0</v>
      </c>
      <c r="R74" s="52">
        <v>0</v>
      </c>
      <c r="S74" s="35">
        <v>0</v>
      </c>
      <c r="T74" s="52">
        <v>80000</v>
      </c>
      <c r="U74" s="52">
        <v>80000</v>
      </c>
      <c r="V74" s="52">
        <v>210000</v>
      </c>
      <c r="W74" s="51">
        <v>210000</v>
      </c>
      <c r="X74" s="51">
        <v>10000</v>
      </c>
      <c r="Y74" s="52">
        <v>154590</v>
      </c>
      <c r="Z74" s="52">
        <v>134590</v>
      </c>
      <c r="AA74" s="52">
        <v>20000</v>
      </c>
      <c r="AB74" s="59">
        <v>2658430</v>
      </c>
      <c r="AC74" s="60">
        <v>8</v>
      </c>
      <c r="AD74" s="60">
        <v>8.5</v>
      </c>
      <c r="AE74" s="35">
        <v>2734980</v>
      </c>
      <c r="AF74" s="135">
        <v>141</v>
      </c>
      <c r="AG74" s="35">
        <v>6798000</v>
      </c>
      <c r="AH74" s="35">
        <v>2768250</v>
      </c>
      <c r="AI74" s="61">
        <v>0.40721535745807591</v>
      </c>
      <c r="AJ74" s="60">
        <v>18</v>
      </c>
      <c r="AK74" s="60">
        <v>7</v>
      </c>
      <c r="AL74" s="133">
        <v>11</v>
      </c>
      <c r="AM74" s="136">
        <v>136</v>
      </c>
      <c r="AN74" s="125">
        <v>-0.57012648910622188</v>
      </c>
      <c r="AO74" s="63">
        <v>0</v>
      </c>
      <c r="AP74" s="35">
        <v>134590</v>
      </c>
      <c r="AQ74" s="62">
        <v>1</v>
      </c>
      <c r="AR74" s="87" t="s">
        <v>194</v>
      </c>
    </row>
    <row r="75" spans="1:44" ht="21.75" customHeight="1" x14ac:dyDescent="0.3">
      <c r="A75" s="88" t="s">
        <v>6</v>
      </c>
      <c r="B75" s="17" t="s">
        <v>21</v>
      </c>
      <c r="C75" s="17" t="s">
        <v>1179</v>
      </c>
      <c r="D75" s="1" t="s">
        <v>185</v>
      </c>
      <c r="E75" s="1" t="s">
        <v>186</v>
      </c>
      <c r="F75" s="1" t="s">
        <v>77</v>
      </c>
      <c r="G75" s="89">
        <v>75</v>
      </c>
      <c r="H75" s="39" t="s">
        <v>919</v>
      </c>
      <c r="I75" s="40" t="s">
        <v>1651</v>
      </c>
      <c r="J75" s="98">
        <v>420140</v>
      </c>
      <c r="K75" s="35">
        <v>150000</v>
      </c>
      <c r="L75" s="35">
        <v>0</v>
      </c>
      <c r="M75" s="35">
        <v>120000</v>
      </c>
      <c r="N75" s="58">
        <v>30000</v>
      </c>
      <c r="O75" s="35">
        <v>270140</v>
      </c>
      <c r="P75" s="35">
        <v>0</v>
      </c>
      <c r="Q75" s="35">
        <v>0</v>
      </c>
      <c r="R75" s="52">
        <v>0</v>
      </c>
      <c r="S75" s="35">
        <v>0</v>
      </c>
      <c r="T75" s="52">
        <v>80000</v>
      </c>
      <c r="U75" s="52">
        <v>80000</v>
      </c>
      <c r="V75" s="52">
        <v>90000</v>
      </c>
      <c r="W75" s="51">
        <v>90000</v>
      </c>
      <c r="X75" s="51">
        <v>37790</v>
      </c>
      <c r="Y75" s="52">
        <v>62350</v>
      </c>
      <c r="Z75" s="52">
        <v>62350</v>
      </c>
      <c r="AA75" s="52">
        <v>0</v>
      </c>
      <c r="AB75" s="59">
        <v>1705900</v>
      </c>
      <c r="AC75" s="60">
        <v>6</v>
      </c>
      <c r="AD75" s="60">
        <v>3</v>
      </c>
      <c r="AE75" s="35">
        <v>1739120</v>
      </c>
      <c r="AF75" s="135">
        <v>226</v>
      </c>
      <c r="AG75" s="35">
        <v>6533000</v>
      </c>
      <c r="AH75" s="35">
        <v>1722250</v>
      </c>
      <c r="AI75" s="61">
        <v>0.26362314403796111</v>
      </c>
      <c r="AJ75" s="60">
        <v>15</v>
      </c>
      <c r="AK75" s="60">
        <v>2</v>
      </c>
      <c r="AL75" s="133">
        <v>13</v>
      </c>
      <c r="AM75" s="136">
        <v>230</v>
      </c>
      <c r="AN75" s="125">
        <v>-0.72526267345061946</v>
      </c>
      <c r="AO75" s="63">
        <v>0</v>
      </c>
      <c r="AP75" s="35">
        <v>62350</v>
      </c>
      <c r="AQ75" s="62">
        <v>0</v>
      </c>
      <c r="AR75" s="87" t="s">
        <v>186</v>
      </c>
    </row>
    <row r="76" spans="1:44" ht="21.75" customHeight="1" x14ac:dyDescent="0.3">
      <c r="A76" s="88" t="s">
        <v>6</v>
      </c>
      <c r="B76" s="17" t="s">
        <v>21</v>
      </c>
      <c r="C76" s="17" t="s">
        <v>1179</v>
      </c>
      <c r="D76" s="1" t="s">
        <v>197</v>
      </c>
      <c r="E76" s="1" t="s">
        <v>198</v>
      </c>
      <c r="F76" s="1" t="s">
        <v>77</v>
      </c>
      <c r="G76" s="89">
        <v>54</v>
      </c>
      <c r="H76" s="39" t="s">
        <v>919</v>
      </c>
      <c r="I76" s="40" t="s">
        <v>1651</v>
      </c>
      <c r="J76" s="98">
        <v>711400</v>
      </c>
      <c r="K76" s="35">
        <v>325000</v>
      </c>
      <c r="L76" s="35">
        <v>0</v>
      </c>
      <c r="M76" s="35">
        <v>240000</v>
      </c>
      <c r="N76" s="58">
        <v>85000</v>
      </c>
      <c r="O76" s="35">
        <v>386400</v>
      </c>
      <c r="P76" s="35">
        <v>50000</v>
      </c>
      <c r="Q76" s="35">
        <v>0</v>
      </c>
      <c r="R76" s="52">
        <v>0</v>
      </c>
      <c r="S76" s="35">
        <v>50000</v>
      </c>
      <c r="T76" s="52">
        <v>80000</v>
      </c>
      <c r="U76" s="52">
        <v>80000</v>
      </c>
      <c r="V76" s="52">
        <v>120000</v>
      </c>
      <c r="W76" s="51">
        <v>120000</v>
      </c>
      <c r="X76" s="51">
        <v>61400</v>
      </c>
      <c r="Y76" s="52">
        <v>75000</v>
      </c>
      <c r="Z76" s="52">
        <v>75000</v>
      </c>
      <c r="AA76" s="52">
        <v>0</v>
      </c>
      <c r="AB76" s="59">
        <v>2327050</v>
      </c>
      <c r="AC76" s="60">
        <v>12</v>
      </c>
      <c r="AD76" s="60">
        <v>8.5</v>
      </c>
      <c r="AE76" s="35">
        <v>2464080</v>
      </c>
      <c r="AF76" s="135">
        <v>90</v>
      </c>
      <c r="AG76" s="35">
        <v>6286000</v>
      </c>
      <c r="AH76" s="35">
        <v>2945740</v>
      </c>
      <c r="AI76" s="61">
        <v>0.46861915367483298</v>
      </c>
      <c r="AJ76" s="60">
        <v>13</v>
      </c>
      <c r="AK76" s="60">
        <v>7</v>
      </c>
      <c r="AL76" s="133">
        <v>6</v>
      </c>
      <c r="AM76" s="136">
        <v>93</v>
      </c>
      <c r="AN76" s="125">
        <v>-0.51028842501273841</v>
      </c>
      <c r="AO76" s="63">
        <v>0</v>
      </c>
      <c r="AP76" s="35">
        <v>75000</v>
      </c>
      <c r="AQ76" s="62">
        <v>0</v>
      </c>
      <c r="AR76" s="87" t="s">
        <v>198</v>
      </c>
    </row>
    <row r="77" spans="1:44" ht="21.75" customHeight="1" x14ac:dyDescent="0.3">
      <c r="A77" s="88" t="s">
        <v>6</v>
      </c>
      <c r="B77" s="17" t="s">
        <v>21</v>
      </c>
      <c r="C77" s="17" t="s">
        <v>1179</v>
      </c>
      <c r="D77" s="1" t="s">
        <v>195</v>
      </c>
      <c r="E77" s="1" t="s">
        <v>196</v>
      </c>
      <c r="F77" s="1" t="s">
        <v>77</v>
      </c>
      <c r="G77" s="89">
        <v>91</v>
      </c>
      <c r="H77" s="39" t="s">
        <v>919</v>
      </c>
      <c r="I77" s="40" t="s">
        <v>1651</v>
      </c>
      <c r="J77" s="98">
        <v>160000</v>
      </c>
      <c r="K77" s="35">
        <v>100000</v>
      </c>
      <c r="L77" s="35">
        <v>0</v>
      </c>
      <c r="M77" s="35">
        <v>80000</v>
      </c>
      <c r="N77" s="58">
        <v>20000</v>
      </c>
      <c r="O77" s="35">
        <v>60000</v>
      </c>
      <c r="P77" s="35">
        <v>0</v>
      </c>
      <c r="Q77" s="35">
        <v>0</v>
      </c>
      <c r="R77" s="52">
        <v>0</v>
      </c>
      <c r="S77" s="35">
        <v>0</v>
      </c>
      <c r="T77" s="52">
        <v>40000</v>
      </c>
      <c r="U77" s="52">
        <v>40000</v>
      </c>
      <c r="V77" s="52">
        <v>0</v>
      </c>
      <c r="W77" s="51">
        <v>0</v>
      </c>
      <c r="X77" s="51">
        <v>0</v>
      </c>
      <c r="Y77" s="52">
        <v>20000</v>
      </c>
      <c r="Z77" s="52">
        <v>0</v>
      </c>
      <c r="AA77" s="52">
        <v>20000</v>
      </c>
      <c r="AB77" s="59">
        <v>764950</v>
      </c>
      <c r="AC77" s="60">
        <v>4</v>
      </c>
      <c r="AD77" s="60">
        <v>2</v>
      </c>
      <c r="AE77" s="35">
        <v>822410</v>
      </c>
      <c r="AF77" s="135">
        <v>148</v>
      </c>
      <c r="AG77" s="35">
        <v>3765000</v>
      </c>
      <c r="AH77" s="35">
        <v>1117670</v>
      </c>
      <c r="AI77" s="61">
        <v>0.29685790172642762</v>
      </c>
      <c r="AJ77" s="60">
        <v>7</v>
      </c>
      <c r="AK77" s="60">
        <v>2</v>
      </c>
      <c r="AL77" s="133">
        <v>5</v>
      </c>
      <c r="AM77" s="136">
        <v>149</v>
      </c>
      <c r="AN77" s="125">
        <v>-0.68823579457096751</v>
      </c>
      <c r="AO77" s="63">
        <v>0</v>
      </c>
      <c r="AP77" s="35">
        <v>0</v>
      </c>
      <c r="AQ77" s="62">
        <v>1</v>
      </c>
      <c r="AR77" s="87" t="s">
        <v>196</v>
      </c>
    </row>
    <row r="78" spans="1:44" ht="21.75" customHeight="1" x14ac:dyDescent="0.3">
      <c r="A78" s="88" t="s">
        <v>6</v>
      </c>
      <c r="B78" s="17" t="s">
        <v>21</v>
      </c>
      <c r="C78" s="17" t="s">
        <v>1179</v>
      </c>
      <c r="D78" s="1" t="s">
        <v>1713</v>
      </c>
      <c r="E78" s="1" t="s">
        <v>1616</v>
      </c>
      <c r="F78" s="1" t="s">
        <v>77</v>
      </c>
      <c r="G78" s="89">
        <v>2</v>
      </c>
      <c r="H78" s="39" t="s">
        <v>919</v>
      </c>
      <c r="I78" s="40" t="s">
        <v>1651</v>
      </c>
      <c r="J78" s="98">
        <v>894600</v>
      </c>
      <c r="K78" s="35">
        <v>350000</v>
      </c>
      <c r="L78" s="35">
        <v>0</v>
      </c>
      <c r="M78" s="35">
        <v>240000</v>
      </c>
      <c r="N78" s="58">
        <v>110000</v>
      </c>
      <c r="O78" s="35">
        <v>544600</v>
      </c>
      <c r="P78" s="35">
        <v>300000</v>
      </c>
      <c r="Q78" s="35">
        <v>300000</v>
      </c>
      <c r="R78" s="52">
        <v>0</v>
      </c>
      <c r="S78" s="35">
        <v>0</v>
      </c>
      <c r="T78" s="52">
        <v>40000</v>
      </c>
      <c r="U78" s="52">
        <v>40000</v>
      </c>
      <c r="V78" s="52">
        <v>120000</v>
      </c>
      <c r="W78" s="51">
        <v>120000</v>
      </c>
      <c r="X78" s="51">
        <v>84600</v>
      </c>
      <c r="Y78" s="52">
        <v>0</v>
      </c>
      <c r="Z78" s="52">
        <v>0</v>
      </c>
      <c r="AA78" s="52">
        <v>0</v>
      </c>
      <c r="AB78" s="59">
        <v>2016970</v>
      </c>
      <c r="AC78" s="60">
        <v>12</v>
      </c>
      <c r="AD78" s="60">
        <v>11</v>
      </c>
      <c r="AE78" s="35">
        <v>2045520</v>
      </c>
      <c r="AF78" s="135">
        <v>2</v>
      </c>
      <c r="AG78" s="35">
        <v>4160000</v>
      </c>
      <c r="AH78" s="35">
        <v>3700300</v>
      </c>
      <c r="AI78" s="61">
        <v>0.88949519230769236</v>
      </c>
      <c r="AJ78" s="60">
        <v>7</v>
      </c>
      <c r="AK78" s="60">
        <v>6</v>
      </c>
      <c r="AL78" s="133">
        <v>1</v>
      </c>
      <c r="AM78" s="136">
        <v>3</v>
      </c>
      <c r="AN78" s="125">
        <v>-5.9244367523426433E-2</v>
      </c>
      <c r="AO78" s="63">
        <v>0</v>
      </c>
      <c r="AP78" s="35">
        <v>0</v>
      </c>
      <c r="AQ78" s="62">
        <v>0</v>
      </c>
      <c r="AR78" s="87" t="s">
        <v>1616</v>
      </c>
    </row>
    <row r="79" spans="1:44" ht="21.75" customHeight="1" x14ac:dyDescent="0.3">
      <c r="A79" s="88" t="s">
        <v>6</v>
      </c>
      <c r="B79" s="17" t="s">
        <v>21</v>
      </c>
      <c r="C79" s="17" t="s">
        <v>1179</v>
      </c>
      <c r="D79" s="1" t="s">
        <v>189</v>
      </c>
      <c r="E79" s="1" t="s">
        <v>190</v>
      </c>
      <c r="F79" s="1" t="s">
        <v>77</v>
      </c>
      <c r="G79" s="89">
        <v>55</v>
      </c>
      <c r="H79" s="39" t="s">
        <v>919</v>
      </c>
      <c r="I79" s="40" t="s">
        <v>1651</v>
      </c>
      <c r="J79" s="98">
        <v>893510</v>
      </c>
      <c r="K79" s="35">
        <v>240000</v>
      </c>
      <c r="L79" s="35">
        <v>0</v>
      </c>
      <c r="M79" s="35">
        <v>180000</v>
      </c>
      <c r="N79" s="58">
        <v>60000</v>
      </c>
      <c r="O79" s="35">
        <v>653510</v>
      </c>
      <c r="P79" s="35">
        <v>10000</v>
      </c>
      <c r="Q79" s="35">
        <v>0</v>
      </c>
      <c r="R79" s="52">
        <v>10000</v>
      </c>
      <c r="S79" s="35">
        <v>0</v>
      </c>
      <c r="T79" s="52">
        <v>20000</v>
      </c>
      <c r="U79" s="52">
        <v>20000</v>
      </c>
      <c r="V79" s="52">
        <v>180000</v>
      </c>
      <c r="W79" s="51">
        <v>180000</v>
      </c>
      <c r="X79" s="51">
        <v>139510</v>
      </c>
      <c r="Y79" s="52">
        <v>304000</v>
      </c>
      <c r="Z79" s="52">
        <v>304000</v>
      </c>
      <c r="AA79" s="52">
        <v>0</v>
      </c>
      <c r="AB79" s="59">
        <v>2154680</v>
      </c>
      <c r="AC79" s="60">
        <v>9</v>
      </c>
      <c r="AD79" s="60">
        <v>6</v>
      </c>
      <c r="AE79" s="35">
        <v>2269080</v>
      </c>
      <c r="AF79" s="135">
        <v>51</v>
      </c>
      <c r="AG79" s="35">
        <v>5322000</v>
      </c>
      <c r="AH79" s="35">
        <v>2834730</v>
      </c>
      <c r="AI79" s="61">
        <v>0.53264374295377681</v>
      </c>
      <c r="AJ79" s="60">
        <v>10</v>
      </c>
      <c r="AK79" s="60">
        <v>4</v>
      </c>
      <c r="AL79" s="133">
        <v>6</v>
      </c>
      <c r="AM79" s="136">
        <v>58</v>
      </c>
      <c r="AN79" s="125">
        <v>-0.44764600125761778</v>
      </c>
      <c r="AO79" s="63">
        <v>1</v>
      </c>
      <c r="AP79" s="35">
        <v>304000</v>
      </c>
      <c r="AQ79" s="62">
        <v>0</v>
      </c>
      <c r="AR79" s="87" t="s">
        <v>190</v>
      </c>
    </row>
    <row r="80" spans="1:44" ht="21.75" customHeight="1" x14ac:dyDescent="0.3">
      <c r="A80" s="88" t="s">
        <v>6</v>
      </c>
      <c r="B80" s="17" t="s">
        <v>21</v>
      </c>
      <c r="C80" s="17" t="s">
        <v>1179</v>
      </c>
      <c r="D80" s="1" t="s">
        <v>181</v>
      </c>
      <c r="E80" s="1" t="s">
        <v>182</v>
      </c>
      <c r="F80" s="1" t="s">
        <v>77</v>
      </c>
      <c r="G80" s="89">
        <v>89</v>
      </c>
      <c r="H80" s="39" t="s">
        <v>919</v>
      </c>
      <c r="I80" s="40" t="s">
        <v>1651</v>
      </c>
      <c r="J80" s="98">
        <v>753445</v>
      </c>
      <c r="K80" s="35">
        <v>300000</v>
      </c>
      <c r="L80" s="35">
        <v>0</v>
      </c>
      <c r="M80" s="35">
        <v>220000</v>
      </c>
      <c r="N80" s="58">
        <v>80000</v>
      </c>
      <c r="O80" s="35">
        <v>453445</v>
      </c>
      <c r="P80" s="35">
        <v>0</v>
      </c>
      <c r="Q80" s="35">
        <v>0</v>
      </c>
      <c r="R80" s="52">
        <v>0</v>
      </c>
      <c r="S80" s="35">
        <v>0</v>
      </c>
      <c r="T80" s="52">
        <v>40000</v>
      </c>
      <c r="U80" s="52">
        <v>40000</v>
      </c>
      <c r="V80" s="52">
        <v>30000</v>
      </c>
      <c r="W80" s="51">
        <v>30000</v>
      </c>
      <c r="X80" s="51">
        <v>68315</v>
      </c>
      <c r="Y80" s="52">
        <v>315130</v>
      </c>
      <c r="Z80" s="52">
        <v>315130</v>
      </c>
      <c r="AA80" s="52">
        <v>0</v>
      </c>
      <c r="AB80" s="59">
        <v>2579640</v>
      </c>
      <c r="AC80" s="60">
        <v>11</v>
      </c>
      <c r="AD80" s="60">
        <v>8</v>
      </c>
      <c r="AE80" s="35">
        <v>2639850</v>
      </c>
      <c r="AF80" s="135">
        <v>23</v>
      </c>
      <c r="AG80" s="35">
        <v>4780000</v>
      </c>
      <c r="AH80" s="35">
        <v>2833320</v>
      </c>
      <c r="AI80" s="61">
        <v>0.592744769874477</v>
      </c>
      <c r="AJ80" s="60">
        <v>13</v>
      </c>
      <c r="AK80" s="60">
        <v>6</v>
      </c>
      <c r="AL80" s="133">
        <v>7</v>
      </c>
      <c r="AM80" s="136">
        <v>23</v>
      </c>
      <c r="AN80" s="125">
        <v>-0.37124578802043762</v>
      </c>
      <c r="AO80" s="63">
        <v>0</v>
      </c>
      <c r="AP80" s="35">
        <v>315130</v>
      </c>
      <c r="AQ80" s="62">
        <v>0</v>
      </c>
      <c r="AR80" s="87" t="s">
        <v>182</v>
      </c>
    </row>
    <row r="81" spans="1:44" ht="21.75" customHeight="1" x14ac:dyDescent="0.3">
      <c r="A81" s="88" t="s">
        <v>6</v>
      </c>
      <c r="B81" s="17" t="s">
        <v>1278</v>
      </c>
      <c r="C81" s="17" t="s">
        <v>1180</v>
      </c>
      <c r="D81" s="1" t="s">
        <v>213</v>
      </c>
      <c r="E81" s="1" t="s">
        <v>214</v>
      </c>
      <c r="F81" s="1" t="s">
        <v>74</v>
      </c>
      <c r="G81" s="89">
        <v>53</v>
      </c>
      <c r="H81" s="39" t="s">
        <v>1655</v>
      </c>
      <c r="I81" s="40" t="s">
        <v>1654</v>
      </c>
      <c r="J81" s="98">
        <v>909065</v>
      </c>
      <c r="K81" s="35">
        <v>405000</v>
      </c>
      <c r="L81" s="35">
        <v>0</v>
      </c>
      <c r="M81" s="35">
        <v>320000</v>
      </c>
      <c r="N81" s="58">
        <v>85000</v>
      </c>
      <c r="O81" s="35">
        <v>504065</v>
      </c>
      <c r="P81" s="35">
        <v>0</v>
      </c>
      <c r="Q81" s="35">
        <v>0</v>
      </c>
      <c r="R81" s="52">
        <v>0</v>
      </c>
      <c r="S81" s="35">
        <v>0</v>
      </c>
      <c r="T81" s="52">
        <v>40000</v>
      </c>
      <c r="U81" s="52">
        <v>40000</v>
      </c>
      <c r="V81" s="52">
        <v>120000</v>
      </c>
      <c r="W81" s="51">
        <v>120000</v>
      </c>
      <c r="X81" s="51">
        <v>202995</v>
      </c>
      <c r="Y81" s="52">
        <v>141070</v>
      </c>
      <c r="Z81" s="52">
        <v>141070</v>
      </c>
      <c r="AA81" s="52">
        <v>0</v>
      </c>
      <c r="AB81" s="59">
        <v>2870310</v>
      </c>
      <c r="AC81" s="60">
        <v>16</v>
      </c>
      <c r="AD81" s="60">
        <v>8.5</v>
      </c>
      <c r="AE81" s="35">
        <v>3096950</v>
      </c>
      <c r="AF81" s="135">
        <v>75</v>
      </c>
      <c r="AG81" s="35">
        <v>8366000</v>
      </c>
      <c r="AH81" s="35">
        <v>4552550</v>
      </c>
      <c r="AI81" s="61">
        <v>0.54417284245756636</v>
      </c>
      <c r="AJ81" s="60">
        <v>16</v>
      </c>
      <c r="AK81" s="60">
        <v>6</v>
      </c>
      <c r="AL81" s="133">
        <v>10</v>
      </c>
      <c r="AM81" s="136">
        <v>73</v>
      </c>
      <c r="AN81" s="125">
        <v>-0.4266670018752341</v>
      </c>
      <c r="AO81" s="63">
        <v>0</v>
      </c>
      <c r="AP81" s="35">
        <v>141070</v>
      </c>
      <c r="AQ81" s="62">
        <v>0</v>
      </c>
      <c r="AR81" s="87" t="s">
        <v>214</v>
      </c>
    </row>
    <row r="82" spans="1:44" ht="21.75" customHeight="1" x14ac:dyDescent="0.3">
      <c r="A82" s="88" t="s">
        <v>6</v>
      </c>
      <c r="B82" s="17" t="s">
        <v>1278</v>
      </c>
      <c r="C82" s="17" t="s">
        <v>1180</v>
      </c>
      <c r="D82" s="1" t="s">
        <v>221</v>
      </c>
      <c r="E82" s="1" t="s">
        <v>222</v>
      </c>
      <c r="F82" s="1" t="s">
        <v>74</v>
      </c>
      <c r="G82" s="89">
        <v>21</v>
      </c>
      <c r="H82" s="39" t="s">
        <v>1655</v>
      </c>
      <c r="I82" s="40" t="s">
        <v>1654</v>
      </c>
      <c r="J82" s="98">
        <v>1136083</v>
      </c>
      <c r="K82" s="35">
        <v>471798</v>
      </c>
      <c r="L82" s="35">
        <v>91798</v>
      </c>
      <c r="M82" s="35">
        <v>320000</v>
      </c>
      <c r="N82" s="58">
        <v>60000</v>
      </c>
      <c r="O82" s="35">
        <v>664285</v>
      </c>
      <c r="P82" s="35">
        <v>0</v>
      </c>
      <c r="Q82" s="35">
        <v>0</v>
      </c>
      <c r="R82" s="52">
        <v>0</v>
      </c>
      <c r="S82" s="35">
        <v>0</v>
      </c>
      <c r="T82" s="52">
        <v>0</v>
      </c>
      <c r="U82" s="52">
        <v>0</v>
      </c>
      <c r="V82" s="52">
        <v>300000</v>
      </c>
      <c r="W82" s="51">
        <v>300000</v>
      </c>
      <c r="X82" s="51">
        <v>324285</v>
      </c>
      <c r="Y82" s="52">
        <v>40000</v>
      </c>
      <c r="Z82" s="52">
        <v>0</v>
      </c>
      <c r="AA82" s="52">
        <v>40000</v>
      </c>
      <c r="AB82" s="59">
        <v>3917980</v>
      </c>
      <c r="AC82" s="60">
        <v>16</v>
      </c>
      <c r="AD82" s="60">
        <v>6</v>
      </c>
      <c r="AE82" s="35">
        <v>3981730</v>
      </c>
      <c r="AF82" s="135">
        <v>45</v>
      </c>
      <c r="AG82" s="35">
        <v>6740000</v>
      </c>
      <c r="AH82" s="35">
        <v>3752550</v>
      </c>
      <c r="AI82" s="61">
        <v>0.55675816023738878</v>
      </c>
      <c r="AJ82" s="60">
        <v>14</v>
      </c>
      <c r="AK82" s="60">
        <v>5</v>
      </c>
      <c r="AL82" s="133">
        <v>9</v>
      </c>
      <c r="AM82" s="136">
        <v>26</v>
      </c>
      <c r="AN82" s="125">
        <v>-0.35405640840892805</v>
      </c>
      <c r="AO82" s="63">
        <v>0</v>
      </c>
      <c r="AP82" s="35">
        <v>0</v>
      </c>
      <c r="AQ82" s="62">
        <v>2</v>
      </c>
      <c r="AR82" s="87" t="s">
        <v>222</v>
      </c>
    </row>
    <row r="83" spans="1:44" ht="21.75" customHeight="1" x14ac:dyDescent="0.3">
      <c r="A83" s="88" t="s">
        <v>6</v>
      </c>
      <c r="B83" s="17" t="s">
        <v>1278</v>
      </c>
      <c r="C83" s="17" t="s">
        <v>1180</v>
      </c>
      <c r="D83" s="1" t="s">
        <v>225</v>
      </c>
      <c r="E83" s="1" t="s">
        <v>226</v>
      </c>
      <c r="F83" s="1" t="s">
        <v>77</v>
      </c>
      <c r="G83" s="89">
        <v>67</v>
      </c>
      <c r="H83" s="39" t="s">
        <v>1655</v>
      </c>
      <c r="I83" s="40" t="s">
        <v>1654</v>
      </c>
      <c r="J83" s="98">
        <v>355235</v>
      </c>
      <c r="K83" s="35">
        <v>195000</v>
      </c>
      <c r="L83" s="35">
        <v>0</v>
      </c>
      <c r="M83" s="35">
        <v>160000</v>
      </c>
      <c r="N83" s="58">
        <v>35000</v>
      </c>
      <c r="O83" s="35">
        <v>160235</v>
      </c>
      <c r="P83" s="35">
        <v>0</v>
      </c>
      <c r="Q83" s="35">
        <v>0</v>
      </c>
      <c r="R83" s="52">
        <v>0</v>
      </c>
      <c r="S83" s="35">
        <v>0</v>
      </c>
      <c r="T83" s="52">
        <v>0</v>
      </c>
      <c r="U83" s="52">
        <v>0</v>
      </c>
      <c r="V83" s="52">
        <v>150000</v>
      </c>
      <c r="W83" s="51">
        <v>150000</v>
      </c>
      <c r="X83" s="51">
        <v>10235</v>
      </c>
      <c r="Y83" s="52">
        <v>0</v>
      </c>
      <c r="Z83" s="52">
        <v>0</v>
      </c>
      <c r="AA83" s="52">
        <v>0</v>
      </c>
      <c r="AB83" s="59">
        <v>1870790</v>
      </c>
      <c r="AC83" s="60">
        <v>8</v>
      </c>
      <c r="AD83" s="60">
        <v>3.5</v>
      </c>
      <c r="AE83" s="35">
        <v>1913260</v>
      </c>
      <c r="AF83" s="135">
        <v>66</v>
      </c>
      <c r="AG83" s="35">
        <v>4759000</v>
      </c>
      <c r="AH83" s="35">
        <v>2231010</v>
      </c>
      <c r="AI83" s="61">
        <v>0.46879806682076064</v>
      </c>
      <c r="AJ83" s="60">
        <v>11</v>
      </c>
      <c r="AK83" s="60">
        <v>3</v>
      </c>
      <c r="AL83" s="133">
        <v>8</v>
      </c>
      <c r="AM83" s="136">
        <v>100</v>
      </c>
      <c r="AN83" s="125">
        <v>-0.5758078461887286</v>
      </c>
      <c r="AO83" s="63">
        <v>0</v>
      </c>
      <c r="AP83" s="35">
        <v>0</v>
      </c>
      <c r="AQ83" s="62">
        <v>0</v>
      </c>
      <c r="AR83" s="87" t="s">
        <v>226</v>
      </c>
    </row>
    <row r="84" spans="1:44" ht="21.75" customHeight="1" x14ac:dyDescent="0.3">
      <c r="A84" s="88" t="s">
        <v>6</v>
      </c>
      <c r="B84" s="17" t="s">
        <v>1278</v>
      </c>
      <c r="C84" s="17" t="s">
        <v>1180</v>
      </c>
      <c r="D84" s="1" t="s">
        <v>211</v>
      </c>
      <c r="E84" s="1" t="s">
        <v>212</v>
      </c>
      <c r="F84" s="1" t="s">
        <v>77</v>
      </c>
      <c r="G84" s="89">
        <v>29</v>
      </c>
      <c r="H84" s="39" t="s">
        <v>1655</v>
      </c>
      <c r="I84" s="40" t="s">
        <v>1654</v>
      </c>
      <c r="J84" s="98">
        <v>301605</v>
      </c>
      <c r="K84" s="35">
        <v>200000</v>
      </c>
      <c r="L84" s="35">
        <v>0</v>
      </c>
      <c r="M84" s="35">
        <v>160000</v>
      </c>
      <c r="N84" s="58">
        <v>40000</v>
      </c>
      <c r="O84" s="35">
        <v>101605</v>
      </c>
      <c r="P84" s="35">
        <v>0</v>
      </c>
      <c r="Q84" s="35">
        <v>0</v>
      </c>
      <c r="R84" s="52">
        <v>0</v>
      </c>
      <c r="S84" s="35">
        <v>0</v>
      </c>
      <c r="T84" s="52">
        <v>20000</v>
      </c>
      <c r="U84" s="52">
        <v>20000</v>
      </c>
      <c r="V84" s="52">
        <v>0</v>
      </c>
      <c r="W84" s="51">
        <v>0</v>
      </c>
      <c r="X84" s="51">
        <v>81605</v>
      </c>
      <c r="Y84" s="52">
        <v>0</v>
      </c>
      <c r="Z84" s="52">
        <v>0</v>
      </c>
      <c r="AA84" s="52">
        <v>0</v>
      </c>
      <c r="AB84" s="59">
        <v>1503890</v>
      </c>
      <c r="AC84" s="60">
        <v>8</v>
      </c>
      <c r="AD84" s="60">
        <v>4</v>
      </c>
      <c r="AE84" s="35">
        <v>1474850</v>
      </c>
      <c r="AF84" s="135">
        <v>214</v>
      </c>
      <c r="AG84" s="35">
        <v>6035000</v>
      </c>
      <c r="AH84" s="35">
        <v>1711990</v>
      </c>
      <c r="AI84" s="61">
        <v>0.28367688483844244</v>
      </c>
      <c r="AJ84" s="60">
        <v>9</v>
      </c>
      <c r="AK84" s="60">
        <v>3</v>
      </c>
      <c r="AL84" s="133">
        <v>6</v>
      </c>
      <c r="AM84" s="136">
        <v>227</v>
      </c>
      <c r="AN84" s="125">
        <v>-0.7179878513332647</v>
      </c>
      <c r="AO84" s="63">
        <v>0</v>
      </c>
      <c r="AP84" s="35">
        <v>0</v>
      </c>
      <c r="AQ84" s="62">
        <v>0</v>
      </c>
      <c r="AR84" s="87" t="s">
        <v>212</v>
      </c>
    </row>
    <row r="85" spans="1:44" ht="21.75" customHeight="1" x14ac:dyDescent="0.3">
      <c r="A85" s="88" t="s">
        <v>6</v>
      </c>
      <c r="B85" s="17" t="s">
        <v>1278</v>
      </c>
      <c r="C85" s="17" t="s">
        <v>1180</v>
      </c>
      <c r="D85" s="1" t="s">
        <v>1401</v>
      </c>
      <c r="E85" s="1" t="s">
        <v>1402</v>
      </c>
      <c r="F85" s="1" t="s">
        <v>77</v>
      </c>
      <c r="G85" s="89">
        <v>6</v>
      </c>
      <c r="H85" s="39" t="s">
        <v>1655</v>
      </c>
      <c r="I85" s="40" t="s">
        <v>1654</v>
      </c>
      <c r="J85" s="98">
        <v>147140</v>
      </c>
      <c r="K85" s="35">
        <v>20000</v>
      </c>
      <c r="L85" s="35">
        <v>0</v>
      </c>
      <c r="M85" s="35">
        <v>20000</v>
      </c>
      <c r="N85" s="58">
        <v>0</v>
      </c>
      <c r="O85" s="35">
        <v>127140</v>
      </c>
      <c r="P85" s="35">
        <v>0</v>
      </c>
      <c r="Q85" s="35">
        <v>0</v>
      </c>
      <c r="R85" s="52">
        <v>0</v>
      </c>
      <c r="S85" s="35">
        <v>0</v>
      </c>
      <c r="T85" s="52">
        <v>0</v>
      </c>
      <c r="U85" s="52">
        <v>0</v>
      </c>
      <c r="V85" s="52">
        <v>30000</v>
      </c>
      <c r="W85" s="51">
        <v>30000</v>
      </c>
      <c r="X85" s="51">
        <v>48560</v>
      </c>
      <c r="Y85" s="52">
        <v>48580</v>
      </c>
      <c r="Z85" s="52">
        <v>48580</v>
      </c>
      <c r="AA85" s="52">
        <v>0</v>
      </c>
      <c r="AB85" s="59">
        <v>1690850</v>
      </c>
      <c r="AC85" s="60">
        <v>1</v>
      </c>
      <c r="AD85" s="60">
        <v>0</v>
      </c>
      <c r="AE85" s="35">
        <v>1795800</v>
      </c>
      <c r="AF85" s="135">
        <v>147</v>
      </c>
      <c r="AG85" s="35">
        <v>3247000</v>
      </c>
      <c r="AH85" s="35">
        <v>971110</v>
      </c>
      <c r="AI85" s="61">
        <v>0.29907914998460117</v>
      </c>
      <c r="AJ85" s="60">
        <v>7</v>
      </c>
      <c r="AK85" s="60">
        <v>0</v>
      </c>
      <c r="AL85" s="133">
        <v>7</v>
      </c>
      <c r="AM85" s="136">
        <v>155</v>
      </c>
      <c r="AN85" s="125">
        <v>-0.69812804635432202</v>
      </c>
      <c r="AO85" s="63">
        <v>0</v>
      </c>
      <c r="AP85" s="35">
        <v>48580</v>
      </c>
      <c r="AQ85" s="62">
        <v>0</v>
      </c>
      <c r="AR85" s="87" t="s">
        <v>1402</v>
      </c>
    </row>
    <row r="86" spans="1:44" ht="21.75" customHeight="1" x14ac:dyDescent="0.3">
      <c r="A86" s="88" t="s">
        <v>6</v>
      </c>
      <c r="B86" s="17" t="s">
        <v>1278</v>
      </c>
      <c r="C86" s="17" t="s">
        <v>1180</v>
      </c>
      <c r="D86" s="1" t="s">
        <v>372</v>
      </c>
      <c r="E86" s="1" t="s">
        <v>373</v>
      </c>
      <c r="F86" s="1" t="s">
        <v>77</v>
      </c>
      <c r="G86" s="89">
        <v>119</v>
      </c>
      <c r="H86" s="39" t="s">
        <v>1655</v>
      </c>
      <c r="I86" s="40" t="s">
        <v>1654</v>
      </c>
      <c r="J86" s="98">
        <v>756905</v>
      </c>
      <c r="K86" s="35">
        <v>382040</v>
      </c>
      <c r="L86" s="35">
        <v>22040</v>
      </c>
      <c r="M86" s="35">
        <v>260000</v>
      </c>
      <c r="N86" s="58">
        <v>100000</v>
      </c>
      <c r="O86" s="35">
        <v>374865</v>
      </c>
      <c r="P86" s="35">
        <v>0</v>
      </c>
      <c r="Q86" s="35">
        <v>0</v>
      </c>
      <c r="R86" s="52">
        <v>0</v>
      </c>
      <c r="S86" s="35">
        <v>0</v>
      </c>
      <c r="T86" s="52">
        <v>0</v>
      </c>
      <c r="U86" s="52">
        <v>0</v>
      </c>
      <c r="V86" s="52">
        <v>90000</v>
      </c>
      <c r="W86" s="51">
        <v>90000</v>
      </c>
      <c r="X86" s="51">
        <v>284865</v>
      </c>
      <c r="Y86" s="52">
        <v>0</v>
      </c>
      <c r="Z86" s="52">
        <v>0</v>
      </c>
      <c r="AA86" s="52">
        <v>0</v>
      </c>
      <c r="AB86" s="59">
        <v>3220400</v>
      </c>
      <c r="AC86" s="60">
        <v>13</v>
      </c>
      <c r="AD86" s="60">
        <v>10</v>
      </c>
      <c r="AE86" s="35">
        <v>3374480</v>
      </c>
      <c r="AF86" s="135">
        <v>62</v>
      </c>
      <c r="AG86" s="35">
        <v>8081000</v>
      </c>
      <c r="AH86" s="35">
        <v>4513980</v>
      </c>
      <c r="AI86" s="61">
        <v>0.55859175844573694</v>
      </c>
      <c r="AJ86" s="60">
        <v>16</v>
      </c>
      <c r="AK86" s="60">
        <v>6</v>
      </c>
      <c r="AL86" s="133">
        <v>10</v>
      </c>
      <c r="AM86" s="136">
        <v>34</v>
      </c>
      <c r="AN86" s="125">
        <v>-0.36833974348658693</v>
      </c>
      <c r="AO86" s="63">
        <v>0</v>
      </c>
      <c r="AP86" s="35">
        <v>0</v>
      </c>
      <c r="AQ86" s="62">
        <v>0</v>
      </c>
      <c r="AR86" s="87" t="s">
        <v>373</v>
      </c>
    </row>
    <row r="87" spans="1:44" ht="21.75" customHeight="1" x14ac:dyDescent="0.3">
      <c r="A87" s="88" t="s">
        <v>6</v>
      </c>
      <c r="B87" s="17" t="s">
        <v>1278</v>
      </c>
      <c r="C87" s="17" t="s">
        <v>1180</v>
      </c>
      <c r="D87" s="1" t="s">
        <v>199</v>
      </c>
      <c r="E87" s="1" t="s">
        <v>200</v>
      </c>
      <c r="F87" s="1" t="s">
        <v>77</v>
      </c>
      <c r="G87" s="89">
        <v>22</v>
      </c>
      <c r="H87" s="39" t="s">
        <v>1655</v>
      </c>
      <c r="I87" s="40" t="s">
        <v>1654</v>
      </c>
      <c r="J87" s="98">
        <v>665045</v>
      </c>
      <c r="K87" s="35">
        <v>525130</v>
      </c>
      <c r="L87" s="35">
        <v>95130</v>
      </c>
      <c r="M87" s="35">
        <v>300000</v>
      </c>
      <c r="N87" s="58">
        <v>130000</v>
      </c>
      <c r="O87" s="35">
        <v>139915</v>
      </c>
      <c r="P87" s="35">
        <v>0</v>
      </c>
      <c r="Q87" s="35">
        <v>0</v>
      </c>
      <c r="R87" s="52">
        <v>0</v>
      </c>
      <c r="S87" s="35">
        <v>0</v>
      </c>
      <c r="T87" s="52">
        <v>40000</v>
      </c>
      <c r="U87" s="52">
        <v>40000</v>
      </c>
      <c r="V87" s="52">
        <v>30000</v>
      </c>
      <c r="W87" s="51">
        <v>30000</v>
      </c>
      <c r="X87" s="51">
        <v>44385</v>
      </c>
      <c r="Y87" s="52">
        <v>25530</v>
      </c>
      <c r="Z87" s="52">
        <v>25530</v>
      </c>
      <c r="AA87" s="52">
        <v>0</v>
      </c>
      <c r="AB87" s="59">
        <v>3951300</v>
      </c>
      <c r="AC87" s="60">
        <v>15</v>
      </c>
      <c r="AD87" s="60">
        <v>13</v>
      </c>
      <c r="AE87" s="35">
        <v>4141940</v>
      </c>
      <c r="AF87" s="135">
        <v>27</v>
      </c>
      <c r="AG87" s="35">
        <v>7423000</v>
      </c>
      <c r="AH87" s="35">
        <v>4536920</v>
      </c>
      <c r="AI87" s="61">
        <v>0.61119762899097396</v>
      </c>
      <c r="AJ87" s="60">
        <v>17</v>
      </c>
      <c r="AK87" s="60">
        <v>10</v>
      </c>
      <c r="AL87" s="133">
        <v>7</v>
      </c>
      <c r="AM87" s="136">
        <v>22</v>
      </c>
      <c r="AN87" s="125">
        <v>-0.33908746720507876</v>
      </c>
      <c r="AO87" s="63">
        <v>0</v>
      </c>
      <c r="AP87" s="35">
        <v>25530</v>
      </c>
      <c r="AQ87" s="62">
        <v>0</v>
      </c>
      <c r="AR87" s="87" t="s">
        <v>200</v>
      </c>
    </row>
    <row r="88" spans="1:44" ht="21.75" customHeight="1" x14ac:dyDescent="0.3">
      <c r="A88" s="88" t="s">
        <v>6</v>
      </c>
      <c r="B88" s="17" t="s">
        <v>1278</v>
      </c>
      <c r="C88" s="17" t="s">
        <v>1180</v>
      </c>
      <c r="D88" s="1" t="s">
        <v>509</v>
      </c>
      <c r="E88" s="1" t="s">
        <v>510</v>
      </c>
      <c r="F88" s="1" t="s">
        <v>77</v>
      </c>
      <c r="G88" s="89">
        <v>26</v>
      </c>
      <c r="H88" s="39" t="s">
        <v>1655</v>
      </c>
      <c r="I88" s="40" t="s">
        <v>1654</v>
      </c>
      <c r="J88" s="98">
        <v>945225</v>
      </c>
      <c r="K88" s="35">
        <v>820075</v>
      </c>
      <c r="L88" s="35">
        <v>95075</v>
      </c>
      <c r="M88" s="35">
        <v>480000</v>
      </c>
      <c r="N88" s="58">
        <v>245000</v>
      </c>
      <c r="O88" s="35">
        <v>125150</v>
      </c>
      <c r="P88" s="35">
        <v>0</v>
      </c>
      <c r="Q88" s="35">
        <v>0</v>
      </c>
      <c r="R88" s="52">
        <v>0</v>
      </c>
      <c r="S88" s="35">
        <v>0</v>
      </c>
      <c r="T88" s="52">
        <v>0</v>
      </c>
      <c r="U88" s="52">
        <v>0</v>
      </c>
      <c r="V88" s="52">
        <v>30000</v>
      </c>
      <c r="W88" s="51">
        <v>30000</v>
      </c>
      <c r="X88" s="51">
        <v>95150</v>
      </c>
      <c r="Y88" s="52">
        <v>0</v>
      </c>
      <c r="Z88" s="52">
        <v>0</v>
      </c>
      <c r="AA88" s="52">
        <v>0</v>
      </c>
      <c r="AB88" s="59">
        <v>3950750</v>
      </c>
      <c r="AC88" s="60">
        <v>24</v>
      </c>
      <c r="AD88" s="60">
        <v>24.5</v>
      </c>
      <c r="AE88" s="35">
        <v>4049790</v>
      </c>
      <c r="AF88" s="135">
        <v>200</v>
      </c>
      <c r="AG88" s="35">
        <v>18243000</v>
      </c>
      <c r="AH88" s="35">
        <v>7318990</v>
      </c>
      <c r="AI88" s="61">
        <v>0.40119443074055799</v>
      </c>
      <c r="AJ88" s="60">
        <v>23</v>
      </c>
      <c r="AK88" s="60">
        <v>14</v>
      </c>
      <c r="AL88" s="133">
        <v>9</v>
      </c>
      <c r="AM88" s="136">
        <v>210</v>
      </c>
      <c r="AN88" s="125">
        <v>-0.58643944443016127</v>
      </c>
      <c r="AO88" s="63">
        <v>0</v>
      </c>
      <c r="AP88" s="35">
        <v>0</v>
      </c>
      <c r="AQ88" s="62">
        <v>0</v>
      </c>
      <c r="AR88" s="87" t="s">
        <v>510</v>
      </c>
    </row>
    <row r="89" spans="1:44" ht="21.75" customHeight="1" x14ac:dyDescent="0.3">
      <c r="A89" s="88" t="s">
        <v>6</v>
      </c>
      <c r="B89" s="17" t="s">
        <v>1278</v>
      </c>
      <c r="C89" s="17" t="s">
        <v>1180</v>
      </c>
      <c r="D89" s="1" t="s">
        <v>1292</v>
      </c>
      <c r="E89" s="1" t="s">
        <v>744</v>
      </c>
      <c r="F89" s="1" t="s">
        <v>77</v>
      </c>
      <c r="G89" s="89">
        <v>8</v>
      </c>
      <c r="H89" s="39" t="s">
        <v>1655</v>
      </c>
      <c r="I89" s="40" t="s">
        <v>1654</v>
      </c>
      <c r="J89" s="98">
        <v>347975</v>
      </c>
      <c r="K89" s="35">
        <v>145000</v>
      </c>
      <c r="L89" s="35">
        <v>0</v>
      </c>
      <c r="M89" s="35">
        <v>120000</v>
      </c>
      <c r="N89" s="58">
        <v>25000</v>
      </c>
      <c r="O89" s="35">
        <v>202975</v>
      </c>
      <c r="P89" s="35">
        <v>0</v>
      </c>
      <c r="Q89" s="35">
        <v>0</v>
      </c>
      <c r="R89" s="52">
        <v>0</v>
      </c>
      <c r="S89" s="35">
        <v>0</v>
      </c>
      <c r="T89" s="52">
        <v>20000</v>
      </c>
      <c r="U89" s="52">
        <v>20000</v>
      </c>
      <c r="V89" s="52">
        <v>0</v>
      </c>
      <c r="W89" s="51">
        <v>0</v>
      </c>
      <c r="X89" s="51">
        <v>21205</v>
      </c>
      <c r="Y89" s="52">
        <v>161770</v>
      </c>
      <c r="Z89" s="52">
        <v>161770</v>
      </c>
      <c r="AA89" s="52">
        <v>0</v>
      </c>
      <c r="AB89" s="59">
        <v>1751240</v>
      </c>
      <c r="AC89" s="60">
        <v>6</v>
      </c>
      <c r="AD89" s="60">
        <v>2.5</v>
      </c>
      <c r="AE89" s="35">
        <v>2065600</v>
      </c>
      <c r="AF89" s="135">
        <v>92</v>
      </c>
      <c r="AG89" s="35">
        <v>4579000</v>
      </c>
      <c r="AH89" s="35">
        <v>1934120</v>
      </c>
      <c r="AI89" s="61">
        <v>0.42238916794059839</v>
      </c>
      <c r="AJ89" s="60">
        <v>8</v>
      </c>
      <c r="AK89" s="60">
        <v>2</v>
      </c>
      <c r="AL89" s="133">
        <v>6</v>
      </c>
      <c r="AM89" s="136">
        <v>116</v>
      </c>
      <c r="AN89" s="125">
        <v>-0.60382021436216249</v>
      </c>
      <c r="AO89" s="63">
        <v>0</v>
      </c>
      <c r="AP89" s="35">
        <v>161770</v>
      </c>
      <c r="AQ89" s="62">
        <v>0</v>
      </c>
      <c r="AR89" s="87" t="s">
        <v>744</v>
      </c>
    </row>
    <row r="90" spans="1:44" ht="21.75" customHeight="1" x14ac:dyDescent="0.3">
      <c r="A90" s="88" t="s">
        <v>6</v>
      </c>
      <c r="B90" s="17" t="s">
        <v>1278</v>
      </c>
      <c r="C90" s="17" t="s">
        <v>1180</v>
      </c>
      <c r="D90" s="1" t="s">
        <v>392</v>
      </c>
      <c r="E90" s="1" t="s">
        <v>393</v>
      </c>
      <c r="F90" s="1" t="s">
        <v>77</v>
      </c>
      <c r="G90" s="89">
        <v>73</v>
      </c>
      <c r="H90" s="39" t="s">
        <v>1655</v>
      </c>
      <c r="I90" s="40" t="s">
        <v>1654</v>
      </c>
      <c r="J90" s="98">
        <v>639260</v>
      </c>
      <c r="K90" s="35">
        <v>300000</v>
      </c>
      <c r="L90" s="35">
        <v>0</v>
      </c>
      <c r="M90" s="35">
        <v>220000</v>
      </c>
      <c r="N90" s="58">
        <v>80000</v>
      </c>
      <c r="O90" s="35">
        <v>339260</v>
      </c>
      <c r="P90" s="35">
        <v>0</v>
      </c>
      <c r="Q90" s="35">
        <v>0</v>
      </c>
      <c r="R90" s="52">
        <v>0</v>
      </c>
      <c r="S90" s="35">
        <v>0</v>
      </c>
      <c r="T90" s="52">
        <v>120000</v>
      </c>
      <c r="U90" s="52">
        <v>120000</v>
      </c>
      <c r="V90" s="52">
        <v>90000</v>
      </c>
      <c r="W90" s="51">
        <v>90000</v>
      </c>
      <c r="X90" s="51">
        <v>7500</v>
      </c>
      <c r="Y90" s="52">
        <v>121760</v>
      </c>
      <c r="Z90" s="52">
        <v>121760</v>
      </c>
      <c r="AA90" s="52">
        <v>0</v>
      </c>
      <c r="AB90" s="59">
        <v>2605330</v>
      </c>
      <c r="AC90" s="60">
        <v>11</v>
      </c>
      <c r="AD90" s="60">
        <v>8</v>
      </c>
      <c r="AE90" s="35">
        <v>2731110</v>
      </c>
      <c r="AF90" s="135">
        <v>102</v>
      </c>
      <c r="AG90" s="35">
        <v>8123000</v>
      </c>
      <c r="AH90" s="35">
        <v>4130120</v>
      </c>
      <c r="AI90" s="61">
        <v>0.50844761787516923</v>
      </c>
      <c r="AJ90" s="60">
        <v>15</v>
      </c>
      <c r="AK90" s="60">
        <v>6</v>
      </c>
      <c r="AL90" s="133">
        <v>9</v>
      </c>
      <c r="AM90" s="136">
        <v>62</v>
      </c>
      <c r="AN90" s="125">
        <v>-0.41269578312182231</v>
      </c>
      <c r="AO90" s="63">
        <v>0</v>
      </c>
      <c r="AP90" s="35">
        <v>121760</v>
      </c>
      <c r="AQ90" s="62">
        <v>0</v>
      </c>
      <c r="AR90" s="87" t="s">
        <v>393</v>
      </c>
    </row>
    <row r="91" spans="1:44" ht="21.75" customHeight="1" x14ac:dyDescent="0.3">
      <c r="A91" s="88" t="s">
        <v>6</v>
      </c>
      <c r="B91" s="17" t="s">
        <v>22</v>
      </c>
      <c r="C91" s="17" t="s">
        <v>1182</v>
      </c>
      <c r="D91" s="1" t="s">
        <v>215</v>
      </c>
      <c r="E91" s="1" t="s">
        <v>216</v>
      </c>
      <c r="F91" s="1" t="s">
        <v>74</v>
      </c>
      <c r="G91" s="89">
        <v>38</v>
      </c>
      <c r="H91" s="39" t="s">
        <v>919</v>
      </c>
      <c r="I91" s="40" t="s">
        <v>1651</v>
      </c>
      <c r="J91" s="98">
        <v>436425</v>
      </c>
      <c r="K91" s="35">
        <v>250000</v>
      </c>
      <c r="L91" s="35">
        <v>0</v>
      </c>
      <c r="M91" s="35">
        <v>220000</v>
      </c>
      <c r="N91" s="58">
        <v>30000</v>
      </c>
      <c r="O91" s="35">
        <v>186425</v>
      </c>
      <c r="P91" s="35">
        <v>20000</v>
      </c>
      <c r="Q91" s="35">
        <v>0</v>
      </c>
      <c r="R91" s="52">
        <v>20000</v>
      </c>
      <c r="S91" s="35">
        <v>0</v>
      </c>
      <c r="T91" s="52">
        <v>20000</v>
      </c>
      <c r="U91" s="52">
        <v>20000</v>
      </c>
      <c r="V91" s="52">
        <v>30000</v>
      </c>
      <c r="W91" s="51">
        <v>30000</v>
      </c>
      <c r="X91" s="51">
        <v>5485</v>
      </c>
      <c r="Y91" s="52">
        <v>110940</v>
      </c>
      <c r="Z91" s="52">
        <v>110940</v>
      </c>
      <c r="AA91" s="52">
        <v>0</v>
      </c>
      <c r="AB91" s="59">
        <v>2173150</v>
      </c>
      <c r="AC91" s="60">
        <v>11</v>
      </c>
      <c r="AD91" s="60">
        <v>3</v>
      </c>
      <c r="AE91" s="35">
        <v>2237160</v>
      </c>
      <c r="AF91" s="135">
        <v>74</v>
      </c>
      <c r="AG91" s="35">
        <v>5014000</v>
      </c>
      <c r="AH91" s="35">
        <v>2494230</v>
      </c>
      <c r="AI91" s="61">
        <v>0.49745313123254886</v>
      </c>
      <c r="AJ91" s="60">
        <v>13</v>
      </c>
      <c r="AK91" s="60">
        <v>3</v>
      </c>
      <c r="AL91" s="133">
        <v>10</v>
      </c>
      <c r="AM91" s="136">
        <v>45</v>
      </c>
      <c r="AN91" s="125">
        <v>-0.41907715383370225</v>
      </c>
      <c r="AO91" s="63">
        <v>2</v>
      </c>
      <c r="AP91" s="35">
        <v>110940</v>
      </c>
      <c r="AQ91" s="62">
        <v>0</v>
      </c>
      <c r="AR91" s="87" t="s">
        <v>216</v>
      </c>
    </row>
    <row r="92" spans="1:44" ht="21.75" customHeight="1" x14ac:dyDescent="0.3">
      <c r="A92" s="88" t="s">
        <v>6</v>
      </c>
      <c r="B92" s="17" t="s">
        <v>22</v>
      </c>
      <c r="C92" s="17" t="s">
        <v>1182</v>
      </c>
      <c r="D92" s="1" t="s">
        <v>237</v>
      </c>
      <c r="E92" s="1" t="s">
        <v>238</v>
      </c>
      <c r="F92" s="1" t="s">
        <v>74</v>
      </c>
      <c r="G92" s="89">
        <v>85</v>
      </c>
      <c r="H92" s="39" t="s">
        <v>919</v>
      </c>
      <c r="I92" s="40" t="s">
        <v>1651</v>
      </c>
      <c r="J92" s="98">
        <v>436265</v>
      </c>
      <c r="K92" s="35">
        <v>275000</v>
      </c>
      <c r="L92" s="35">
        <v>0</v>
      </c>
      <c r="M92" s="35">
        <v>220000</v>
      </c>
      <c r="N92" s="58">
        <v>55000</v>
      </c>
      <c r="O92" s="35">
        <v>161265</v>
      </c>
      <c r="P92" s="35">
        <v>0</v>
      </c>
      <c r="Q92" s="35">
        <v>0</v>
      </c>
      <c r="R92" s="52">
        <v>0</v>
      </c>
      <c r="S92" s="35">
        <v>0</v>
      </c>
      <c r="T92" s="52">
        <v>40000</v>
      </c>
      <c r="U92" s="52">
        <v>40000</v>
      </c>
      <c r="V92" s="52">
        <v>60000</v>
      </c>
      <c r="W92" s="51">
        <v>60000</v>
      </c>
      <c r="X92" s="51">
        <v>41265</v>
      </c>
      <c r="Y92" s="52">
        <v>20000</v>
      </c>
      <c r="Z92" s="52">
        <v>0</v>
      </c>
      <c r="AA92" s="52">
        <v>20000</v>
      </c>
      <c r="AB92" s="59">
        <v>2520870</v>
      </c>
      <c r="AC92" s="60">
        <v>11</v>
      </c>
      <c r="AD92" s="60">
        <v>5.5</v>
      </c>
      <c r="AE92" s="35">
        <v>2567100</v>
      </c>
      <c r="AF92" s="135">
        <v>271</v>
      </c>
      <c r="AG92" s="35">
        <v>8914000</v>
      </c>
      <c r="AH92" s="35">
        <v>2715270</v>
      </c>
      <c r="AI92" s="61">
        <v>0.30460735921023108</v>
      </c>
      <c r="AJ92" s="60">
        <v>18</v>
      </c>
      <c r="AK92" s="60">
        <v>5</v>
      </c>
      <c r="AL92" s="133">
        <v>13</v>
      </c>
      <c r="AM92" s="136">
        <v>157</v>
      </c>
      <c r="AN92" s="125">
        <v>-0.54143673933988656</v>
      </c>
      <c r="AO92" s="63">
        <v>0</v>
      </c>
      <c r="AP92" s="35">
        <v>0</v>
      </c>
      <c r="AQ92" s="62">
        <v>1</v>
      </c>
      <c r="AR92" s="87" t="s">
        <v>238</v>
      </c>
    </row>
    <row r="93" spans="1:44" ht="21.75" customHeight="1" x14ac:dyDescent="0.3">
      <c r="A93" s="88" t="s">
        <v>6</v>
      </c>
      <c r="B93" s="17" t="s">
        <v>22</v>
      </c>
      <c r="C93" s="17" t="s">
        <v>1182</v>
      </c>
      <c r="D93" s="1" t="s">
        <v>239</v>
      </c>
      <c r="E93" s="1" t="s">
        <v>240</v>
      </c>
      <c r="F93" s="1" t="s">
        <v>74</v>
      </c>
      <c r="G93" s="89">
        <v>67</v>
      </c>
      <c r="H93" s="39" t="s">
        <v>919</v>
      </c>
      <c r="I93" s="40" t="s">
        <v>1651</v>
      </c>
      <c r="J93" s="98">
        <v>1285804</v>
      </c>
      <c r="K93" s="35">
        <v>653989</v>
      </c>
      <c r="L93" s="35">
        <v>178989</v>
      </c>
      <c r="M93" s="35">
        <v>360000</v>
      </c>
      <c r="N93" s="58">
        <v>115000</v>
      </c>
      <c r="O93" s="35">
        <v>631815</v>
      </c>
      <c r="P93" s="35">
        <v>0</v>
      </c>
      <c r="Q93" s="35">
        <v>0</v>
      </c>
      <c r="R93" s="52">
        <v>0</v>
      </c>
      <c r="S93" s="35">
        <v>0</v>
      </c>
      <c r="T93" s="52">
        <v>40000</v>
      </c>
      <c r="U93" s="52">
        <v>40000</v>
      </c>
      <c r="V93" s="52">
        <v>450000</v>
      </c>
      <c r="W93" s="51">
        <v>450000</v>
      </c>
      <c r="X93" s="51">
        <v>121815</v>
      </c>
      <c r="Y93" s="52">
        <v>20000</v>
      </c>
      <c r="Z93" s="52">
        <v>0</v>
      </c>
      <c r="AA93" s="52">
        <v>20000</v>
      </c>
      <c r="AB93" s="59">
        <v>4789890</v>
      </c>
      <c r="AC93" s="60">
        <v>18</v>
      </c>
      <c r="AD93" s="60">
        <v>11.5</v>
      </c>
      <c r="AE93" s="35">
        <v>4881120</v>
      </c>
      <c r="AF93" s="135">
        <v>90</v>
      </c>
      <c r="AG93" s="35">
        <v>9253000</v>
      </c>
      <c r="AH93" s="35">
        <v>4826220</v>
      </c>
      <c r="AI93" s="61">
        <v>0.52158435102129042</v>
      </c>
      <c r="AJ93" s="60">
        <v>23</v>
      </c>
      <c r="AK93" s="60">
        <v>9</v>
      </c>
      <c r="AL93" s="133">
        <v>14</v>
      </c>
      <c r="AM93" s="136">
        <v>197</v>
      </c>
      <c r="AN93" s="125">
        <v>-0.57793319125156439</v>
      </c>
      <c r="AO93" s="63">
        <v>0</v>
      </c>
      <c r="AP93" s="35">
        <v>0</v>
      </c>
      <c r="AQ93" s="62">
        <v>1</v>
      </c>
      <c r="AR93" s="87" t="s">
        <v>240</v>
      </c>
    </row>
    <row r="94" spans="1:44" ht="21.75" customHeight="1" x14ac:dyDescent="0.3">
      <c r="A94" s="88" t="s">
        <v>6</v>
      </c>
      <c r="B94" s="17" t="s">
        <v>22</v>
      </c>
      <c r="C94" s="17" t="s">
        <v>1182</v>
      </c>
      <c r="D94" s="1" t="s">
        <v>241</v>
      </c>
      <c r="E94" s="1" t="s">
        <v>242</v>
      </c>
      <c r="F94" s="1" t="s">
        <v>77</v>
      </c>
      <c r="G94" s="89">
        <v>69</v>
      </c>
      <c r="H94" s="39" t="s">
        <v>919</v>
      </c>
      <c r="I94" s="40" t="s">
        <v>1651</v>
      </c>
      <c r="J94" s="98">
        <v>298610</v>
      </c>
      <c r="K94" s="35">
        <v>140000</v>
      </c>
      <c r="L94" s="35">
        <v>0</v>
      </c>
      <c r="M94" s="35">
        <v>80000</v>
      </c>
      <c r="N94" s="58">
        <v>60000</v>
      </c>
      <c r="O94" s="35">
        <v>158610</v>
      </c>
      <c r="P94" s="35">
        <v>0</v>
      </c>
      <c r="Q94" s="35">
        <v>0</v>
      </c>
      <c r="R94" s="52">
        <v>0</v>
      </c>
      <c r="S94" s="35">
        <v>0</v>
      </c>
      <c r="T94" s="52">
        <v>40000</v>
      </c>
      <c r="U94" s="52">
        <v>40000</v>
      </c>
      <c r="V94" s="52">
        <v>30000</v>
      </c>
      <c r="W94" s="51">
        <v>30000</v>
      </c>
      <c r="X94" s="51">
        <v>71540</v>
      </c>
      <c r="Y94" s="52">
        <v>17070</v>
      </c>
      <c r="Z94" s="52">
        <v>17070</v>
      </c>
      <c r="AA94" s="52">
        <v>0</v>
      </c>
      <c r="AB94" s="59">
        <v>2240050</v>
      </c>
      <c r="AC94" s="60">
        <v>4</v>
      </c>
      <c r="AD94" s="60">
        <v>6</v>
      </c>
      <c r="AE94" s="35">
        <v>2323590</v>
      </c>
      <c r="AF94" s="135">
        <v>180</v>
      </c>
      <c r="AG94" s="35">
        <v>6552000</v>
      </c>
      <c r="AH94" s="35">
        <v>2339610</v>
      </c>
      <c r="AI94" s="61">
        <v>0.35708333333333331</v>
      </c>
      <c r="AJ94" s="60">
        <v>14</v>
      </c>
      <c r="AK94" s="60">
        <v>3</v>
      </c>
      <c r="AL94" s="133">
        <v>11</v>
      </c>
      <c r="AM94" s="136">
        <v>176</v>
      </c>
      <c r="AN94" s="125">
        <v>-0.62113855183761424</v>
      </c>
      <c r="AO94" s="63">
        <v>0</v>
      </c>
      <c r="AP94" s="35">
        <v>17070</v>
      </c>
      <c r="AQ94" s="62">
        <v>0</v>
      </c>
      <c r="AR94" s="87" t="s">
        <v>242</v>
      </c>
    </row>
    <row r="95" spans="1:44" ht="21.75" customHeight="1" x14ac:dyDescent="0.3">
      <c r="A95" s="88" t="s">
        <v>6</v>
      </c>
      <c r="B95" s="17" t="s">
        <v>22</v>
      </c>
      <c r="C95" s="17" t="s">
        <v>1182</v>
      </c>
      <c r="D95" s="1" t="s">
        <v>235</v>
      </c>
      <c r="E95" s="1" t="s">
        <v>236</v>
      </c>
      <c r="F95" s="1" t="s">
        <v>77</v>
      </c>
      <c r="G95" s="89">
        <v>79</v>
      </c>
      <c r="H95" s="39" t="s">
        <v>919</v>
      </c>
      <c r="I95" s="40" t="s">
        <v>1651</v>
      </c>
      <c r="J95" s="98">
        <v>340790</v>
      </c>
      <c r="K95" s="35">
        <v>125000</v>
      </c>
      <c r="L95" s="35">
        <v>0</v>
      </c>
      <c r="M95" s="35">
        <v>100000</v>
      </c>
      <c r="N95" s="58">
        <v>25000</v>
      </c>
      <c r="O95" s="35">
        <v>215790</v>
      </c>
      <c r="P95" s="35">
        <v>10000</v>
      </c>
      <c r="Q95" s="35">
        <v>0</v>
      </c>
      <c r="R95" s="52">
        <v>10000</v>
      </c>
      <c r="S95" s="35">
        <v>0</v>
      </c>
      <c r="T95" s="52">
        <v>40000</v>
      </c>
      <c r="U95" s="52">
        <v>40000</v>
      </c>
      <c r="V95" s="52">
        <v>30000</v>
      </c>
      <c r="W95" s="51">
        <v>30000</v>
      </c>
      <c r="X95" s="51">
        <v>35160</v>
      </c>
      <c r="Y95" s="52">
        <v>100630</v>
      </c>
      <c r="Z95" s="52">
        <v>100630</v>
      </c>
      <c r="AA95" s="52">
        <v>0</v>
      </c>
      <c r="AB95" s="59">
        <v>2174150</v>
      </c>
      <c r="AC95" s="60">
        <v>5</v>
      </c>
      <c r="AD95" s="60">
        <v>2.5</v>
      </c>
      <c r="AE95" s="35">
        <v>2506460</v>
      </c>
      <c r="AF95" s="135">
        <v>298</v>
      </c>
      <c r="AG95" s="35">
        <v>7030000</v>
      </c>
      <c r="AH95" s="35">
        <v>1687730</v>
      </c>
      <c r="AI95" s="61">
        <v>0.24007539118065435</v>
      </c>
      <c r="AJ95" s="60">
        <v>15</v>
      </c>
      <c r="AK95" s="60">
        <v>2</v>
      </c>
      <c r="AL95" s="133">
        <v>13</v>
      </c>
      <c r="AM95" s="136">
        <v>303</v>
      </c>
      <c r="AN95" s="125">
        <v>-0.77469521250855211</v>
      </c>
      <c r="AO95" s="63">
        <v>1</v>
      </c>
      <c r="AP95" s="35">
        <v>100630</v>
      </c>
      <c r="AQ95" s="62">
        <v>0</v>
      </c>
      <c r="AR95" s="87" t="s">
        <v>236</v>
      </c>
    </row>
    <row r="96" spans="1:44" ht="21.75" customHeight="1" x14ac:dyDescent="0.3">
      <c r="A96" s="88" t="s">
        <v>6</v>
      </c>
      <c r="B96" s="17" t="s">
        <v>22</v>
      </c>
      <c r="C96" s="17" t="s">
        <v>1182</v>
      </c>
      <c r="D96" s="1" t="s">
        <v>231</v>
      </c>
      <c r="E96" s="1" t="s">
        <v>232</v>
      </c>
      <c r="F96" s="1" t="s">
        <v>77</v>
      </c>
      <c r="G96" s="89">
        <v>111</v>
      </c>
      <c r="H96" s="39" t="s">
        <v>919</v>
      </c>
      <c r="I96" s="40" t="s">
        <v>1651</v>
      </c>
      <c r="J96" s="98">
        <v>342190</v>
      </c>
      <c r="K96" s="35">
        <v>190000</v>
      </c>
      <c r="L96" s="35">
        <v>0</v>
      </c>
      <c r="M96" s="35">
        <v>140000</v>
      </c>
      <c r="N96" s="58">
        <v>50000</v>
      </c>
      <c r="O96" s="35">
        <v>152190</v>
      </c>
      <c r="P96" s="35">
        <v>0</v>
      </c>
      <c r="Q96" s="35">
        <v>0</v>
      </c>
      <c r="R96" s="52">
        <v>0</v>
      </c>
      <c r="S96" s="35">
        <v>0</v>
      </c>
      <c r="T96" s="52">
        <v>0</v>
      </c>
      <c r="U96" s="52">
        <v>0</v>
      </c>
      <c r="V96" s="52">
        <v>90000</v>
      </c>
      <c r="W96" s="51">
        <v>90000</v>
      </c>
      <c r="X96" s="51">
        <v>21930</v>
      </c>
      <c r="Y96" s="52">
        <v>40260</v>
      </c>
      <c r="Z96" s="52">
        <v>40260</v>
      </c>
      <c r="AA96" s="52">
        <v>0</v>
      </c>
      <c r="AB96" s="59">
        <v>1731990</v>
      </c>
      <c r="AC96" s="60">
        <v>7</v>
      </c>
      <c r="AD96" s="60">
        <v>5</v>
      </c>
      <c r="AE96" s="35">
        <v>1824350</v>
      </c>
      <c r="AF96" s="135">
        <v>207</v>
      </c>
      <c r="AG96" s="35">
        <v>7020000</v>
      </c>
      <c r="AH96" s="35">
        <v>2766040</v>
      </c>
      <c r="AI96" s="61">
        <v>0.394022792022792</v>
      </c>
      <c r="AJ96" s="60">
        <v>14</v>
      </c>
      <c r="AK96" s="60">
        <v>3</v>
      </c>
      <c r="AL96" s="133">
        <v>11</v>
      </c>
      <c r="AM96" s="136">
        <v>184</v>
      </c>
      <c r="AN96" s="125">
        <v>-0.56346132601044774</v>
      </c>
      <c r="AO96" s="63">
        <v>0</v>
      </c>
      <c r="AP96" s="35">
        <v>40260</v>
      </c>
      <c r="AQ96" s="62">
        <v>0</v>
      </c>
      <c r="AR96" s="87" t="s">
        <v>232</v>
      </c>
    </row>
    <row r="97" spans="1:44" ht="21.75" customHeight="1" x14ac:dyDescent="0.3">
      <c r="A97" s="88" t="s">
        <v>6</v>
      </c>
      <c r="B97" s="17" t="s">
        <v>22</v>
      </c>
      <c r="C97" s="17" t="s">
        <v>1182</v>
      </c>
      <c r="D97" s="1" t="s">
        <v>1255</v>
      </c>
      <c r="E97" s="1" t="s">
        <v>1256</v>
      </c>
      <c r="F97" s="1" t="s">
        <v>77</v>
      </c>
      <c r="G97" s="89">
        <v>9</v>
      </c>
      <c r="H97" s="39" t="s">
        <v>919</v>
      </c>
      <c r="I97" s="40" t="s">
        <v>1651</v>
      </c>
      <c r="J97" s="98">
        <v>543730</v>
      </c>
      <c r="K97" s="35">
        <v>165000</v>
      </c>
      <c r="L97" s="35">
        <v>0</v>
      </c>
      <c r="M97" s="35">
        <v>140000</v>
      </c>
      <c r="N97" s="58">
        <v>25000</v>
      </c>
      <c r="O97" s="35">
        <v>378730</v>
      </c>
      <c r="P97" s="35">
        <v>20000</v>
      </c>
      <c r="Q97" s="35">
        <v>0</v>
      </c>
      <c r="R97" s="52">
        <v>20000</v>
      </c>
      <c r="S97" s="35">
        <v>0</v>
      </c>
      <c r="T97" s="52">
        <v>40000</v>
      </c>
      <c r="U97" s="52">
        <v>40000</v>
      </c>
      <c r="V97" s="52">
        <v>150000</v>
      </c>
      <c r="W97" s="51">
        <v>150000</v>
      </c>
      <c r="X97" s="51">
        <v>26000</v>
      </c>
      <c r="Y97" s="52">
        <v>142730</v>
      </c>
      <c r="Z97" s="52">
        <v>102730</v>
      </c>
      <c r="AA97" s="52">
        <v>40000</v>
      </c>
      <c r="AB97" s="59">
        <v>1732090</v>
      </c>
      <c r="AC97" s="60">
        <v>7</v>
      </c>
      <c r="AD97" s="60">
        <v>2.5</v>
      </c>
      <c r="AE97" s="35">
        <v>1823610</v>
      </c>
      <c r="AF97" s="135">
        <v>139</v>
      </c>
      <c r="AG97" s="35">
        <v>5027000</v>
      </c>
      <c r="AH97" s="35">
        <v>2063700</v>
      </c>
      <c r="AI97" s="61">
        <v>0.41052317485577877</v>
      </c>
      <c r="AJ97" s="60">
        <v>13</v>
      </c>
      <c r="AK97" s="60">
        <v>2</v>
      </c>
      <c r="AL97" s="133">
        <v>11</v>
      </c>
      <c r="AM97" s="136">
        <v>163</v>
      </c>
      <c r="AN97" s="125">
        <v>-0.61278762222978256</v>
      </c>
      <c r="AO97" s="63">
        <v>2</v>
      </c>
      <c r="AP97" s="35">
        <v>102730</v>
      </c>
      <c r="AQ97" s="62">
        <v>2</v>
      </c>
      <c r="AR97" s="87" t="s">
        <v>1256</v>
      </c>
    </row>
    <row r="98" spans="1:44" s="8" customFormat="1" ht="21.75" customHeight="1" x14ac:dyDescent="0.3">
      <c r="A98" s="88" t="s">
        <v>6</v>
      </c>
      <c r="B98" s="17" t="s">
        <v>23</v>
      </c>
      <c r="C98" s="17" t="s">
        <v>1183</v>
      </c>
      <c r="D98" s="1" t="s">
        <v>1728</v>
      </c>
      <c r="E98" s="1" t="s">
        <v>1727</v>
      </c>
      <c r="F98" s="1" t="s">
        <v>77</v>
      </c>
      <c r="G98" s="89">
        <v>1</v>
      </c>
      <c r="H98" s="39" t="s">
        <v>1655</v>
      </c>
      <c r="I98" s="40" t="s">
        <v>1654</v>
      </c>
      <c r="J98" s="98">
        <v>0</v>
      </c>
      <c r="K98" s="35">
        <v>0</v>
      </c>
      <c r="L98" s="35">
        <v>0</v>
      </c>
      <c r="M98" s="35">
        <v>0</v>
      </c>
      <c r="N98" s="58">
        <v>0</v>
      </c>
      <c r="O98" s="35">
        <v>0</v>
      </c>
      <c r="P98" s="35">
        <v>0</v>
      </c>
      <c r="Q98" s="35">
        <v>0</v>
      </c>
      <c r="R98" s="52">
        <v>0</v>
      </c>
      <c r="S98" s="35">
        <v>0</v>
      </c>
      <c r="T98" s="52">
        <v>0</v>
      </c>
      <c r="U98" s="52">
        <v>0</v>
      </c>
      <c r="V98" s="52">
        <v>0</v>
      </c>
      <c r="W98" s="51">
        <v>0</v>
      </c>
      <c r="X98" s="51">
        <v>0</v>
      </c>
      <c r="Y98" s="52">
        <v>0</v>
      </c>
      <c r="Z98" s="52">
        <v>0</v>
      </c>
      <c r="AA98" s="52">
        <v>0</v>
      </c>
      <c r="AB98" s="59">
        <v>0</v>
      </c>
      <c r="AC98" s="60">
        <v>0</v>
      </c>
      <c r="AD98" s="60">
        <v>0</v>
      </c>
      <c r="AE98" s="35">
        <v>0</v>
      </c>
      <c r="AF98" s="135">
        <v>190</v>
      </c>
      <c r="AG98" s="35">
        <v>3562000</v>
      </c>
      <c r="AH98" s="35">
        <v>0</v>
      </c>
      <c r="AI98" s="61">
        <v>0</v>
      </c>
      <c r="AJ98" s="60">
        <v>6</v>
      </c>
      <c r="AK98" s="60">
        <v>0</v>
      </c>
      <c r="AL98" s="133">
        <v>6</v>
      </c>
      <c r="AM98" s="136">
        <v>190</v>
      </c>
      <c r="AN98" s="125">
        <v>-1</v>
      </c>
      <c r="AO98" s="63">
        <v>0</v>
      </c>
      <c r="AP98" s="35">
        <v>0</v>
      </c>
      <c r="AQ98" s="62">
        <v>0</v>
      </c>
      <c r="AR98" s="87" t="s">
        <v>1727</v>
      </c>
    </row>
    <row r="99" spans="1:44" ht="21.75" customHeight="1" x14ac:dyDescent="0.3">
      <c r="A99" s="88" t="s">
        <v>6</v>
      </c>
      <c r="B99" s="17" t="s">
        <v>23</v>
      </c>
      <c r="C99" s="17" t="s">
        <v>1183</v>
      </c>
      <c r="D99" s="1" t="s">
        <v>1510</v>
      </c>
      <c r="E99" s="1" t="s">
        <v>1511</v>
      </c>
      <c r="F99" s="1" t="s">
        <v>77</v>
      </c>
      <c r="G99" s="89">
        <v>5</v>
      </c>
      <c r="H99" s="39" t="s">
        <v>1655</v>
      </c>
      <c r="I99" s="40" t="s">
        <v>1654</v>
      </c>
      <c r="J99" s="98">
        <v>434745</v>
      </c>
      <c r="K99" s="35">
        <v>135000</v>
      </c>
      <c r="L99" s="35">
        <v>0</v>
      </c>
      <c r="M99" s="35">
        <v>100000</v>
      </c>
      <c r="N99" s="58">
        <v>35000</v>
      </c>
      <c r="O99" s="35">
        <v>299745</v>
      </c>
      <c r="P99" s="35">
        <v>150000</v>
      </c>
      <c r="Q99" s="35">
        <v>0</v>
      </c>
      <c r="R99" s="52">
        <v>0</v>
      </c>
      <c r="S99" s="35">
        <v>150000</v>
      </c>
      <c r="T99" s="52">
        <v>0</v>
      </c>
      <c r="U99" s="52">
        <v>0</v>
      </c>
      <c r="V99" s="52">
        <v>0</v>
      </c>
      <c r="W99" s="51">
        <v>0</v>
      </c>
      <c r="X99" s="51">
        <v>83715</v>
      </c>
      <c r="Y99" s="52">
        <v>66030</v>
      </c>
      <c r="Z99" s="52">
        <v>66030</v>
      </c>
      <c r="AA99" s="52">
        <v>0</v>
      </c>
      <c r="AB99" s="59">
        <v>998240</v>
      </c>
      <c r="AC99" s="60">
        <v>5</v>
      </c>
      <c r="AD99" s="60">
        <v>3.5</v>
      </c>
      <c r="AE99" s="35">
        <v>1156180</v>
      </c>
      <c r="AF99" s="135">
        <v>159</v>
      </c>
      <c r="AG99" s="35">
        <v>5020000</v>
      </c>
      <c r="AH99" s="35">
        <v>1928850</v>
      </c>
      <c r="AI99" s="61">
        <v>0.38423306772908367</v>
      </c>
      <c r="AJ99" s="60">
        <v>13</v>
      </c>
      <c r="AK99" s="60">
        <v>2</v>
      </c>
      <c r="AL99" s="133">
        <v>11</v>
      </c>
      <c r="AM99" s="136">
        <v>190</v>
      </c>
      <c r="AN99" s="125">
        <v>-0.63684613335316498</v>
      </c>
      <c r="AO99" s="63">
        <v>0</v>
      </c>
      <c r="AP99" s="35">
        <v>66030</v>
      </c>
      <c r="AQ99" s="62">
        <v>0</v>
      </c>
      <c r="AR99" s="87" t="s">
        <v>1511</v>
      </c>
    </row>
    <row r="100" spans="1:44" ht="21.75" customHeight="1" x14ac:dyDescent="0.3">
      <c r="A100" s="88" t="s">
        <v>6</v>
      </c>
      <c r="B100" s="17" t="s">
        <v>23</v>
      </c>
      <c r="C100" s="17" t="s">
        <v>1183</v>
      </c>
      <c r="D100" s="1" t="s">
        <v>1571</v>
      </c>
      <c r="E100" s="1" t="s">
        <v>345</v>
      </c>
      <c r="F100" s="1" t="s">
        <v>77</v>
      </c>
      <c r="G100" s="89">
        <v>4</v>
      </c>
      <c r="H100" s="39" t="s">
        <v>1655</v>
      </c>
      <c r="I100" s="40" t="s">
        <v>1654</v>
      </c>
      <c r="J100" s="98">
        <v>685500</v>
      </c>
      <c r="K100" s="35">
        <v>355000</v>
      </c>
      <c r="L100" s="35">
        <v>0</v>
      </c>
      <c r="M100" s="35">
        <v>300000</v>
      </c>
      <c r="N100" s="58">
        <v>55000</v>
      </c>
      <c r="O100" s="35">
        <v>330500</v>
      </c>
      <c r="P100" s="35">
        <v>10000</v>
      </c>
      <c r="Q100" s="35">
        <v>0</v>
      </c>
      <c r="R100" s="52">
        <v>10000</v>
      </c>
      <c r="S100" s="35">
        <v>0</v>
      </c>
      <c r="T100" s="52">
        <v>60000</v>
      </c>
      <c r="U100" s="52">
        <v>60000</v>
      </c>
      <c r="V100" s="52">
        <v>180000</v>
      </c>
      <c r="W100" s="51">
        <v>180000</v>
      </c>
      <c r="X100" s="51">
        <v>60500</v>
      </c>
      <c r="Y100" s="52">
        <v>20000</v>
      </c>
      <c r="Z100" s="52">
        <v>0</v>
      </c>
      <c r="AA100" s="52">
        <v>20000</v>
      </c>
      <c r="AB100" s="59">
        <v>2448200</v>
      </c>
      <c r="AC100" s="60">
        <v>15</v>
      </c>
      <c r="AD100" s="60">
        <v>5.5</v>
      </c>
      <c r="AE100" s="35">
        <v>2448200</v>
      </c>
      <c r="AF100" s="135">
        <v>7</v>
      </c>
      <c r="AG100" s="35">
        <v>4150000</v>
      </c>
      <c r="AH100" s="35">
        <v>3034340</v>
      </c>
      <c r="AI100" s="61">
        <v>0.73116626506024096</v>
      </c>
      <c r="AJ100" s="60">
        <v>12</v>
      </c>
      <c r="AK100" s="60">
        <v>3</v>
      </c>
      <c r="AL100" s="133">
        <v>9</v>
      </c>
      <c r="AM100" s="136">
        <v>27</v>
      </c>
      <c r="AN100" s="125">
        <v>-0.39750371305805077</v>
      </c>
      <c r="AO100" s="63">
        <v>1</v>
      </c>
      <c r="AP100" s="35">
        <v>0</v>
      </c>
      <c r="AQ100" s="62">
        <v>1</v>
      </c>
      <c r="AR100" s="87" t="s">
        <v>345</v>
      </c>
    </row>
    <row r="101" spans="1:44" ht="21.75" customHeight="1" x14ac:dyDescent="0.3">
      <c r="A101" s="88" t="s">
        <v>6</v>
      </c>
      <c r="B101" s="17" t="s">
        <v>23</v>
      </c>
      <c r="C101" s="17" t="s">
        <v>1183</v>
      </c>
      <c r="D101" s="1" t="s">
        <v>219</v>
      </c>
      <c r="E101" s="1" t="s">
        <v>220</v>
      </c>
      <c r="F101" s="1" t="s">
        <v>77</v>
      </c>
      <c r="G101" s="89">
        <v>64</v>
      </c>
      <c r="H101" s="39" t="s">
        <v>1655</v>
      </c>
      <c r="I101" s="40" t="s">
        <v>1654</v>
      </c>
      <c r="J101" s="98">
        <v>625380</v>
      </c>
      <c r="K101" s="35">
        <v>280000</v>
      </c>
      <c r="L101" s="35">
        <v>0</v>
      </c>
      <c r="M101" s="35">
        <v>240000</v>
      </c>
      <c r="N101" s="58">
        <v>40000</v>
      </c>
      <c r="O101" s="35">
        <v>345380</v>
      </c>
      <c r="P101" s="35">
        <v>0</v>
      </c>
      <c r="Q101" s="35">
        <v>0</v>
      </c>
      <c r="R101" s="52">
        <v>0</v>
      </c>
      <c r="S101" s="35">
        <v>0</v>
      </c>
      <c r="T101" s="52">
        <v>100000</v>
      </c>
      <c r="U101" s="52">
        <v>100000</v>
      </c>
      <c r="V101" s="52">
        <v>90000</v>
      </c>
      <c r="W101" s="51">
        <v>90000</v>
      </c>
      <c r="X101" s="51">
        <v>50380</v>
      </c>
      <c r="Y101" s="52">
        <v>105000</v>
      </c>
      <c r="Z101" s="52">
        <v>105000</v>
      </c>
      <c r="AA101" s="52">
        <v>0</v>
      </c>
      <c r="AB101" s="59">
        <v>2669740</v>
      </c>
      <c r="AC101" s="60">
        <v>12</v>
      </c>
      <c r="AD101" s="60">
        <v>4</v>
      </c>
      <c r="AE101" s="35">
        <v>2824450</v>
      </c>
      <c r="AF101" s="135">
        <v>135</v>
      </c>
      <c r="AG101" s="35">
        <v>7760000</v>
      </c>
      <c r="AH101" s="35">
        <v>3649620</v>
      </c>
      <c r="AI101" s="61">
        <v>0.47031185567010309</v>
      </c>
      <c r="AJ101" s="60">
        <v>18</v>
      </c>
      <c r="AK101" s="60">
        <v>4</v>
      </c>
      <c r="AL101" s="133">
        <v>14</v>
      </c>
      <c r="AM101" s="136">
        <v>199</v>
      </c>
      <c r="AN101" s="125">
        <v>-0.57841393204018077</v>
      </c>
      <c r="AO101" s="63">
        <v>0</v>
      </c>
      <c r="AP101" s="35">
        <v>105000</v>
      </c>
      <c r="AQ101" s="62">
        <v>0</v>
      </c>
      <c r="AR101" s="87" t="s">
        <v>220</v>
      </c>
    </row>
    <row r="102" spans="1:44" ht="21.75" customHeight="1" x14ac:dyDescent="0.3">
      <c r="A102" s="88" t="s">
        <v>6</v>
      </c>
      <c r="B102" s="17" t="s">
        <v>23</v>
      </c>
      <c r="C102" s="17" t="s">
        <v>1183</v>
      </c>
      <c r="D102" s="1" t="s">
        <v>1504</v>
      </c>
      <c r="E102" s="1" t="s">
        <v>1505</v>
      </c>
      <c r="F102" s="1" t="s">
        <v>77</v>
      </c>
      <c r="G102" s="89">
        <v>5</v>
      </c>
      <c r="H102" s="39" t="s">
        <v>1655</v>
      </c>
      <c r="I102" s="40" t="s">
        <v>1654</v>
      </c>
      <c r="J102" s="98">
        <v>442760</v>
      </c>
      <c r="K102" s="35">
        <v>110000</v>
      </c>
      <c r="L102" s="35">
        <v>0</v>
      </c>
      <c r="M102" s="35">
        <v>80000</v>
      </c>
      <c r="N102" s="58">
        <v>30000</v>
      </c>
      <c r="O102" s="35">
        <v>332760</v>
      </c>
      <c r="P102" s="35">
        <v>50000</v>
      </c>
      <c r="Q102" s="35">
        <v>0</v>
      </c>
      <c r="R102" s="52">
        <v>0</v>
      </c>
      <c r="S102" s="35">
        <v>50000</v>
      </c>
      <c r="T102" s="52">
        <v>20000</v>
      </c>
      <c r="U102" s="52">
        <v>20000</v>
      </c>
      <c r="V102" s="52">
        <v>90000</v>
      </c>
      <c r="W102" s="51">
        <v>90000</v>
      </c>
      <c r="X102" s="51">
        <v>31860</v>
      </c>
      <c r="Y102" s="52">
        <v>140900</v>
      </c>
      <c r="Z102" s="52">
        <v>140900</v>
      </c>
      <c r="AA102" s="52">
        <v>0</v>
      </c>
      <c r="AB102" s="59">
        <v>1159040</v>
      </c>
      <c r="AC102" s="60">
        <v>4</v>
      </c>
      <c r="AD102" s="60">
        <v>3</v>
      </c>
      <c r="AE102" s="35">
        <v>1231870</v>
      </c>
      <c r="AF102" s="135">
        <v>85</v>
      </c>
      <c r="AG102" s="35">
        <v>3100000</v>
      </c>
      <c r="AH102" s="35">
        <v>1348050</v>
      </c>
      <c r="AI102" s="61">
        <v>0.43485483870967739</v>
      </c>
      <c r="AJ102" s="60">
        <v>7</v>
      </c>
      <c r="AK102" s="60">
        <v>3</v>
      </c>
      <c r="AL102" s="133">
        <v>4</v>
      </c>
      <c r="AM102" s="136">
        <v>122</v>
      </c>
      <c r="AN102" s="125">
        <v>-0.61365456898145299</v>
      </c>
      <c r="AO102" s="63">
        <v>0</v>
      </c>
      <c r="AP102" s="35">
        <v>140900</v>
      </c>
      <c r="AQ102" s="62">
        <v>0</v>
      </c>
      <c r="AR102" s="87" t="s">
        <v>1505</v>
      </c>
    </row>
    <row r="103" spans="1:44" ht="21.75" customHeight="1" x14ac:dyDescent="0.3">
      <c r="A103" s="88" t="s">
        <v>6</v>
      </c>
      <c r="B103" s="17" t="s">
        <v>1493</v>
      </c>
      <c r="C103" s="17" t="s">
        <v>1191</v>
      </c>
      <c r="D103" s="1" t="s">
        <v>366</v>
      </c>
      <c r="E103" s="1" t="s">
        <v>367</v>
      </c>
      <c r="F103" s="1" t="s">
        <v>74</v>
      </c>
      <c r="G103" s="89">
        <v>56</v>
      </c>
      <c r="H103" s="39" t="s">
        <v>919</v>
      </c>
      <c r="I103" s="40" t="s">
        <v>1651</v>
      </c>
      <c r="J103" s="98">
        <v>2114244</v>
      </c>
      <c r="K103" s="35">
        <v>1100799</v>
      </c>
      <c r="L103" s="35">
        <v>400799</v>
      </c>
      <c r="M103" s="35">
        <v>440000</v>
      </c>
      <c r="N103" s="58">
        <v>260000</v>
      </c>
      <c r="O103" s="35">
        <v>1013445</v>
      </c>
      <c r="P103" s="35">
        <v>0</v>
      </c>
      <c r="Q103" s="35">
        <v>0</v>
      </c>
      <c r="R103" s="52">
        <v>0</v>
      </c>
      <c r="S103" s="35">
        <v>0</v>
      </c>
      <c r="T103" s="52">
        <v>160000</v>
      </c>
      <c r="U103" s="52">
        <v>160000</v>
      </c>
      <c r="V103" s="52">
        <v>500000</v>
      </c>
      <c r="W103" s="51">
        <v>500000</v>
      </c>
      <c r="X103" s="51">
        <v>126685</v>
      </c>
      <c r="Y103" s="52">
        <v>226760</v>
      </c>
      <c r="Z103" s="52">
        <v>226760</v>
      </c>
      <c r="AA103" s="52">
        <v>0</v>
      </c>
      <c r="AB103" s="59">
        <v>7007990</v>
      </c>
      <c r="AC103" s="60">
        <v>22</v>
      </c>
      <c r="AD103" s="60">
        <v>26</v>
      </c>
      <c r="AE103" s="35">
        <v>7236380</v>
      </c>
      <c r="AF103" s="135">
        <v>85</v>
      </c>
      <c r="AG103" s="35">
        <v>12939000</v>
      </c>
      <c r="AH103" s="35">
        <v>6825970</v>
      </c>
      <c r="AI103" s="61">
        <v>0.52755004250714888</v>
      </c>
      <c r="AJ103" s="60">
        <v>22</v>
      </c>
      <c r="AK103" s="60">
        <v>16</v>
      </c>
      <c r="AL103" s="133">
        <v>6</v>
      </c>
      <c r="AM103" s="136">
        <v>204</v>
      </c>
      <c r="AN103" s="125">
        <v>-0.58162064790243984</v>
      </c>
      <c r="AO103" s="63">
        <v>0</v>
      </c>
      <c r="AP103" s="35">
        <v>226760</v>
      </c>
      <c r="AQ103" s="62">
        <v>0</v>
      </c>
      <c r="AR103" s="87" t="s">
        <v>367</v>
      </c>
    </row>
    <row r="104" spans="1:44" ht="21.75" customHeight="1" x14ac:dyDescent="0.3">
      <c r="A104" s="88" t="s">
        <v>6</v>
      </c>
      <c r="B104" s="17" t="s">
        <v>1493</v>
      </c>
      <c r="C104" s="17" t="s">
        <v>1191</v>
      </c>
      <c r="D104" s="1" t="s">
        <v>382</v>
      </c>
      <c r="E104" s="1" t="s">
        <v>383</v>
      </c>
      <c r="F104" s="1" t="s">
        <v>77</v>
      </c>
      <c r="G104" s="89">
        <v>15</v>
      </c>
      <c r="H104" s="39" t="s">
        <v>919</v>
      </c>
      <c r="I104" s="40" t="s">
        <v>1651</v>
      </c>
      <c r="J104" s="98">
        <v>631468</v>
      </c>
      <c r="K104" s="35">
        <v>326538.3</v>
      </c>
      <c r="L104" s="35">
        <v>61538.3</v>
      </c>
      <c r="M104" s="35">
        <v>200000</v>
      </c>
      <c r="N104" s="58">
        <v>65000</v>
      </c>
      <c r="O104" s="35">
        <v>304930</v>
      </c>
      <c r="P104" s="35">
        <v>20000</v>
      </c>
      <c r="Q104" s="35">
        <v>0</v>
      </c>
      <c r="R104" s="52">
        <v>20000</v>
      </c>
      <c r="S104" s="35">
        <v>0</v>
      </c>
      <c r="T104" s="52">
        <v>40000</v>
      </c>
      <c r="U104" s="52">
        <v>40000</v>
      </c>
      <c r="V104" s="52">
        <v>150000</v>
      </c>
      <c r="W104" s="51">
        <v>150000</v>
      </c>
      <c r="X104" s="51">
        <v>94930</v>
      </c>
      <c r="Y104" s="52">
        <v>0</v>
      </c>
      <c r="Z104" s="52">
        <v>0</v>
      </c>
      <c r="AA104" s="52">
        <v>0</v>
      </c>
      <c r="AB104" s="59">
        <v>3615383</v>
      </c>
      <c r="AC104" s="60">
        <v>10</v>
      </c>
      <c r="AD104" s="60">
        <v>6.5</v>
      </c>
      <c r="AE104" s="35">
        <v>3636623</v>
      </c>
      <c r="AF104" s="135">
        <v>34</v>
      </c>
      <c r="AG104" s="35">
        <v>6650000</v>
      </c>
      <c r="AH104" s="35">
        <v>3876153</v>
      </c>
      <c r="AI104" s="61">
        <v>0.58288015037593988</v>
      </c>
      <c r="AJ104" s="60">
        <v>10</v>
      </c>
      <c r="AK104" s="60">
        <v>4</v>
      </c>
      <c r="AL104" s="133">
        <v>6</v>
      </c>
      <c r="AM104" s="136">
        <v>24</v>
      </c>
      <c r="AN104" s="125">
        <v>-0.31389632561379166</v>
      </c>
      <c r="AO104" s="63">
        <v>2</v>
      </c>
      <c r="AP104" s="35">
        <v>0</v>
      </c>
      <c r="AQ104" s="62">
        <v>0</v>
      </c>
      <c r="AR104" s="87" t="s">
        <v>383</v>
      </c>
    </row>
    <row r="105" spans="1:44" ht="21.75" customHeight="1" x14ac:dyDescent="0.3">
      <c r="A105" s="88" t="s">
        <v>6</v>
      </c>
      <c r="B105" s="17" t="s">
        <v>1493</v>
      </c>
      <c r="C105" s="17" t="s">
        <v>1191</v>
      </c>
      <c r="D105" s="1" t="s">
        <v>378</v>
      </c>
      <c r="E105" s="1" t="s">
        <v>379</v>
      </c>
      <c r="F105" s="1" t="s">
        <v>77</v>
      </c>
      <c r="G105" s="89">
        <v>96</v>
      </c>
      <c r="H105" s="39" t="s">
        <v>919</v>
      </c>
      <c r="I105" s="40" t="s">
        <v>1651</v>
      </c>
      <c r="J105" s="98">
        <v>630266</v>
      </c>
      <c r="K105" s="35">
        <v>296366</v>
      </c>
      <c r="L105" s="35">
        <v>41366</v>
      </c>
      <c r="M105" s="35">
        <v>180000</v>
      </c>
      <c r="N105" s="58">
        <v>75000</v>
      </c>
      <c r="O105" s="35">
        <v>333900</v>
      </c>
      <c r="P105" s="35">
        <v>0</v>
      </c>
      <c r="Q105" s="35">
        <v>0</v>
      </c>
      <c r="R105" s="52">
        <v>0</v>
      </c>
      <c r="S105" s="35">
        <v>0</v>
      </c>
      <c r="T105" s="52">
        <v>40000</v>
      </c>
      <c r="U105" s="52">
        <v>40000</v>
      </c>
      <c r="V105" s="52">
        <v>150000</v>
      </c>
      <c r="W105" s="51">
        <v>150000</v>
      </c>
      <c r="X105" s="51">
        <v>143900</v>
      </c>
      <c r="Y105" s="52">
        <v>0</v>
      </c>
      <c r="Z105" s="52">
        <v>0</v>
      </c>
      <c r="AA105" s="52">
        <v>0</v>
      </c>
      <c r="AB105" s="59">
        <v>3413660</v>
      </c>
      <c r="AC105" s="60">
        <v>9</v>
      </c>
      <c r="AD105" s="60">
        <v>7.5</v>
      </c>
      <c r="AE105" s="35">
        <v>3553550</v>
      </c>
      <c r="AF105" s="135">
        <v>88</v>
      </c>
      <c r="AG105" s="35">
        <v>8284000</v>
      </c>
      <c r="AH105" s="35">
        <v>4347950</v>
      </c>
      <c r="AI105" s="61">
        <v>0.52486117817479483</v>
      </c>
      <c r="AJ105" s="60">
        <v>18</v>
      </c>
      <c r="AK105" s="60">
        <v>5</v>
      </c>
      <c r="AL105" s="133">
        <v>13</v>
      </c>
      <c r="AM105" s="136">
        <v>82</v>
      </c>
      <c r="AN105" s="125">
        <v>-0.43897998472273836</v>
      </c>
      <c r="AO105" s="63">
        <v>0</v>
      </c>
      <c r="AP105" s="35">
        <v>0</v>
      </c>
      <c r="AQ105" s="62">
        <v>0</v>
      </c>
      <c r="AR105" s="87" t="s">
        <v>379</v>
      </c>
    </row>
    <row r="106" spans="1:44" ht="21.75" customHeight="1" x14ac:dyDescent="0.3">
      <c r="A106" s="88" t="s">
        <v>6</v>
      </c>
      <c r="B106" s="17" t="s">
        <v>1493</v>
      </c>
      <c r="C106" s="17" t="s">
        <v>1191</v>
      </c>
      <c r="D106" s="1" t="s">
        <v>368</v>
      </c>
      <c r="E106" s="1" t="s">
        <v>369</v>
      </c>
      <c r="F106" s="1" t="s">
        <v>77</v>
      </c>
      <c r="G106" s="89">
        <v>56</v>
      </c>
      <c r="H106" s="39" t="s">
        <v>919</v>
      </c>
      <c r="I106" s="40" t="s">
        <v>1651</v>
      </c>
      <c r="J106" s="98">
        <v>1529221</v>
      </c>
      <c r="K106" s="35">
        <v>862271</v>
      </c>
      <c r="L106" s="35">
        <v>297271</v>
      </c>
      <c r="M106" s="35">
        <v>380000</v>
      </c>
      <c r="N106" s="58">
        <v>185000</v>
      </c>
      <c r="O106" s="35">
        <v>666950</v>
      </c>
      <c r="P106" s="35">
        <v>10000</v>
      </c>
      <c r="Q106" s="35">
        <v>0</v>
      </c>
      <c r="R106" s="52">
        <v>10000</v>
      </c>
      <c r="S106" s="35">
        <v>0</v>
      </c>
      <c r="T106" s="52">
        <v>140000</v>
      </c>
      <c r="U106" s="52">
        <v>140000</v>
      </c>
      <c r="V106" s="52">
        <v>330000</v>
      </c>
      <c r="W106" s="51">
        <v>330000</v>
      </c>
      <c r="X106" s="51">
        <v>126950</v>
      </c>
      <c r="Y106" s="52">
        <v>60000</v>
      </c>
      <c r="Z106" s="52">
        <v>0</v>
      </c>
      <c r="AA106" s="52">
        <v>60000</v>
      </c>
      <c r="AB106" s="59">
        <v>5972710</v>
      </c>
      <c r="AC106" s="60">
        <v>19</v>
      </c>
      <c r="AD106" s="60">
        <v>18.5</v>
      </c>
      <c r="AE106" s="35">
        <v>6126180</v>
      </c>
      <c r="AF106" s="135">
        <v>50</v>
      </c>
      <c r="AG106" s="35">
        <v>10561000</v>
      </c>
      <c r="AH106" s="35">
        <v>6066150</v>
      </c>
      <c r="AI106" s="61">
        <v>0.57439162958053214</v>
      </c>
      <c r="AJ106" s="60">
        <v>21</v>
      </c>
      <c r="AK106" s="60">
        <v>12</v>
      </c>
      <c r="AL106" s="133">
        <v>9</v>
      </c>
      <c r="AM106" s="136">
        <v>93</v>
      </c>
      <c r="AN106" s="125">
        <v>-0.45884065767165394</v>
      </c>
      <c r="AO106" s="63">
        <v>1</v>
      </c>
      <c r="AP106" s="35">
        <v>0</v>
      </c>
      <c r="AQ106" s="62">
        <v>3</v>
      </c>
      <c r="AR106" s="87" t="s">
        <v>369</v>
      </c>
    </row>
    <row r="107" spans="1:44" ht="21.75" customHeight="1" x14ac:dyDescent="0.3">
      <c r="A107" s="88" t="s">
        <v>6</v>
      </c>
      <c r="B107" s="17" t="s">
        <v>1493</v>
      </c>
      <c r="C107" s="17" t="s">
        <v>1191</v>
      </c>
      <c r="D107" s="1" t="s">
        <v>1606</v>
      </c>
      <c r="E107" s="1" t="s">
        <v>391</v>
      </c>
      <c r="F107" s="1" t="s">
        <v>77</v>
      </c>
      <c r="G107" s="89">
        <v>3</v>
      </c>
      <c r="H107" s="39" t="s">
        <v>919</v>
      </c>
      <c r="I107" s="40" t="s">
        <v>1651</v>
      </c>
      <c r="J107" s="98">
        <v>892992</v>
      </c>
      <c r="K107" s="35">
        <v>387882</v>
      </c>
      <c r="L107" s="35">
        <v>52882</v>
      </c>
      <c r="M107" s="35">
        <v>180000</v>
      </c>
      <c r="N107" s="58">
        <v>155000</v>
      </c>
      <c r="O107" s="35">
        <v>505110</v>
      </c>
      <c r="P107" s="35">
        <v>10000</v>
      </c>
      <c r="Q107" s="35">
        <v>0</v>
      </c>
      <c r="R107" s="52">
        <v>10000</v>
      </c>
      <c r="S107" s="35">
        <v>0</v>
      </c>
      <c r="T107" s="52">
        <v>80000</v>
      </c>
      <c r="U107" s="52">
        <v>80000</v>
      </c>
      <c r="V107" s="52">
        <v>270000</v>
      </c>
      <c r="W107" s="51">
        <v>270000</v>
      </c>
      <c r="X107" s="51">
        <v>33940</v>
      </c>
      <c r="Y107" s="52">
        <v>111170</v>
      </c>
      <c r="Z107" s="52">
        <v>111170</v>
      </c>
      <c r="AA107" s="52">
        <v>0</v>
      </c>
      <c r="AB107" s="59">
        <v>3528820</v>
      </c>
      <c r="AC107" s="60">
        <v>9</v>
      </c>
      <c r="AD107" s="60">
        <v>15.5</v>
      </c>
      <c r="AE107" s="35">
        <v>3721310</v>
      </c>
      <c r="AF107" s="135">
        <v>10</v>
      </c>
      <c r="AG107" s="35">
        <v>5297000</v>
      </c>
      <c r="AH107" s="35">
        <v>3715580</v>
      </c>
      <c r="AI107" s="61">
        <v>0.70144987728903152</v>
      </c>
      <c r="AJ107" s="60">
        <v>9</v>
      </c>
      <c r="AK107" s="60">
        <v>7</v>
      </c>
      <c r="AL107" s="133">
        <v>2</v>
      </c>
      <c r="AM107" s="136">
        <v>4</v>
      </c>
      <c r="AN107" s="125">
        <v>-0.16188916558394684</v>
      </c>
      <c r="AO107" s="63">
        <v>1</v>
      </c>
      <c r="AP107" s="35">
        <v>111170</v>
      </c>
      <c r="AQ107" s="62">
        <v>0</v>
      </c>
      <c r="AR107" s="87" t="s">
        <v>391</v>
      </c>
    </row>
    <row r="108" spans="1:44" ht="21.75" customHeight="1" x14ac:dyDescent="0.3">
      <c r="A108" s="88" t="s">
        <v>6</v>
      </c>
      <c r="B108" s="17" t="s">
        <v>1493</v>
      </c>
      <c r="C108" s="17" t="s">
        <v>1191</v>
      </c>
      <c r="D108" s="1" t="s">
        <v>380</v>
      </c>
      <c r="E108" s="1" t="s">
        <v>381</v>
      </c>
      <c r="F108" s="1" t="s">
        <v>77</v>
      </c>
      <c r="G108" s="89">
        <v>57</v>
      </c>
      <c r="H108" s="39" t="s">
        <v>919</v>
      </c>
      <c r="I108" s="40" t="s">
        <v>1651</v>
      </c>
      <c r="J108" s="98">
        <v>1121098</v>
      </c>
      <c r="K108" s="35">
        <v>327898</v>
      </c>
      <c r="L108" s="35">
        <v>42898</v>
      </c>
      <c r="M108" s="35">
        <v>200000</v>
      </c>
      <c r="N108" s="58">
        <v>85000</v>
      </c>
      <c r="O108" s="35">
        <v>793200</v>
      </c>
      <c r="P108" s="35">
        <v>0</v>
      </c>
      <c r="Q108" s="35">
        <v>0</v>
      </c>
      <c r="R108" s="52">
        <v>0</v>
      </c>
      <c r="S108" s="35">
        <v>0</v>
      </c>
      <c r="T108" s="52">
        <v>100000</v>
      </c>
      <c r="U108" s="52">
        <v>100000</v>
      </c>
      <c r="V108" s="52">
        <v>360000</v>
      </c>
      <c r="W108" s="51">
        <v>360000</v>
      </c>
      <c r="X108" s="51">
        <v>171430</v>
      </c>
      <c r="Y108" s="52">
        <v>161770</v>
      </c>
      <c r="Z108" s="52">
        <v>121770</v>
      </c>
      <c r="AA108" s="52">
        <v>40000</v>
      </c>
      <c r="AB108" s="59">
        <v>3428980</v>
      </c>
      <c r="AC108" s="60">
        <v>10</v>
      </c>
      <c r="AD108" s="60">
        <v>8.5</v>
      </c>
      <c r="AE108" s="35">
        <v>3558020</v>
      </c>
      <c r="AF108" s="135">
        <v>232</v>
      </c>
      <c r="AG108" s="35">
        <v>9538000</v>
      </c>
      <c r="AH108" s="35">
        <v>3534310</v>
      </c>
      <c r="AI108" s="61">
        <v>0.37055042985950931</v>
      </c>
      <c r="AJ108" s="60">
        <v>16</v>
      </c>
      <c r="AK108" s="60">
        <v>5</v>
      </c>
      <c r="AL108" s="133">
        <v>11</v>
      </c>
      <c r="AM108" s="136">
        <v>226</v>
      </c>
      <c r="AN108" s="125">
        <v>-0.61314449055631048</v>
      </c>
      <c r="AO108" s="63">
        <v>0</v>
      </c>
      <c r="AP108" s="35">
        <v>121770</v>
      </c>
      <c r="AQ108" s="62">
        <v>2</v>
      </c>
      <c r="AR108" s="87" t="s">
        <v>381</v>
      </c>
    </row>
    <row r="109" spans="1:44" ht="21.75" customHeight="1" x14ac:dyDescent="0.3">
      <c r="A109" s="88" t="s">
        <v>6</v>
      </c>
      <c r="B109" s="17" t="s">
        <v>1493</v>
      </c>
      <c r="C109" s="17" t="s">
        <v>1191</v>
      </c>
      <c r="D109" s="1" t="s">
        <v>1329</v>
      </c>
      <c r="E109" s="1" t="s">
        <v>834</v>
      </c>
      <c r="F109" s="1" t="s">
        <v>77</v>
      </c>
      <c r="G109" s="89">
        <v>7</v>
      </c>
      <c r="H109" s="39" t="s">
        <v>919</v>
      </c>
      <c r="I109" s="40" t="s">
        <v>1651</v>
      </c>
      <c r="J109" s="98">
        <v>1652758</v>
      </c>
      <c r="K109" s="35">
        <v>672758</v>
      </c>
      <c r="L109" s="35">
        <v>232758</v>
      </c>
      <c r="M109" s="35">
        <v>200000</v>
      </c>
      <c r="N109" s="58">
        <v>240000</v>
      </c>
      <c r="O109" s="35">
        <v>980000</v>
      </c>
      <c r="P109" s="35">
        <v>0</v>
      </c>
      <c r="Q109" s="35">
        <v>0</v>
      </c>
      <c r="R109" s="52">
        <v>0</v>
      </c>
      <c r="S109" s="35">
        <v>0</v>
      </c>
      <c r="T109" s="52">
        <v>0</v>
      </c>
      <c r="U109" s="52">
        <v>0</v>
      </c>
      <c r="V109" s="52">
        <v>480000</v>
      </c>
      <c r="W109" s="51">
        <v>480000</v>
      </c>
      <c r="X109" s="51">
        <v>500000</v>
      </c>
      <c r="Y109" s="52">
        <v>0</v>
      </c>
      <c r="Z109" s="52">
        <v>0</v>
      </c>
      <c r="AA109" s="52">
        <v>0</v>
      </c>
      <c r="AB109" s="59">
        <v>5327580</v>
      </c>
      <c r="AC109" s="60">
        <v>10</v>
      </c>
      <c r="AD109" s="60">
        <v>24</v>
      </c>
      <c r="AE109" s="35">
        <v>5366000</v>
      </c>
      <c r="AF109" s="135">
        <v>19</v>
      </c>
      <c r="AG109" s="35">
        <v>8092000</v>
      </c>
      <c r="AH109" s="35">
        <v>5203060</v>
      </c>
      <c r="AI109" s="61">
        <v>0.64298813643104302</v>
      </c>
      <c r="AJ109" s="60">
        <v>12</v>
      </c>
      <c r="AK109" s="60">
        <v>8</v>
      </c>
      <c r="AL109" s="133">
        <v>4</v>
      </c>
      <c r="AM109" s="136">
        <v>5</v>
      </c>
      <c r="AN109" s="125">
        <v>-0.15459669544221899</v>
      </c>
      <c r="AO109" s="63">
        <v>0</v>
      </c>
      <c r="AP109" s="35">
        <v>0</v>
      </c>
      <c r="AQ109" s="62">
        <v>0</v>
      </c>
      <c r="AR109" s="87" t="s">
        <v>834</v>
      </c>
    </row>
    <row r="110" spans="1:44" ht="21.75" customHeight="1" x14ac:dyDescent="0.3">
      <c r="A110" s="88" t="s">
        <v>6</v>
      </c>
      <c r="B110" s="17" t="s">
        <v>1493</v>
      </c>
      <c r="C110" s="17" t="s">
        <v>1191</v>
      </c>
      <c r="D110" s="1" t="s">
        <v>370</v>
      </c>
      <c r="E110" s="1" t="s">
        <v>371</v>
      </c>
      <c r="F110" s="1" t="s">
        <v>77</v>
      </c>
      <c r="G110" s="89">
        <v>66</v>
      </c>
      <c r="H110" s="39" t="s">
        <v>919</v>
      </c>
      <c r="I110" s="40" t="s">
        <v>1651</v>
      </c>
      <c r="J110" s="98">
        <v>358020</v>
      </c>
      <c r="K110" s="35">
        <v>120000</v>
      </c>
      <c r="L110" s="35">
        <v>0</v>
      </c>
      <c r="M110" s="35">
        <v>80000</v>
      </c>
      <c r="N110" s="58">
        <v>40000</v>
      </c>
      <c r="O110" s="35">
        <v>238020</v>
      </c>
      <c r="P110" s="35">
        <v>0</v>
      </c>
      <c r="Q110" s="35">
        <v>0</v>
      </c>
      <c r="R110" s="52">
        <v>0</v>
      </c>
      <c r="S110" s="35">
        <v>0</v>
      </c>
      <c r="T110" s="52">
        <v>40000</v>
      </c>
      <c r="U110" s="52">
        <v>40000</v>
      </c>
      <c r="V110" s="52">
        <v>0</v>
      </c>
      <c r="W110" s="51">
        <v>0</v>
      </c>
      <c r="X110" s="51">
        <v>158020</v>
      </c>
      <c r="Y110" s="52">
        <v>40000</v>
      </c>
      <c r="Z110" s="52">
        <v>0</v>
      </c>
      <c r="AA110" s="52">
        <v>40000</v>
      </c>
      <c r="AB110" s="59">
        <v>1855840</v>
      </c>
      <c r="AC110" s="60">
        <v>4</v>
      </c>
      <c r="AD110" s="60">
        <v>4</v>
      </c>
      <c r="AE110" s="35">
        <v>1911410</v>
      </c>
      <c r="AF110" s="135">
        <v>304</v>
      </c>
      <c r="AG110" s="35">
        <v>8557000</v>
      </c>
      <c r="AH110" s="35">
        <v>1796660</v>
      </c>
      <c r="AI110" s="61">
        <v>0.2099637723501227</v>
      </c>
      <c r="AJ110" s="60">
        <v>16</v>
      </c>
      <c r="AK110" s="60">
        <v>2</v>
      </c>
      <c r="AL110" s="133">
        <v>14</v>
      </c>
      <c r="AM110" s="136">
        <v>292</v>
      </c>
      <c r="AN110" s="125">
        <v>-0.71664128783069703</v>
      </c>
      <c r="AO110" s="63">
        <v>0</v>
      </c>
      <c r="AP110" s="35">
        <v>0</v>
      </c>
      <c r="AQ110" s="62">
        <v>2</v>
      </c>
      <c r="AR110" s="87" t="s">
        <v>371</v>
      </c>
    </row>
    <row r="111" spans="1:44" ht="21.75" customHeight="1" x14ac:dyDescent="0.3">
      <c r="A111" s="88" t="s">
        <v>6</v>
      </c>
      <c r="B111" s="17" t="s">
        <v>1493</v>
      </c>
      <c r="C111" s="17" t="s">
        <v>1191</v>
      </c>
      <c r="D111" s="1" t="s">
        <v>1601</v>
      </c>
      <c r="E111" s="1" t="s">
        <v>796</v>
      </c>
      <c r="F111" s="1" t="s">
        <v>77</v>
      </c>
      <c r="G111" s="89">
        <v>3</v>
      </c>
      <c r="H111" s="39" t="s">
        <v>919</v>
      </c>
      <c r="I111" s="40" t="s">
        <v>1651</v>
      </c>
      <c r="J111" s="98">
        <v>567365</v>
      </c>
      <c r="K111" s="35">
        <v>255000</v>
      </c>
      <c r="L111" s="35">
        <v>0</v>
      </c>
      <c r="M111" s="35">
        <v>180000</v>
      </c>
      <c r="N111" s="58">
        <v>75000</v>
      </c>
      <c r="O111" s="35">
        <v>312365</v>
      </c>
      <c r="P111" s="35">
        <v>0</v>
      </c>
      <c r="Q111" s="35">
        <v>0</v>
      </c>
      <c r="R111" s="52">
        <v>0</v>
      </c>
      <c r="S111" s="35">
        <v>0</v>
      </c>
      <c r="T111" s="52">
        <v>60000</v>
      </c>
      <c r="U111" s="52">
        <v>60000</v>
      </c>
      <c r="V111" s="52">
        <v>150000</v>
      </c>
      <c r="W111" s="51">
        <v>150000</v>
      </c>
      <c r="X111" s="51">
        <v>16695</v>
      </c>
      <c r="Y111" s="52">
        <v>85670</v>
      </c>
      <c r="Z111" s="52">
        <v>85670</v>
      </c>
      <c r="AA111" s="52">
        <v>0</v>
      </c>
      <c r="AB111" s="59">
        <v>1275250</v>
      </c>
      <c r="AC111" s="60">
        <v>9</v>
      </c>
      <c r="AD111" s="60">
        <v>7.5</v>
      </c>
      <c r="AE111" s="35">
        <v>1335270</v>
      </c>
      <c r="AF111" s="135">
        <v>29</v>
      </c>
      <c r="AG111" s="35">
        <v>4329000</v>
      </c>
      <c r="AH111" s="35">
        <v>2431200</v>
      </c>
      <c r="AI111" s="61">
        <v>0.5616077616077616</v>
      </c>
      <c r="AJ111" s="60">
        <v>7</v>
      </c>
      <c r="AK111" s="60">
        <v>7</v>
      </c>
      <c r="AL111" s="133">
        <v>0</v>
      </c>
      <c r="AM111" s="136">
        <v>67</v>
      </c>
      <c r="AN111" s="125">
        <v>-0.50562455772187109</v>
      </c>
      <c r="AO111" s="63">
        <v>0</v>
      </c>
      <c r="AP111" s="35">
        <v>85670</v>
      </c>
      <c r="AQ111" s="62">
        <v>0</v>
      </c>
      <c r="AR111" s="87" t="s">
        <v>796</v>
      </c>
    </row>
    <row r="112" spans="1:44" s="8" customFormat="1" ht="21.75" customHeight="1" x14ac:dyDescent="0.3">
      <c r="A112" s="88" t="s">
        <v>6</v>
      </c>
      <c r="B112" s="17" t="s">
        <v>1493</v>
      </c>
      <c r="C112" s="17" t="s">
        <v>1191</v>
      </c>
      <c r="D112" s="1" t="s">
        <v>1540</v>
      </c>
      <c r="E112" s="1" t="s">
        <v>1456</v>
      </c>
      <c r="F112" s="1" t="s">
        <v>77</v>
      </c>
      <c r="G112" s="89">
        <v>5</v>
      </c>
      <c r="H112" s="39" t="s">
        <v>919</v>
      </c>
      <c r="I112" s="40" t="s">
        <v>1651</v>
      </c>
      <c r="J112" s="98">
        <v>424690</v>
      </c>
      <c r="K112" s="35">
        <v>265000</v>
      </c>
      <c r="L112" s="35">
        <v>0</v>
      </c>
      <c r="M112" s="35">
        <v>200000</v>
      </c>
      <c r="N112" s="58">
        <v>65000</v>
      </c>
      <c r="O112" s="35">
        <v>159690</v>
      </c>
      <c r="P112" s="35">
        <v>0</v>
      </c>
      <c r="Q112" s="35">
        <v>0</v>
      </c>
      <c r="R112" s="52">
        <v>0</v>
      </c>
      <c r="S112" s="35">
        <v>0</v>
      </c>
      <c r="T112" s="52">
        <v>40000</v>
      </c>
      <c r="U112" s="52">
        <v>40000</v>
      </c>
      <c r="V112" s="52">
        <v>90000</v>
      </c>
      <c r="W112" s="51">
        <v>90000</v>
      </c>
      <c r="X112" s="51">
        <v>29690</v>
      </c>
      <c r="Y112" s="52">
        <v>0</v>
      </c>
      <c r="Z112" s="52">
        <v>0</v>
      </c>
      <c r="AA112" s="52">
        <v>0</v>
      </c>
      <c r="AB112" s="59">
        <v>2341310</v>
      </c>
      <c r="AC112" s="60">
        <v>10</v>
      </c>
      <c r="AD112" s="60">
        <v>6.5</v>
      </c>
      <c r="AE112" s="35">
        <v>2469300</v>
      </c>
      <c r="AF112" s="135">
        <v>134</v>
      </c>
      <c r="AG112" s="35">
        <v>6248000</v>
      </c>
      <c r="AH112" s="35">
        <v>2579670</v>
      </c>
      <c r="AI112" s="61">
        <v>0.4128793213828425</v>
      </c>
      <c r="AJ112" s="60">
        <v>10</v>
      </c>
      <c r="AK112" s="60">
        <v>5</v>
      </c>
      <c r="AL112" s="133">
        <v>5</v>
      </c>
      <c r="AM112" s="136">
        <v>119</v>
      </c>
      <c r="AN112" s="125">
        <v>-0.55120719830480758</v>
      </c>
      <c r="AO112" s="63">
        <v>0</v>
      </c>
      <c r="AP112" s="35">
        <v>0</v>
      </c>
      <c r="AQ112" s="62">
        <v>0</v>
      </c>
      <c r="AR112" s="87" t="s">
        <v>1456</v>
      </c>
    </row>
    <row r="113" spans="1:44" ht="21.75" customHeight="1" x14ac:dyDescent="0.3">
      <c r="A113" s="88" t="s">
        <v>6</v>
      </c>
      <c r="B113" s="17" t="s">
        <v>1493</v>
      </c>
      <c r="C113" s="17" t="s">
        <v>1191</v>
      </c>
      <c r="D113" s="1" t="s">
        <v>384</v>
      </c>
      <c r="E113" s="1" t="s">
        <v>385</v>
      </c>
      <c r="F113" s="1" t="s">
        <v>77</v>
      </c>
      <c r="G113" s="89">
        <v>15</v>
      </c>
      <c r="H113" s="39" t="s">
        <v>919</v>
      </c>
      <c r="I113" s="40" t="s">
        <v>1651</v>
      </c>
      <c r="J113" s="98">
        <v>567800</v>
      </c>
      <c r="K113" s="35">
        <v>250000</v>
      </c>
      <c r="L113" s="35">
        <v>0</v>
      </c>
      <c r="M113" s="35">
        <v>180000</v>
      </c>
      <c r="N113" s="58">
        <v>70000</v>
      </c>
      <c r="O113" s="35">
        <v>317800</v>
      </c>
      <c r="P113" s="35">
        <v>10000</v>
      </c>
      <c r="Q113" s="35">
        <v>0</v>
      </c>
      <c r="R113" s="52">
        <v>10000</v>
      </c>
      <c r="S113" s="35">
        <v>0</v>
      </c>
      <c r="T113" s="52">
        <v>60000</v>
      </c>
      <c r="U113" s="52">
        <v>60000</v>
      </c>
      <c r="V113" s="52">
        <v>90000</v>
      </c>
      <c r="W113" s="51">
        <v>90000</v>
      </c>
      <c r="X113" s="51">
        <v>49680</v>
      </c>
      <c r="Y113" s="52">
        <v>108120</v>
      </c>
      <c r="Z113" s="52">
        <v>108120</v>
      </c>
      <c r="AA113" s="52">
        <v>0</v>
      </c>
      <c r="AB113" s="59">
        <v>2740590</v>
      </c>
      <c r="AC113" s="60">
        <v>9</v>
      </c>
      <c r="AD113" s="60">
        <v>7</v>
      </c>
      <c r="AE113" s="35">
        <v>3092400</v>
      </c>
      <c r="AF113" s="135">
        <v>224</v>
      </c>
      <c r="AG113" s="35">
        <v>8084000</v>
      </c>
      <c r="AH113" s="35">
        <v>3084400</v>
      </c>
      <c r="AI113" s="61">
        <v>0.38154379020286988</v>
      </c>
      <c r="AJ113" s="60">
        <v>16</v>
      </c>
      <c r="AK113" s="60">
        <v>5</v>
      </c>
      <c r="AL113" s="133">
        <v>11</v>
      </c>
      <c r="AM113" s="136">
        <v>187</v>
      </c>
      <c r="AN113" s="125">
        <v>-0.56456861319536111</v>
      </c>
      <c r="AO113" s="63">
        <v>1</v>
      </c>
      <c r="AP113" s="35">
        <v>108120</v>
      </c>
      <c r="AQ113" s="62">
        <v>0</v>
      </c>
      <c r="AR113" s="87" t="s">
        <v>385</v>
      </c>
    </row>
    <row r="114" spans="1:44" ht="21.75" customHeight="1" x14ac:dyDescent="0.3">
      <c r="A114" s="88" t="s">
        <v>6</v>
      </c>
      <c r="B114" s="17" t="s">
        <v>1493</v>
      </c>
      <c r="C114" s="17" t="s">
        <v>1191</v>
      </c>
      <c r="D114" s="1" t="s">
        <v>376</v>
      </c>
      <c r="E114" s="1" t="s">
        <v>377</v>
      </c>
      <c r="F114" s="1" t="s">
        <v>77</v>
      </c>
      <c r="G114" s="89">
        <v>119</v>
      </c>
      <c r="H114" s="39" t="s">
        <v>919</v>
      </c>
      <c r="I114" s="40" t="s">
        <v>1651</v>
      </c>
      <c r="J114" s="98">
        <v>811155</v>
      </c>
      <c r="K114" s="35">
        <v>220000</v>
      </c>
      <c r="L114" s="35">
        <v>0</v>
      </c>
      <c r="M114" s="35">
        <v>180000</v>
      </c>
      <c r="N114" s="58">
        <v>40000</v>
      </c>
      <c r="O114" s="35">
        <v>591155</v>
      </c>
      <c r="P114" s="35">
        <v>50000</v>
      </c>
      <c r="Q114" s="35">
        <v>0</v>
      </c>
      <c r="R114" s="52">
        <v>0</v>
      </c>
      <c r="S114" s="35">
        <v>50000</v>
      </c>
      <c r="T114" s="52">
        <v>0</v>
      </c>
      <c r="U114" s="52">
        <v>0</v>
      </c>
      <c r="V114" s="52">
        <v>90000</v>
      </c>
      <c r="W114" s="51">
        <v>90000</v>
      </c>
      <c r="X114" s="51">
        <v>215755</v>
      </c>
      <c r="Y114" s="52">
        <v>235400</v>
      </c>
      <c r="Z114" s="52">
        <v>235400</v>
      </c>
      <c r="AA114" s="52">
        <v>0</v>
      </c>
      <c r="AB114" s="59">
        <v>2172590</v>
      </c>
      <c r="AC114" s="60">
        <v>9</v>
      </c>
      <c r="AD114" s="60">
        <v>4</v>
      </c>
      <c r="AE114" s="35">
        <v>2339590</v>
      </c>
      <c r="AF114" s="135">
        <v>265</v>
      </c>
      <c r="AG114" s="35">
        <v>7713000</v>
      </c>
      <c r="AH114" s="35">
        <v>2445850</v>
      </c>
      <c r="AI114" s="61">
        <v>0.31710748087644236</v>
      </c>
      <c r="AJ114" s="60">
        <v>13</v>
      </c>
      <c r="AK114" s="60">
        <v>2</v>
      </c>
      <c r="AL114" s="133">
        <v>11</v>
      </c>
      <c r="AM114" s="136">
        <v>260</v>
      </c>
      <c r="AN114" s="125">
        <v>-0.6512313528875352</v>
      </c>
      <c r="AO114" s="63">
        <v>0</v>
      </c>
      <c r="AP114" s="35">
        <v>235400</v>
      </c>
      <c r="AQ114" s="62">
        <v>0</v>
      </c>
      <c r="AR114" s="87" t="s">
        <v>377</v>
      </c>
    </row>
    <row r="115" spans="1:44" ht="21.75" customHeight="1" x14ac:dyDescent="0.3">
      <c r="A115" s="88" t="s">
        <v>6</v>
      </c>
      <c r="B115" s="17" t="s">
        <v>1494</v>
      </c>
      <c r="C115" s="17" t="s">
        <v>1452</v>
      </c>
      <c r="D115" s="1" t="s">
        <v>227</v>
      </c>
      <c r="E115" s="1" t="s">
        <v>228</v>
      </c>
      <c r="F115" s="1" t="s">
        <v>77</v>
      </c>
      <c r="G115" s="89">
        <v>77</v>
      </c>
      <c r="H115" s="39" t="s">
        <v>1655</v>
      </c>
      <c r="I115" s="40" t="s">
        <v>1654</v>
      </c>
      <c r="J115" s="98">
        <v>1244541</v>
      </c>
      <c r="K115" s="35">
        <v>407201</v>
      </c>
      <c r="L115" s="35">
        <v>27201</v>
      </c>
      <c r="M115" s="35">
        <v>300000</v>
      </c>
      <c r="N115" s="58">
        <v>80000</v>
      </c>
      <c r="O115" s="35">
        <v>837340</v>
      </c>
      <c r="P115" s="35">
        <v>0</v>
      </c>
      <c r="Q115" s="35">
        <v>0</v>
      </c>
      <c r="R115" s="52">
        <v>0</v>
      </c>
      <c r="S115" s="35">
        <v>0</v>
      </c>
      <c r="T115" s="52">
        <v>160000</v>
      </c>
      <c r="U115" s="52">
        <v>160000</v>
      </c>
      <c r="V115" s="52">
        <v>180000</v>
      </c>
      <c r="W115" s="51">
        <v>180000</v>
      </c>
      <c r="X115" s="51">
        <v>125940</v>
      </c>
      <c r="Y115" s="52">
        <v>371400</v>
      </c>
      <c r="Z115" s="52">
        <v>371400</v>
      </c>
      <c r="AA115" s="52">
        <v>0</v>
      </c>
      <c r="AB115" s="59">
        <v>3272010</v>
      </c>
      <c r="AC115" s="60">
        <v>15</v>
      </c>
      <c r="AD115" s="60">
        <v>8</v>
      </c>
      <c r="AE115" s="35">
        <v>3360950</v>
      </c>
      <c r="AF115" s="135">
        <v>126</v>
      </c>
      <c r="AG115" s="35">
        <v>7488000</v>
      </c>
      <c r="AH115" s="35">
        <v>3589780</v>
      </c>
      <c r="AI115" s="61">
        <v>0.47940438034188032</v>
      </c>
      <c r="AJ115" s="60">
        <v>17</v>
      </c>
      <c r="AK115" s="60">
        <v>4</v>
      </c>
      <c r="AL115" s="133">
        <v>13</v>
      </c>
      <c r="AM115" s="136">
        <v>140</v>
      </c>
      <c r="AN115" s="125">
        <v>-0.52426938075028251</v>
      </c>
      <c r="AO115" s="63">
        <v>0</v>
      </c>
      <c r="AP115" s="35">
        <v>371400</v>
      </c>
      <c r="AQ115" s="62">
        <v>0</v>
      </c>
      <c r="AR115" s="87" t="s">
        <v>228</v>
      </c>
    </row>
    <row r="116" spans="1:44" ht="21.75" customHeight="1" x14ac:dyDescent="0.3">
      <c r="A116" s="88" t="s">
        <v>6</v>
      </c>
      <c r="B116" s="17" t="s">
        <v>1494</v>
      </c>
      <c r="C116" s="17" t="s">
        <v>1452</v>
      </c>
      <c r="D116" s="1" t="s">
        <v>374</v>
      </c>
      <c r="E116" s="1" t="s">
        <v>375</v>
      </c>
      <c r="F116" s="1" t="s">
        <v>77</v>
      </c>
      <c r="G116" s="89">
        <v>16</v>
      </c>
      <c r="H116" s="39" t="s">
        <v>1655</v>
      </c>
      <c r="I116" s="40" t="s">
        <v>1654</v>
      </c>
      <c r="J116" s="98">
        <v>678850</v>
      </c>
      <c r="K116" s="35">
        <v>230000</v>
      </c>
      <c r="L116" s="35">
        <v>0</v>
      </c>
      <c r="M116" s="35">
        <v>160000</v>
      </c>
      <c r="N116" s="58">
        <v>70000</v>
      </c>
      <c r="O116" s="35">
        <v>448850</v>
      </c>
      <c r="P116" s="35">
        <v>0</v>
      </c>
      <c r="Q116" s="35">
        <v>0</v>
      </c>
      <c r="R116" s="52">
        <v>0</v>
      </c>
      <c r="S116" s="35">
        <v>0</v>
      </c>
      <c r="T116" s="52">
        <v>80000</v>
      </c>
      <c r="U116" s="52">
        <v>80000</v>
      </c>
      <c r="V116" s="52">
        <v>120000</v>
      </c>
      <c r="W116" s="51">
        <v>120000</v>
      </c>
      <c r="X116" s="51">
        <v>24290</v>
      </c>
      <c r="Y116" s="52">
        <v>224560</v>
      </c>
      <c r="Z116" s="52">
        <v>204560</v>
      </c>
      <c r="AA116" s="52">
        <v>20000</v>
      </c>
      <c r="AB116" s="59">
        <v>2332930</v>
      </c>
      <c r="AC116" s="60">
        <v>8</v>
      </c>
      <c r="AD116" s="60">
        <v>7</v>
      </c>
      <c r="AE116" s="35">
        <v>2446400</v>
      </c>
      <c r="AF116" s="135">
        <v>121</v>
      </c>
      <c r="AG116" s="35">
        <v>6502000</v>
      </c>
      <c r="AH116" s="35">
        <v>2796910</v>
      </c>
      <c r="AI116" s="61">
        <v>0.43016148877268534</v>
      </c>
      <c r="AJ116" s="60">
        <v>17</v>
      </c>
      <c r="AK116" s="60">
        <v>4</v>
      </c>
      <c r="AL116" s="133">
        <v>13</v>
      </c>
      <c r="AM116" s="136">
        <v>172</v>
      </c>
      <c r="AN116" s="125">
        <v>-0.6190250855603614</v>
      </c>
      <c r="AO116" s="63">
        <v>0</v>
      </c>
      <c r="AP116" s="35">
        <v>204560</v>
      </c>
      <c r="AQ116" s="62">
        <v>1</v>
      </c>
      <c r="AR116" s="87" t="s">
        <v>375</v>
      </c>
    </row>
    <row r="117" spans="1:44" ht="21.75" customHeight="1" x14ac:dyDescent="0.3">
      <c r="A117" s="88" t="s">
        <v>6</v>
      </c>
      <c r="B117" s="17" t="s">
        <v>1494</v>
      </c>
      <c r="C117" s="17" t="s">
        <v>1452</v>
      </c>
      <c r="D117" s="1" t="s">
        <v>233</v>
      </c>
      <c r="E117" s="1" t="s">
        <v>234</v>
      </c>
      <c r="F117" s="1" t="s">
        <v>77</v>
      </c>
      <c r="G117" s="89">
        <v>10</v>
      </c>
      <c r="H117" s="39" t="s">
        <v>1655</v>
      </c>
      <c r="I117" s="40" t="s">
        <v>1654</v>
      </c>
      <c r="J117" s="98">
        <v>140000</v>
      </c>
      <c r="K117" s="35">
        <v>60000</v>
      </c>
      <c r="L117" s="35">
        <v>0</v>
      </c>
      <c r="M117" s="35">
        <v>40000</v>
      </c>
      <c r="N117" s="58">
        <v>20000</v>
      </c>
      <c r="O117" s="35">
        <v>80000</v>
      </c>
      <c r="P117" s="35">
        <v>0</v>
      </c>
      <c r="Q117" s="35">
        <v>0</v>
      </c>
      <c r="R117" s="52">
        <v>0</v>
      </c>
      <c r="S117" s="35">
        <v>0</v>
      </c>
      <c r="T117" s="52">
        <v>60000</v>
      </c>
      <c r="U117" s="52">
        <v>60000</v>
      </c>
      <c r="V117" s="52">
        <v>0</v>
      </c>
      <c r="W117" s="51">
        <v>0</v>
      </c>
      <c r="X117" s="51">
        <v>0</v>
      </c>
      <c r="Y117" s="52">
        <v>20000</v>
      </c>
      <c r="Z117" s="52">
        <v>0</v>
      </c>
      <c r="AA117" s="52">
        <v>20000</v>
      </c>
      <c r="AB117" s="59">
        <v>723210</v>
      </c>
      <c r="AC117" s="60">
        <v>2</v>
      </c>
      <c r="AD117" s="60">
        <v>2</v>
      </c>
      <c r="AE117" s="35">
        <v>744830</v>
      </c>
      <c r="AF117" s="135">
        <v>178</v>
      </c>
      <c r="AG117" s="35">
        <v>4499000</v>
      </c>
      <c r="AH117" s="35">
        <v>845280</v>
      </c>
      <c r="AI117" s="61">
        <v>0.1878817515003334</v>
      </c>
      <c r="AJ117" s="60">
        <v>11</v>
      </c>
      <c r="AK117" s="60">
        <v>1</v>
      </c>
      <c r="AL117" s="133">
        <v>10</v>
      </c>
      <c r="AM117" s="136">
        <v>171</v>
      </c>
      <c r="AN117" s="125">
        <v>-0.73005676510742257</v>
      </c>
      <c r="AO117" s="63">
        <v>0</v>
      </c>
      <c r="AP117" s="35">
        <v>0</v>
      </c>
      <c r="AQ117" s="62">
        <v>1</v>
      </c>
      <c r="AR117" s="87" t="s">
        <v>234</v>
      </c>
    </row>
    <row r="118" spans="1:44" ht="21.75" customHeight="1" x14ac:dyDescent="0.3">
      <c r="A118" s="88" t="s">
        <v>6</v>
      </c>
      <c r="B118" s="17" t="s">
        <v>1494</v>
      </c>
      <c r="C118" s="17" t="s">
        <v>1452</v>
      </c>
      <c r="D118" s="1" t="s">
        <v>229</v>
      </c>
      <c r="E118" s="1" t="s">
        <v>230</v>
      </c>
      <c r="F118" s="1" t="s">
        <v>77</v>
      </c>
      <c r="G118" s="89">
        <v>26</v>
      </c>
      <c r="H118" s="39" t="s">
        <v>1655</v>
      </c>
      <c r="I118" s="40" t="s">
        <v>1654</v>
      </c>
      <c r="J118" s="98">
        <v>600225</v>
      </c>
      <c r="K118" s="35">
        <v>325000</v>
      </c>
      <c r="L118" s="35">
        <v>0</v>
      </c>
      <c r="M118" s="35">
        <v>260000</v>
      </c>
      <c r="N118" s="58">
        <v>65000</v>
      </c>
      <c r="O118" s="35">
        <v>275225</v>
      </c>
      <c r="P118" s="35">
        <v>0</v>
      </c>
      <c r="Q118" s="35">
        <v>0</v>
      </c>
      <c r="R118" s="52">
        <v>0</v>
      </c>
      <c r="S118" s="35">
        <v>0</v>
      </c>
      <c r="T118" s="52">
        <v>200000</v>
      </c>
      <c r="U118" s="52">
        <v>200000</v>
      </c>
      <c r="V118" s="52">
        <v>60000</v>
      </c>
      <c r="W118" s="51">
        <v>60000</v>
      </c>
      <c r="X118" s="51">
        <v>15225</v>
      </c>
      <c r="Y118" s="52">
        <v>0</v>
      </c>
      <c r="Z118" s="52">
        <v>0</v>
      </c>
      <c r="AA118" s="52">
        <v>0</v>
      </c>
      <c r="AB118" s="59">
        <v>1889760</v>
      </c>
      <c r="AC118" s="60">
        <v>13</v>
      </c>
      <c r="AD118" s="60">
        <v>6.5</v>
      </c>
      <c r="AE118" s="35">
        <v>2006870</v>
      </c>
      <c r="AF118" s="135">
        <v>242</v>
      </c>
      <c r="AG118" s="35">
        <v>9954000</v>
      </c>
      <c r="AH118" s="35">
        <v>3571120</v>
      </c>
      <c r="AI118" s="61">
        <v>0.35876230661040787</v>
      </c>
      <c r="AJ118" s="60">
        <v>21</v>
      </c>
      <c r="AK118" s="60">
        <v>5</v>
      </c>
      <c r="AL118" s="133">
        <v>16</v>
      </c>
      <c r="AM118" s="136">
        <v>220</v>
      </c>
      <c r="AN118" s="125">
        <v>-0.59905442448391644</v>
      </c>
      <c r="AO118" s="63">
        <v>0</v>
      </c>
      <c r="AP118" s="35">
        <v>0</v>
      </c>
      <c r="AQ118" s="62">
        <v>0</v>
      </c>
      <c r="AR118" s="87" t="s">
        <v>230</v>
      </c>
    </row>
    <row r="119" spans="1:44" ht="21.75" customHeight="1" x14ac:dyDescent="0.3">
      <c r="A119" s="88" t="s">
        <v>1483</v>
      </c>
      <c r="B119" s="17" t="s">
        <v>1489</v>
      </c>
      <c r="C119" s="17" t="s">
        <v>1207</v>
      </c>
      <c r="D119" s="1" t="s">
        <v>147</v>
      </c>
      <c r="E119" s="1" t="s">
        <v>148</v>
      </c>
      <c r="F119" s="1" t="s">
        <v>74</v>
      </c>
      <c r="G119" s="89">
        <v>55</v>
      </c>
      <c r="H119" s="39" t="s">
        <v>1668</v>
      </c>
      <c r="I119" s="40" t="s">
        <v>1667</v>
      </c>
      <c r="J119" s="98">
        <v>664290</v>
      </c>
      <c r="K119" s="35">
        <v>260000</v>
      </c>
      <c r="L119" s="35">
        <v>0</v>
      </c>
      <c r="M119" s="35">
        <v>200000</v>
      </c>
      <c r="N119" s="58">
        <v>60000</v>
      </c>
      <c r="O119" s="35">
        <v>404290</v>
      </c>
      <c r="P119" s="35">
        <v>0</v>
      </c>
      <c r="Q119" s="35">
        <v>0</v>
      </c>
      <c r="R119" s="52">
        <v>0</v>
      </c>
      <c r="S119" s="35">
        <v>0</v>
      </c>
      <c r="T119" s="52">
        <v>60000</v>
      </c>
      <c r="U119" s="52">
        <v>60000</v>
      </c>
      <c r="V119" s="52">
        <v>300000</v>
      </c>
      <c r="W119" s="51">
        <v>300000</v>
      </c>
      <c r="X119" s="51">
        <v>24290</v>
      </c>
      <c r="Y119" s="52">
        <v>20000</v>
      </c>
      <c r="Z119" s="52">
        <v>0</v>
      </c>
      <c r="AA119" s="52">
        <v>20000</v>
      </c>
      <c r="AB119" s="59">
        <v>2587630</v>
      </c>
      <c r="AC119" s="60">
        <v>10</v>
      </c>
      <c r="AD119" s="60">
        <v>6</v>
      </c>
      <c r="AE119" s="35">
        <v>2823460</v>
      </c>
      <c r="AF119" s="135">
        <v>221</v>
      </c>
      <c r="AG119" s="35">
        <v>8274000</v>
      </c>
      <c r="AH119" s="35">
        <v>3196600</v>
      </c>
      <c r="AI119" s="61">
        <v>0.38634276045443561</v>
      </c>
      <c r="AJ119" s="60">
        <v>15</v>
      </c>
      <c r="AK119" s="60">
        <v>3</v>
      </c>
      <c r="AL119" s="133">
        <v>12</v>
      </c>
      <c r="AM119" s="136">
        <v>229</v>
      </c>
      <c r="AN119" s="125">
        <v>-0.61559806512321469</v>
      </c>
      <c r="AO119" s="63">
        <v>0</v>
      </c>
      <c r="AP119" s="35">
        <v>0</v>
      </c>
      <c r="AQ119" s="62">
        <v>1</v>
      </c>
      <c r="AR119" s="87" t="s">
        <v>148</v>
      </c>
    </row>
    <row r="120" spans="1:44" ht="21.75" customHeight="1" x14ac:dyDescent="0.3">
      <c r="A120" s="88" t="s">
        <v>1483</v>
      </c>
      <c r="B120" s="17" t="s">
        <v>1489</v>
      </c>
      <c r="C120" s="17" t="s">
        <v>1207</v>
      </c>
      <c r="D120" s="1" t="s">
        <v>117</v>
      </c>
      <c r="E120" s="1" t="s">
        <v>118</v>
      </c>
      <c r="F120" s="1" t="s">
        <v>77</v>
      </c>
      <c r="G120" s="89">
        <v>49</v>
      </c>
      <c r="H120" s="39" t="s">
        <v>1668</v>
      </c>
      <c r="I120" s="40" t="s">
        <v>1667</v>
      </c>
      <c r="J120" s="98">
        <v>1585260</v>
      </c>
      <c r="K120" s="35">
        <v>644890</v>
      </c>
      <c r="L120" s="35">
        <v>194890</v>
      </c>
      <c r="M120" s="35">
        <v>300000</v>
      </c>
      <c r="N120" s="58">
        <v>150000</v>
      </c>
      <c r="O120" s="35">
        <v>940370</v>
      </c>
      <c r="P120" s="35">
        <v>150000</v>
      </c>
      <c r="Q120" s="35">
        <v>0</v>
      </c>
      <c r="R120" s="52">
        <v>0</v>
      </c>
      <c r="S120" s="35">
        <v>150000</v>
      </c>
      <c r="T120" s="52">
        <v>300000</v>
      </c>
      <c r="U120" s="52">
        <v>300000</v>
      </c>
      <c r="V120" s="52">
        <v>180000</v>
      </c>
      <c r="W120" s="51">
        <v>180000</v>
      </c>
      <c r="X120" s="51">
        <v>186460</v>
      </c>
      <c r="Y120" s="52">
        <v>123910</v>
      </c>
      <c r="Z120" s="52">
        <v>123910</v>
      </c>
      <c r="AA120" s="52">
        <v>0</v>
      </c>
      <c r="AB120" s="59">
        <v>4948900</v>
      </c>
      <c r="AC120" s="60">
        <v>15</v>
      </c>
      <c r="AD120" s="60">
        <v>15</v>
      </c>
      <c r="AE120" s="35">
        <v>5109600</v>
      </c>
      <c r="AF120" s="135">
        <v>37</v>
      </c>
      <c r="AG120" s="35">
        <v>8000000</v>
      </c>
      <c r="AH120" s="35">
        <v>4771680</v>
      </c>
      <c r="AI120" s="61">
        <v>0.59645999999999999</v>
      </c>
      <c r="AJ120" s="60">
        <v>16</v>
      </c>
      <c r="AK120" s="60">
        <v>8</v>
      </c>
      <c r="AL120" s="133">
        <v>8</v>
      </c>
      <c r="AM120" s="136">
        <v>77</v>
      </c>
      <c r="AN120" s="125">
        <v>-0.4330224768432015</v>
      </c>
      <c r="AO120" s="63">
        <v>0</v>
      </c>
      <c r="AP120" s="35">
        <v>123910</v>
      </c>
      <c r="AQ120" s="62">
        <v>0</v>
      </c>
      <c r="AR120" s="87" t="s">
        <v>118</v>
      </c>
    </row>
    <row r="121" spans="1:44" ht="21.75" customHeight="1" x14ac:dyDescent="0.3">
      <c r="A121" s="88" t="s">
        <v>1483</v>
      </c>
      <c r="B121" s="17" t="s">
        <v>1489</v>
      </c>
      <c r="C121" s="17" t="s">
        <v>1207</v>
      </c>
      <c r="D121" s="1" t="s">
        <v>1762</v>
      </c>
      <c r="E121" s="1" t="s">
        <v>1761</v>
      </c>
      <c r="F121" s="1" t="s">
        <v>77</v>
      </c>
      <c r="G121" s="89">
        <v>1</v>
      </c>
      <c r="H121" s="39" t="s">
        <v>1668</v>
      </c>
      <c r="I121" s="40" t="s">
        <v>1667</v>
      </c>
      <c r="J121" s="98">
        <v>0</v>
      </c>
      <c r="K121" s="35">
        <v>0</v>
      </c>
      <c r="L121" s="35">
        <v>0</v>
      </c>
      <c r="M121" s="35">
        <v>0</v>
      </c>
      <c r="N121" s="58">
        <v>0</v>
      </c>
      <c r="O121" s="35">
        <v>0</v>
      </c>
      <c r="P121" s="35">
        <v>0</v>
      </c>
      <c r="Q121" s="35">
        <v>0</v>
      </c>
      <c r="R121" s="52">
        <v>0</v>
      </c>
      <c r="S121" s="35">
        <v>0</v>
      </c>
      <c r="T121" s="52">
        <v>0</v>
      </c>
      <c r="U121" s="52">
        <v>0</v>
      </c>
      <c r="V121" s="52">
        <v>0</v>
      </c>
      <c r="W121" s="51">
        <v>0</v>
      </c>
      <c r="X121" s="51">
        <v>0</v>
      </c>
      <c r="Y121" s="52">
        <v>0</v>
      </c>
      <c r="Z121" s="52">
        <v>0</v>
      </c>
      <c r="AA121" s="52">
        <v>0</v>
      </c>
      <c r="AB121" s="59">
        <v>0</v>
      </c>
      <c r="AC121" s="60">
        <v>0</v>
      </c>
      <c r="AD121" s="60">
        <v>0</v>
      </c>
      <c r="AE121" s="35">
        <v>0</v>
      </c>
      <c r="AF121" s="135">
        <v>190</v>
      </c>
      <c r="AG121" s="35">
        <v>4500000</v>
      </c>
      <c r="AH121" s="35">
        <v>0</v>
      </c>
      <c r="AI121" s="61">
        <v>0</v>
      </c>
      <c r="AJ121" s="60">
        <v>7</v>
      </c>
      <c r="AK121" s="60">
        <v>0</v>
      </c>
      <c r="AL121" s="133">
        <v>7</v>
      </c>
      <c r="AM121" s="136">
        <v>190</v>
      </c>
      <c r="AN121" s="125">
        <v>-1</v>
      </c>
      <c r="AO121" s="63">
        <v>0</v>
      </c>
      <c r="AP121" s="35">
        <v>0</v>
      </c>
      <c r="AQ121" s="62">
        <v>0</v>
      </c>
      <c r="AR121" s="87" t="s">
        <v>1761</v>
      </c>
    </row>
    <row r="122" spans="1:44" ht="21.75" customHeight="1" x14ac:dyDescent="0.3">
      <c r="A122" s="88" t="s">
        <v>1483</v>
      </c>
      <c r="B122" s="17" t="s">
        <v>1489</v>
      </c>
      <c r="C122" s="17" t="s">
        <v>1207</v>
      </c>
      <c r="D122" s="1" t="s">
        <v>1350</v>
      </c>
      <c r="E122" s="1" t="s">
        <v>1351</v>
      </c>
      <c r="F122" s="1" t="s">
        <v>77</v>
      </c>
      <c r="G122" s="89">
        <v>7</v>
      </c>
      <c r="H122" s="39" t="s">
        <v>1668</v>
      </c>
      <c r="I122" s="40" t="s">
        <v>1667</v>
      </c>
      <c r="J122" s="98">
        <v>1226735</v>
      </c>
      <c r="K122" s="35">
        <v>586515</v>
      </c>
      <c r="L122" s="35">
        <v>131515</v>
      </c>
      <c r="M122" s="35">
        <v>300000</v>
      </c>
      <c r="N122" s="58">
        <v>155000</v>
      </c>
      <c r="O122" s="35">
        <v>640220</v>
      </c>
      <c r="P122" s="35">
        <v>0</v>
      </c>
      <c r="Q122" s="35">
        <v>0</v>
      </c>
      <c r="R122" s="52">
        <v>0</v>
      </c>
      <c r="S122" s="35">
        <v>0</v>
      </c>
      <c r="T122" s="52">
        <v>80000</v>
      </c>
      <c r="U122" s="52">
        <v>80000</v>
      </c>
      <c r="V122" s="52">
        <v>210000</v>
      </c>
      <c r="W122" s="51">
        <v>210000</v>
      </c>
      <c r="X122" s="51">
        <v>330220</v>
      </c>
      <c r="Y122" s="52">
        <v>20000</v>
      </c>
      <c r="Z122" s="52">
        <v>0</v>
      </c>
      <c r="AA122" s="52">
        <v>20000</v>
      </c>
      <c r="AB122" s="59">
        <v>4315150</v>
      </c>
      <c r="AC122" s="60">
        <v>15</v>
      </c>
      <c r="AD122" s="60">
        <v>15.5</v>
      </c>
      <c r="AE122" s="35">
        <v>4444390</v>
      </c>
      <c r="AF122" s="135">
        <v>151</v>
      </c>
      <c r="AG122" s="35">
        <v>11000000</v>
      </c>
      <c r="AH122" s="35">
        <v>5003270</v>
      </c>
      <c r="AI122" s="61">
        <v>0.45484272727272729</v>
      </c>
      <c r="AJ122" s="60">
        <v>20</v>
      </c>
      <c r="AK122" s="60">
        <v>9</v>
      </c>
      <c r="AL122" s="133">
        <v>11</v>
      </c>
      <c r="AM122" s="136">
        <v>205</v>
      </c>
      <c r="AN122" s="125">
        <v>-0.58234682041840702</v>
      </c>
      <c r="AO122" s="63">
        <v>0</v>
      </c>
      <c r="AP122" s="35">
        <v>0</v>
      </c>
      <c r="AQ122" s="62">
        <v>1</v>
      </c>
      <c r="AR122" s="87" t="s">
        <v>1351</v>
      </c>
    </row>
    <row r="123" spans="1:44" ht="21.75" customHeight="1" x14ac:dyDescent="0.3">
      <c r="A123" s="88" t="s">
        <v>1483</v>
      </c>
      <c r="B123" s="17" t="s">
        <v>1489</v>
      </c>
      <c r="C123" s="17" t="s">
        <v>1207</v>
      </c>
      <c r="D123" s="1" t="s">
        <v>1564</v>
      </c>
      <c r="E123" s="1" t="s">
        <v>1561</v>
      </c>
      <c r="F123" s="1" t="s">
        <v>77</v>
      </c>
      <c r="G123" s="89">
        <v>4</v>
      </c>
      <c r="H123" s="39" t="s">
        <v>1668</v>
      </c>
      <c r="I123" s="40" t="s">
        <v>1667</v>
      </c>
      <c r="J123" s="98">
        <v>739820</v>
      </c>
      <c r="K123" s="35">
        <v>250000</v>
      </c>
      <c r="L123" s="35">
        <v>0</v>
      </c>
      <c r="M123" s="35">
        <v>200000</v>
      </c>
      <c r="N123" s="58">
        <v>50000</v>
      </c>
      <c r="O123" s="35">
        <v>489820</v>
      </c>
      <c r="P123" s="35">
        <v>0</v>
      </c>
      <c r="Q123" s="35">
        <v>0</v>
      </c>
      <c r="R123" s="52">
        <v>0</v>
      </c>
      <c r="S123" s="35">
        <v>0</v>
      </c>
      <c r="T123" s="52">
        <v>120000</v>
      </c>
      <c r="U123" s="52">
        <v>120000</v>
      </c>
      <c r="V123" s="52">
        <v>150000</v>
      </c>
      <c r="W123" s="51">
        <v>150000</v>
      </c>
      <c r="X123" s="51">
        <v>179820</v>
      </c>
      <c r="Y123" s="52">
        <v>40000</v>
      </c>
      <c r="Z123" s="52">
        <v>0</v>
      </c>
      <c r="AA123" s="52">
        <v>40000</v>
      </c>
      <c r="AB123" s="59">
        <v>2900780</v>
      </c>
      <c r="AC123" s="60">
        <v>10</v>
      </c>
      <c r="AD123" s="60">
        <v>5</v>
      </c>
      <c r="AE123" s="35">
        <v>2933800</v>
      </c>
      <c r="AF123" s="135">
        <v>95</v>
      </c>
      <c r="AG123" s="35">
        <v>6000000</v>
      </c>
      <c r="AH123" s="35">
        <v>2773580</v>
      </c>
      <c r="AI123" s="61">
        <v>0.46226333333333336</v>
      </c>
      <c r="AJ123" s="60">
        <v>15</v>
      </c>
      <c r="AK123" s="60">
        <v>2</v>
      </c>
      <c r="AL123" s="133">
        <v>13</v>
      </c>
      <c r="AM123" s="136">
        <v>174</v>
      </c>
      <c r="AN123" s="125">
        <v>-0.61963679001086813</v>
      </c>
      <c r="AO123" s="63">
        <v>0</v>
      </c>
      <c r="AP123" s="35">
        <v>0</v>
      </c>
      <c r="AQ123" s="62">
        <v>2</v>
      </c>
      <c r="AR123" s="87" t="s">
        <v>1561</v>
      </c>
    </row>
    <row r="124" spans="1:44" ht="21.75" customHeight="1" x14ac:dyDescent="0.3">
      <c r="A124" s="88" t="s">
        <v>1483</v>
      </c>
      <c r="B124" s="17" t="s">
        <v>1489</v>
      </c>
      <c r="C124" s="17" t="s">
        <v>1207</v>
      </c>
      <c r="D124" s="1" t="s">
        <v>97</v>
      </c>
      <c r="E124" s="1" t="s">
        <v>98</v>
      </c>
      <c r="F124" s="1" t="s">
        <v>77</v>
      </c>
      <c r="G124" s="89">
        <v>108</v>
      </c>
      <c r="H124" s="39" t="s">
        <v>1668</v>
      </c>
      <c r="I124" s="40" t="s">
        <v>1667</v>
      </c>
      <c r="J124" s="98">
        <v>850355</v>
      </c>
      <c r="K124" s="35">
        <v>130000</v>
      </c>
      <c r="L124" s="35">
        <v>0</v>
      </c>
      <c r="M124" s="35">
        <v>120000</v>
      </c>
      <c r="N124" s="58">
        <v>10000</v>
      </c>
      <c r="O124" s="35">
        <v>720355</v>
      </c>
      <c r="P124" s="35">
        <v>300000</v>
      </c>
      <c r="Q124" s="35">
        <v>0</v>
      </c>
      <c r="R124" s="52">
        <v>0</v>
      </c>
      <c r="S124" s="35">
        <v>300000</v>
      </c>
      <c r="T124" s="52">
        <v>40000</v>
      </c>
      <c r="U124" s="52">
        <v>40000</v>
      </c>
      <c r="V124" s="52">
        <v>90000</v>
      </c>
      <c r="W124" s="51">
        <v>90000</v>
      </c>
      <c r="X124" s="51">
        <v>106605</v>
      </c>
      <c r="Y124" s="52">
        <v>183750</v>
      </c>
      <c r="Z124" s="52">
        <v>183750</v>
      </c>
      <c r="AA124" s="52">
        <v>0</v>
      </c>
      <c r="AB124" s="59">
        <v>2331980</v>
      </c>
      <c r="AC124" s="60">
        <v>6</v>
      </c>
      <c r="AD124" s="60">
        <v>1</v>
      </c>
      <c r="AE124" s="35">
        <v>2388070</v>
      </c>
      <c r="AF124" s="135">
        <v>100</v>
      </c>
      <c r="AG124" s="35">
        <v>5000000</v>
      </c>
      <c r="AH124" s="35">
        <v>2260300</v>
      </c>
      <c r="AI124" s="61">
        <v>0.45206000000000002</v>
      </c>
      <c r="AJ124" s="60">
        <v>9</v>
      </c>
      <c r="AK124" s="60">
        <v>1</v>
      </c>
      <c r="AL124" s="133">
        <v>8</v>
      </c>
      <c r="AM124" s="136">
        <v>56</v>
      </c>
      <c r="AN124" s="125">
        <v>-0.4473323878918285</v>
      </c>
      <c r="AO124" s="63">
        <v>0</v>
      </c>
      <c r="AP124" s="35">
        <v>183750</v>
      </c>
      <c r="AQ124" s="62">
        <v>0</v>
      </c>
      <c r="AR124" s="87" t="s">
        <v>98</v>
      </c>
    </row>
    <row r="125" spans="1:44" ht="21.75" customHeight="1" x14ac:dyDescent="0.3">
      <c r="A125" s="88" t="s">
        <v>1483</v>
      </c>
      <c r="B125" s="17" t="s">
        <v>1489</v>
      </c>
      <c r="C125" s="17" t="s">
        <v>1207</v>
      </c>
      <c r="D125" s="1" t="s">
        <v>1399</v>
      </c>
      <c r="E125" s="1" t="s">
        <v>1400</v>
      </c>
      <c r="F125" s="1" t="s">
        <v>77</v>
      </c>
      <c r="G125" s="89">
        <v>6</v>
      </c>
      <c r="H125" s="39" t="s">
        <v>1668</v>
      </c>
      <c r="I125" s="40" t="s">
        <v>1667</v>
      </c>
      <c r="J125" s="98">
        <v>976160</v>
      </c>
      <c r="K125" s="35">
        <v>358275</v>
      </c>
      <c r="L125" s="35">
        <v>18275</v>
      </c>
      <c r="M125" s="35">
        <v>240000</v>
      </c>
      <c r="N125" s="58">
        <v>100000</v>
      </c>
      <c r="O125" s="35">
        <v>617885</v>
      </c>
      <c r="P125" s="35">
        <v>60000</v>
      </c>
      <c r="Q125" s="35">
        <v>0</v>
      </c>
      <c r="R125" s="52">
        <v>10000</v>
      </c>
      <c r="S125" s="35">
        <v>50000</v>
      </c>
      <c r="T125" s="52">
        <v>80000</v>
      </c>
      <c r="U125" s="52">
        <v>80000</v>
      </c>
      <c r="V125" s="52">
        <v>150000</v>
      </c>
      <c r="W125" s="51">
        <v>150000</v>
      </c>
      <c r="X125" s="51">
        <v>124875</v>
      </c>
      <c r="Y125" s="52">
        <v>203010</v>
      </c>
      <c r="Z125" s="52">
        <v>163010</v>
      </c>
      <c r="AA125" s="52">
        <v>40000</v>
      </c>
      <c r="AB125" s="59">
        <v>3182750</v>
      </c>
      <c r="AC125" s="60">
        <v>12</v>
      </c>
      <c r="AD125" s="60">
        <v>10</v>
      </c>
      <c r="AE125" s="35">
        <v>3276470</v>
      </c>
      <c r="AF125" s="135">
        <v>84</v>
      </c>
      <c r="AG125" s="35">
        <v>7000000</v>
      </c>
      <c r="AH125" s="35">
        <v>3692910</v>
      </c>
      <c r="AI125" s="61">
        <v>0.52755857142857143</v>
      </c>
      <c r="AJ125" s="60">
        <v>13</v>
      </c>
      <c r="AK125" s="60">
        <v>7</v>
      </c>
      <c r="AL125" s="133">
        <v>6</v>
      </c>
      <c r="AM125" s="136">
        <v>119</v>
      </c>
      <c r="AN125" s="125">
        <v>-0.49776450116245941</v>
      </c>
      <c r="AO125" s="63">
        <v>1</v>
      </c>
      <c r="AP125" s="35">
        <v>163010</v>
      </c>
      <c r="AQ125" s="62">
        <v>2</v>
      </c>
      <c r="AR125" s="87" t="s">
        <v>1400</v>
      </c>
    </row>
    <row r="126" spans="1:44" ht="21.75" customHeight="1" x14ac:dyDescent="0.3">
      <c r="A126" s="88" t="s">
        <v>1483</v>
      </c>
      <c r="B126" s="17" t="s">
        <v>1487</v>
      </c>
      <c r="C126" s="17" t="s">
        <v>1173</v>
      </c>
      <c r="D126" s="1" t="s">
        <v>165</v>
      </c>
      <c r="E126" s="1" t="s">
        <v>166</v>
      </c>
      <c r="F126" s="1" t="s">
        <v>74</v>
      </c>
      <c r="G126" s="89">
        <v>101</v>
      </c>
      <c r="H126" s="39" t="s">
        <v>1641</v>
      </c>
      <c r="I126" s="40" t="s">
        <v>1669</v>
      </c>
      <c r="J126" s="98">
        <v>908402</v>
      </c>
      <c r="K126" s="35">
        <v>344697</v>
      </c>
      <c r="L126" s="35">
        <v>4697</v>
      </c>
      <c r="M126" s="35">
        <v>300000</v>
      </c>
      <c r="N126" s="58">
        <v>40000</v>
      </c>
      <c r="O126" s="35">
        <v>563705</v>
      </c>
      <c r="P126" s="35">
        <v>0</v>
      </c>
      <c r="Q126" s="35">
        <v>0</v>
      </c>
      <c r="R126" s="52">
        <v>0</v>
      </c>
      <c r="S126" s="35">
        <v>0</v>
      </c>
      <c r="T126" s="52">
        <v>60000</v>
      </c>
      <c r="U126" s="52">
        <v>60000</v>
      </c>
      <c r="V126" s="52">
        <v>330000</v>
      </c>
      <c r="W126" s="51">
        <v>330000</v>
      </c>
      <c r="X126" s="51">
        <v>106705</v>
      </c>
      <c r="Y126" s="52">
        <v>67000</v>
      </c>
      <c r="Z126" s="52">
        <v>47000</v>
      </c>
      <c r="AA126" s="52">
        <v>20000</v>
      </c>
      <c r="AB126" s="59">
        <v>3046970</v>
      </c>
      <c r="AC126" s="60">
        <v>15</v>
      </c>
      <c r="AD126" s="60">
        <v>4</v>
      </c>
      <c r="AE126" s="35">
        <v>3367810</v>
      </c>
      <c r="AF126" s="135">
        <v>190</v>
      </c>
      <c r="AG126" s="35">
        <v>7800000</v>
      </c>
      <c r="AH126" s="35">
        <v>3197200</v>
      </c>
      <c r="AI126" s="61">
        <v>0.40989743589743588</v>
      </c>
      <c r="AJ126" s="60">
        <v>17</v>
      </c>
      <c r="AK126" s="60">
        <v>4</v>
      </c>
      <c r="AL126" s="133">
        <v>13</v>
      </c>
      <c r="AM126" s="136">
        <v>211</v>
      </c>
      <c r="AN126" s="125">
        <v>-0.58746338756919259</v>
      </c>
      <c r="AO126" s="63">
        <v>0</v>
      </c>
      <c r="AP126" s="35">
        <v>47000</v>
      </c>
      <c r="AQ126" s="62">
        <v>1</v>
      </c>
      <c r="AR126" s="87" t="s">
        <v>166</v>
      </c>
    </row>
    <row r="127" spans="1:44" ht="21.75" customHeight="1" x14ac:dyDescent="0.3">
      <c r="A127" s="88" t="s">
        <v>1483</v>
      </c>
      <c r="B127" s="17" t="s">
        <v>1487</v>
      </c>
      <c r="C127" s="17" t="s">
        <v>1173</v>
      </c>
      <c r="D127" s="1" t="s">
        <v>90</v>
      </c>
      <c r="E127" s="1" t="s">
        <v>91</v>
      </c>
      <c r="F127" s="1" t="s">
        <v>74</v>
      </c>
      <c r="G127" s="89">
        <v>73</v>
      </c>
      <c r="H127" s="39" t="s">
        <v>1641</v>
      </c>
      <c r="I127" s="40" t="s">
        <v>1669</v>
      </c>
      <c r="J127" s="98">
        <v>737325</v>
      </c>
      <c r="K127" s="35">
        <v>290000</v>
      </c>
      <c r="L127" s="35">
        <v>0</v>
      </c>
      <c r="M127" s="35">
        <v>220000</v>
      </c>
      <c r="N127" s="58">
        <v>70000</v>
      </c>
      <c r="O127" s="35">
        <v>447325</v>
      </c>
      <c r="P127" s="35">
        <v>0</v>
      </c>
      <c r="Q127" s="35">
        <v>0</v>
      </c>
      <c r="R127" s="52">
        <v>0</v>
      </c>
      <c r="S127" s="35">
        <v>0</v>
      </c>
      <c r="T127" s="52">
        <v>40000</v>
      </c>
      <c r="U127" s="52">
        <v>40000</v>
      </c>
      <c r="V127" s="52">
        <v>150000</v>
      </c>
      <c r="W127" s="51">
        <v>150000</v>
      </c>
      <c r="X127" s="51">
        <v>64205</v>
      </c>
      <c r="Y127" s="52">
        <v>193120</v>
      </c>
      <c r="Z127" s="52">
        <v>93120</v>
      </c>
      <c r="AA127" s="52">
        <v>100000</v>
      </c>
      <c r="AB127" s="59">
        <v>2766160</v>
      </c>
      <c r="AC127" s="60">
        <v>11</v>
      </c>
      <c r="AD127" s="60">
        <v>7</v>
      </c>
      <c r="AE127" s="35">
        <v>2918750</v>
      </c>
      <c r="AF127" s="135">
        <v>106</v>
      </c>
      <c r="AG127" s="35">
        <v>6790000</v>
      </c>
      <c r="AH127" s="35">
        <v>3037240</v>
      </c>
      <c r="AI127" s="61">
        <v>0.44731075110456553</v>
      </c>
      <c r="AJ127" s="60">
        <v>13</v>
      </c>
      <c r="AK127" s="60">
        <v>6</v>
      </c>
      <c r="AL127" s="133">
        <v>7</v>
      </c>
      <c r="AM127" s="136">
        <v>103</v>
      </c>
      <c r="AN127" s="125">
        <v>-0.52408045648312751</v>
      </c>
      <c r="AO127" s="63">
        <v>0</v>
      </c>
      <c r="AP127" s="35">
        <v>93120</v>
      </c>
      <c r="AQ127" s="62">
        <v>5</v>
      </c>
      <c r="AR127" s="87" t="s">
        <v>91</v>
      </c>
    </row>
    <row r="128" spans="1:44" ht="21.75" customHeight="1" x14ac:dyDescent="0.3">
      <c r="A128" s="88" t="s">
        <v>1483</v>
      </c>
      <c r="B128" s="17" t="s">
        <v>1487</v>
      </c>
      <c r="C128" s="17" t="s">
        <v>1173</v>
      </c>
      <c r="D128" s="1" t="s">
        <v>92</v>
      </c>
      <c r="E128" s="1" t="s">
        <v>93</v>
      </c>
      <c r="F128" s="1" t="s">
        <v>77</v>
      </c>
      <c r="G128" s="89">
        <v>116</v>
      </c>
      <c r="H128" s="39" t="s">
        <v>1641</v>
      </c>
      <c r="I128" s="40" t="s">
        <v>1669</v>
      </c>
      <c r="J128" s="98">
        <v>539470</v>
      </c>
      <c r="K128" s="35">
        <v>245000</v>
      </c>
      <c r="L128" s="35">
        <v>0</v>
      </c>
      <c r="M128" s="35">
        <v>160000</v>
      </c>
      <c r="N128" s="58">
        <v>85000</v>
      </c>
      <c r="O128" s="35">
        <v>294470</v>
      </c>
      <c r="P128" s="35">
        <v>20000</v>
      </c>
      <c r="Q128" s="35">
        <v>0</v>
      </c>
      <c r="R128" s="52">
        <v>20000</v>
      </c>
      <c r="S128" s="35">
        <v>0</v>
      </c>
      <c r="T128" s="52">
        <v>20000</v>
      </c>
      <c r="U128" s="52">
        <v>20000</v>
      </c>
      <c r="V128" s="52">
        <v>150000</v>
      </c>
      <c r="W128" s="51">
        <v>150000</v>
      </c>
      <c r="X128" s="51">
        <v>84470</v>
      </c>
      <c r="Y128" s="52">
        <v>20000</v>
      </c>
      <c r="Z128" s="52">
        <v>0</v>
      </c>
      <c r="AA128" s="52">
        <v>20000</v>
      </c>
      <c r="AB128" s="59">
        <v>2756780</v>
      </c>
      <c r="AC128" s="60">
        <v>8</v>
      </c>
      <c r="AD128" s="60">
        <v>8.5</v>
      </c>
      <c r="AE128" s="35">
        <v>2925580</v>
      </c>
      <c r="AF128" s="135">
        <v>76</v>
      </c>
      <c r="AG128" s="35">
        <v>6410000</v>
      </c>
      <c r="AH128" s="35">
        <v>3161500</v>
      </c>
      <c r="AI128" s="61">
        <v>0.49321372854914197</v>
      </c>
      <c r="AJ128" s="60">
        <v>14</v>
      </c>
      <c r="AK128" s="60">
        <v>5</v>
      </c>
      <c r="AL128" s="133">
        <v>9</v>
      </c>
      <c r="AM128" s="136">
        <v>74</v>
      </c>
      <c r="AN128" s="125">
        <v>-0.48486490229704793</v>
      </c>
      <c r="AO128" s="63">
        <v>2</v>
      </c>
      <c r="AP128" s="35">
        <v>0</v>
      </c>
      <c r="AQ128" s="62">
        <v>1</v>
      </c>
      <c r="AR128" s="87" t="s">
        <v>93</v>
      </c>
    </row>
    <row r="129" spans="1:44" ht="21.75" customHeight="1" x14ac:dyDescent="0.3">
      <c r="A129" s="88" t="s">
        <v>1483</v>
      </c>
      <c r="B129" s="17" t="s">
        <v>1487</v>
      </c>
      <c r="C129" s="17" t="s">
        <v>1173</v>
      </c>
      <c r="D129" s="1" t="s">
        <v>131</v>
      </c>
      <c r="E129" s="1" t="s">
        <v>132</v>
      </c>
      <c r="F129" s="1" t="s">
        <v>77</v>
      </c>
      <c r="G129" s="89">
        <v>38</v>
      </c>
      <c r="H129" s="39" t="s">
        <v>1641</v>
      </c>
      <c r="I129" s="40" t="s">
        <v>1669</v>
      </c>
      <c r="J129" s="98">
        <v>1027529</v>
      </c>
      <c r="K129" s="35">
        <v>616029</v>
      </c>
      <c r="L129" s="35">
        <v>96029</v>
      </c>
      <c r="M129" s="35">
        <v>400000</v>
      </c>
      <c r="N129" s="58">
        <v>120000</v>
      </c>
      <c r="O129" s="35">
        <v>411500</v>
      </c>
      <c r="P129" s="35">
        <v>0</v>
      </c>
      <c r="Q129" s="35">
        <v>0</v>
      </c>
      <c r="R129" s="52">
        <v>0</v>
      </c>
      <c r="S129" s="35">
        <v>0</v>
      </c>
      <c r="T129" s="52">
        <v>80000</v>
      </c>
      <c r="U129" s="52">
        <v>80000</v>
      </c>
      <c r="V129" s="52">
        <v>180000</v>
      </c>
      <c r="W129" s="51">
        <v>180000</v>
      </c>
      <c r="X129" s="51">
        <v>98170</v>
      </c>
      <c r="Y129" s="52">
        <v>53330</v>
      </c>
      <c r="Z129" s="52">
        <v>33330</v>
      </c>
      <c r="AA129" s="52">
        <v>20000</v>
      </c>
      <c r="AB129" s="59">
        <v>3960290</v>
      </c>
      <c r="AC129" s="60">
        <v>20</v>
      </c>
      <c r="AD129" s="60">
        <v>12</v>
      </c>
      <c r="AE129" s="35">
        <v>4029630</v>
      </c>
      <c r="AF129" s="135">
        <v>74</v>
      </c>
      <c r="AG129" s="35">
        <v>7950000</v>
      </c>
      <c r="AH129" s="35">
        <v>4327310</v>
      </c>
      <c r="AI129" s="61">
        <v>0.5443157232704402</v>
      </c>
      <c r="AJ129" s="60">
        <v>21</v>
      </c>
      <c r="AK129" s="60">
        <v>8</v>
      </c>
      <c r="AL129" s="133">
        <v>13</v>
      </c>
      <c r="AM129" s="136">
        <v>81</v>
      </c>
      <c r="AN129" s="125">
        <v>-0.43829071922064688</v>
      </c>
      <c r="AO129" s="63">
        <v>0</v>
      </c>
      <c r="AP129" s="35">
        <v>33330</v>
      </c>
      <c r="AQ129" s="62">
        <v>1</v>
      </c>
      <c r="AR129" s="87" t="s">
        <v>132</v>
      </c>
    </row>
    <row r="130" spans="1:44" ht="21.75" customHeight="1" x14ac:dyDescent="0.3">
      <c r="A130" s="88" t="s">
        <v>1483</v>
      </c>
      <c r="B130" s="17" t="s">
        <v>1487</v>
      </c>
      <c r="C130" s="17" t="s">
        <v>1173</v>
      </c>
      <c r="D130" s="1" t="s">
        <v>94</v>
      </c>
      <c r="E130" s="1" t="s">
        <v>95</v>
      </c>
      <c r="F130" s="1" t="s">
        <v>77</v>
      </c>
      <c r="G130" s="89">
        <v>52</v>
      </c>
      <c r="H130" s="39" t="s">
        <v>1641</v>
      </c>
      <c r="I130" s="40" t="s">
        <v>1669</v>
      </c>
      <c r="J130" s="98">
        <v>1182228</v>
      </c>
      <c r="K130" s="35">
        <v>447133</v>
      </c>
      <c r="L130" s="35">
        <v>62133</v>
      </c>
      <c r="M130" s="35">
        <v>240000</v>
      </c>
      <c r="N130" s="58">
        <v>145000</v>
      </c>
      <c r="O130" s="35">
        <v>735095</v>
      </c>
      <c r="P130" s="35">
        <v>100000</v>
      </c>
      <c r="Q130" s="35">
        <v>0</v>
      </c>
      <c r="R130" s="52">
        <v>0</v>
      </c>
      <c r="S130" s="35">
        <v>100000</v>
      </c>
      <c r="T130" s="52">
        <v>40000</v>
      </c>
      <c r="U130" s="52">
        <v>40000</v>
      </c>
      <c r="V130" s="52">
        <v>180000</v>
      </c>
      <c r="W130" s="51">
        <v>180000</v>
      </c>
      <c r="X130" s="51">
        <v>144395</v>
      </c>
      <c r="Y130" s="52">
        <v>270700</v>
      </c>
      <c r="Z130" s="52">
        <v>270700</v>
      </c>
      <c r="AA130" s="52">
        <v>0</v>
      </c>
      <c r="AB130" s="59">
        <v>3621330</v>
      </c>
      <c r="AC130" s="60">
        <v>12</v>
      </c>
      <c r="AD130" s="60">
        <v>14.5</v>
      </c>
      <c r="AE130" s="35">
        <v>3781630</v>
      </c>
      <c r="AF130" s="135">
        <v>96</v>
      </c>
      <c r="AG130" s="35">
        <v>7320000</v>
      </c>
      <c r="AH130" s="35">
        <v>3752000</v>
      </c>
      <c r="AI130" s="61">
        <v>0.51256830601092895</v>
      </c>
      <c r="AJ130" s="60">
        <v>17</v>
      </c>
      <c r="AK130" s="60">
        <v>10</v>
      </c>
      <c r="AL130" s="133">
        <v>7</v>
      </c>
      <c r="AM130" s="136">
        <v>96</v>
      </c>
      <c r="AN130" s="125">
        <v>-0.46485928309400337</v>
      </c>
      <c r="AO130" s="63">
        <v>0</v>
      </c>
      <c r="AP130" s="35">
        <v>270700</v>
      </c>
      <c r="AQ130" s="62">
        <v>0</v>
      </c>
      <c r="AR130" s="87" t="s">
        <v>95</v>
      </c>
    </row>
    <row r="131" spans="1:44" ht="21.75" customHeight="1" x14ac:dyDescent="0.3">
      <c r="A131" s="88" t="s">
        <v>1483</v>
      </c>
      <c r="B131" s="17" t="s">
        <v>1487</v>
      </c>
      <c r="C131" s="17" t="s">
        <v>1173</v>
      </c>
      <c r="D131" s="1" t="s">
        <v>99</v>
      </c>
      <c r="E131" s="1" t="s">
        <v>100</v>
      </c>
      <c r="F131" s="1" t="s">
        <v>77</v>
      </c>
      <c r="G131" s="89">
        <v>63</v>
      </c>
      <c r="H131" s="39" t="s">
        <v>1641</v>
      </c>
      <c r="I131" s="40" t="s">
        <v>1669</v>
      </c>
      <c r="J131" s="98">
        <v>1198827</v>
      </c>
      <c r="K131" s="35">
        <v>431847</v>
      </c>
      <c r="L131" s="35">
        <v>81847</v>
      </c>
      <c r="M131" s="35">
        <v>300000</v>
      </c>
      <c r="N131" s="58">
        <v>50000</v>
      </c>
      <c r="O131" s="35">
        <v>766980</v>
      </c>
      <c r="P131" s="35">
        <v>20000</v>
      </c>
      <c r="Q131" s="35">
        <v>0</v>
      </c>
      <c r="R131" s="52">
        <v>20000</v>
      </c>
      <c r="S131" s="35">
        <v>0</v>
      </c>
      <c r="T131" s="52">
        <v>40000</v>
      </c>
      <c r="U131" s="52">
        <v>40000</v>
      </c>
      <c r="V131" s="52">
        <v>90000</v>
      </c>
      <c r="W131" s="51">
        <v>90000</v>
      </c>
      <c r="X131" s="51">
        <v>116980</v>
      </c>
      <c r="Y131" s="52">
        <v>500000</v>
      </c>
      <c r="Z131" s="52">
        <v>500000</v>
      </c>
      <c r="AA131" s="52">
        <v>0</v>
      </c>
      <c r="AB131" s="59">
        <v>3818470</v>
      </c>
      <c r="AC131" s="60">
        <v>15</v>
      </c>
      <c r="AD131" s="60">
        <v>5</v>
      </c>
      <c r="AE131" s="35">
        <v>3913070</v>
      </c>
      <c r="AF131" s="135">
        <v>215</v>
      </c>
      <c r="AG131" s="35">
        <v>8292000</v>
      </c>
      <c r="AH131" s="35">
        <v>3235810</v>
      </c>
      <c r="AI131" s="61">
        <v>0.39023275446213218</v>
      </c>
      <c r="AJ131" s="60">
        <v>17</v>
      </c>
      <c r="AK131" s="60">
        <v>5</v>
      </c>
      <c r="AL131" s="133">
        <v>12</v>
      </c>
      <c r="AM131" s="136">
        <v>217</v>
      </c>
      <c r="AN131" s="125">
        <v>-0.59735878732675829</v>
      </c>
      <c r="AO131" s="63">
        <v>2</v>
      </c>
      <c r="AP131" s="35">
        <v>510930</v>
      </c>
      <c r="AQ131" s="62">
        <v>0</v>
      </c>
      <c r="AR131" s="87" t="s">
        <v>100</v>
      </c>
    </row>
    <row r="132" spans="1:44" ht="21.75" customHeight="1" x14ac:dyDescent="0.3">
      <c r="A132" s="88" t="s">
        <v>1483</v>
      </c>
      <c r="B132" s="17" t="s">
        <v>1487</v>
      </c>
      <c r="C132" s="17" t="s">
        <v>1173</v>
      </c>
      <c r="D132" s="1" t="s">
        <v>1552</v>
      </c>
      <c r="E132" s="1" t="s">
        <v>1338</v>
      </c>
      <c r="F132" s="1" t="s">
        <v>77</v>
      </c>
      <c r="G132" s="89">
        <v>4</v>
      </c>
      <c r="H132" s="39" t="s">
        <v>1641</v>
      </c>
      <c r="I132" s="40" t="s">
        <v>1669</v>
      </c>
      <c r="J132" s="98">
        <v>251220</v>
      </c>
      <c r="K132" s="35">
        <v>125000</v>
      </c>
      <c r="L132" s="35">
        <v>0</v>
      </c>
      <c r="M132" s="35">
        <v>80000</v>
      </c>
      <c r="N132" s="58">
        <v>45000</v>
      </c>
      <c r="O132" s="35">
        <v>126220</v>
      </c>
      <c r="P132" s="35">
        <v>0</v>
      </c>
      <c r="Q132" s="35">
        <v>0</v>
      </c>
      <c r="R132" s="52">
        <v>0</v>
      </c>
      <c r="S132" s="35">
        <v>0</v>
      </c>
      <c r="T132" s="52">
        <v>80000</v>
      </c>
      <c r="U132" s="52">
        <v>80000</v>
      </c>
      <c r="V132" s="52">
        <v>0</v>
      </c>
      <c r="W132" s="51">
        <v>0</v>
      </c>
      <c r="X132" s="51">
        <v>0</v>
      </c>
      <c r="Y132" s="52">
        <v>46220</v>
      </c>
      <c r="Z132" s="52">
        <v>26220</v>
      </c>
      <c r="AA132" s="52">
        <v>20000</v>
      </c>
      <c r="AB132" s="59">
        <v>1341450</v>
      </c>
      <c r="AC132" s="60">
        <v>4</v>
      </c>
      <c r="AD132" s="60">
        <v>4.5</v>
      </c>
      <c r="AE132" s="35">
        <v>1377010</v>
      </c>
      <c r="AF132" s="135">
        <v>254</v>
      </c>
      <c r="AG132" s="35">
        <v>7300000</v>
      </c>
      <c r="AH132" s="35">
        <v>2491820</v>
      </c>
      <c r="AI132" s="61">
        <v>0.34134520547945207</v>
      </c>
      <c r="AJ132" s="60">
        <v>14</v>
      </c>
      <c r="AK132" s="60">
        <v>2</v>
      </c>
      <c r="AL132" s="133">
        <v>12</v>
      </c>
      <c r="AM132" s="136">
        <v>227</v>
      </c>
      <c r="AN132" s="125">
        <v>-0.6139089583620625</v>
      </c>
      <c r="AO132" s="63">
        <v>0</v>
      </c>
      <c r="AP132" s="35">
        <v>26220</v>
      </c>
      <c r="AQ132" s="62">
        <v>1</v>
      </c>
      <c r="AR132" s="87" t="s">
        <v>1338</v>
      </c>
    </row>
    <row r="133" spans="1:44" ht="21.75" customHeight="1" x14ac:dyDescent="0.3">
      <c r="A133" s="88" t="s">
        <v>1483</v>
      </c>
      <c r="B133" s="17" t="s">
        <v>1492</v>
      </c>
      <c r="C133" s="17" t="s">
        <v>1202</v>
      </c>
      <c r="D133" s="1" t="s">
        <v>535</v>
      </c>
      <c r="E133" s="1" t="s">
        <v>536</v>
      </c>
      <c r="F133" s="1" t="s">
        <v>74</v>
      </c>
      <c r="G133" s="89">
        <v>83</v>
      </c>
      <c r="H133" s="39" t="s">
        <v>1668</v>
      </c>
      <c r="I133" s="40" t="s">
        <v>1667</v>
      </c>
      <c r="J133" s="98">
        <v>1376764</v>
      </c>
      <c r="K133" s="35">
        <v>776744</v>
      </c>
      <c r="L133" s="35">
        <v>236744</v>
      </c>
      <c r="M133" s="35">
        <v>380000</v>
      </c>
      <c r="N133" s="58">
        <v>160000</v>
      </c>
      <c r="O133" s="35">
        <v>600020</v>
      </c>
      <c r="P133" s="35">
        <v>10000</v>
      </c>
      <c r="Q133" s="35">
        <v>0</v>
      </c>
      <c r="R133" s="52">
        <v>10000</v>
      </c>
      <c r="S133" s="35">
        <v>0</v>
      </c>
      <c r="T133" s="52">
        <v>180000</v>
      </c>
      <c r="U133" s="52">
        <v>180000</v>
      </c>
      <c r="V133" s="52">
        <v>300000</v>
      </c>
      <c r="W133" s="51">
        <v>300000</v>
      </c>
      <c r="X133" s="51">
        <v>90020</v>
      </c>
      <c r="Y133" s="52">
        <v>20000</v>
      </c>
      <c r="Z133" s="52">
        <v>0</v>
      </c>
      <c r="AA133" s="52">
        <v>20000</v>
      </c>
      <c r="AB133" s="59">
        <v>5367440</v>
      </c>
      <c r="AC133" s="60">
        <v>19</v>
      </c>
      <c r="AD133" s="60">
        <v>16</v>
      </c>
      <c r="AE133" s="35">
        <v>5639990</v>
      </c>
      <c r="AF133" s="135">
        <v>35</v>
      </c>
      <c r="AG133" s="35">
        <v>9439000</v>
      </c>
      <c r="AH133" s="35">
        <v>5632330</v>
      </c>
      <c r="AI133" s="61">
        <v>0.59670833774764276</v>
      </c>
      <c r="AJ133" s="60">
        <v>19</v>
      </c>
      <c r="AK133" s="60">
        <v>12</v>
      </c>
      <c r="AL133" s="133">
        <v>7</v>
      </c>
      <c r="AM133" s="136">
        <v>51</v>
      </c>
      <c r="AN133" s="125">
        <v>-0.40248676970832098</v>
      </c>
      <c r="AO133" s="63">
        <v>1</v>
      </c>
      <c r="AP133" s="35">
        <v>0</v>
      </c>
      <c r="AQ133" s="62">
        <v>1</v>
      </c>
      <c r="AR133" s="87" t="s">
        <v>536</v>
      </c>
    </row>
    <row r="134" spans="1:44" ht="21.75" customHeight="1" x14ac:dyDescent="0.3">
      <c r="A134" s="88" t="s">
        <v>1483</v>
      </c>
      <c r="B134" s="17" t="s">
        <v>1492</v>
      </c>
      <c r="C134" s="17" t="s">
        <v>1202</v>
      </c>
      <c r="D134" s="1" t="s">
        <v>1421</v>
      </c>
      <c r="E134" s="1" t="s">
        <v>1422</v>
      </c>
      <c r="F134" s="1" t="s">
        <v>77</v>
      </c>
      <c r="G134" s="89">
        <v>6</v>
      </c>
      <c r="H134" s="39" t="s">
        <v>1668</v>
      </c>
      <c r="I134" s="40" t="s">
        <v>1667</v>
      </c>
      <c r="J134" s="98">
        <v>315980</v>
      </c>
      <c r="K134" s="35">
        <v>130000</v>
      </c>
      <c r="L134" s="35">
        <v>0</v>
      </c>
      <c r="M134" s="35">
        <v>100000</v>
      </c>
      <c r="N134" s="58">
        <v>30000</v>
      </c>
      <c r="O134" s="35">
        <v>185980</v>
      </c>
      <c r="P134" s="35">
        <v>10000</v>
      </c>
      <c r="Q134" s="35">
        <v>0</v>
      </c>
      <c r="R134" s="52">
        <v>10000</v>
      </c>
      <c r="S134" s="35">
        <v>0</v>
      </c>
      <c r="T134" s="52">
        <v>0</v>
      </c>
      <c r="U134" s="52">
        <v>0</v>
      </c>
      <c r="V134" s="52">
        <v>30000</v>
      </c>
      <c r="W134" s="51">
        <v>30000</v>
      </c>
      <c r="X134" s="51">
        <v>57790</v>
      </c>
      <c r="Y134" s="52">
        <v>88190</v>
      </c>
      <c r="Z134" s="52">
        <v>88190</v>
      </c>
      <c r="AA134" s="52">
        <v>0</v>
      </c>
      <c r="AB134" s="59">
        <v>1399080</v>
      </c>
      <c r="AC134" s="60">
        <v>5</v>
      </c>
      <c r="AD134" s="60">
        <v>3</v>
      </c>
      <c r="AE134" s="35">
        <v>1514940</v>
      </c>
      <c r="AF134" s="135">
        <v>213</v>
      </c>
      <c r="AG134" s="35">
        <v>5600000</v>
      </c>
      <c r="AH134" s="35">
        <v>1602990</v>
      </c>
      <c r="AI134" s="61">
        <v>0.28624821428571429</v>
      </c>
      <c r="AJ134" s="60">
        <v>12</v>
      </c>
      <c r="AK134" s="60">
        <v>3</v>
      </c>
      <c r="AL134" s="133">
        <v>9</v>
      </c>
      <c r="AM134" s="136">
        <v>184</v>
      </c>
      <c r="AN134" s="125">
        <v>-0.63167436410008959</v>
      </c>
      <c r="AO134" s="63">
        <v>1</v>
      </c>
      <c r="AP134" s="35">
        <v>88190</v>
      </c>
      <c r="AQ134" s="62">
        <v>0</v>
      </c>
      <c r="AR134" s="87" t="s">
        <v>1422</v>
      </c>
    </row>
    <row r="135" spans="1:44" ht="21.75" customHeight="1" x14ac:dyDescent="0.3">
      <c r="A135" s="88" t="s">
        <v>1483</v>
      </c>
      <c r="B135" s="17" t="s">
        <v>1492</v>
      </c>
      <c r="C135" s="17" t="s">
        <v>1202</v>
      </c>
      <c r="D135" s="1" t="s">
        <v>1732</v>
      </c>
      <c r="E135" s="1" t="s">
        <v>1733</v>
      </c>
      <c r="F135" s="1" t="s">
        <v>77</v>
      </c>
      <c r="G135" s="89">
        <v>1</v>
      </c>
      <c r="H135" s="39" t="s">
        <v>1668</v>
      </c>
      <c r="I135" s="40" t="s">
        <v>1667</v>
      </c>
      <c r="J135" s="98">
        <v>0</v>
      </c>
      <c r="K135" s="35">
        <v>0</v>
      </c>
      <c r="L135" s="35">
        <v>0</v>
      </c>
      <c r="M135" s="35">
        <v>0</v>
      </c>
      <c r="N135" s="58">
        <v>0</v>
      </c>
      <c r="O135" s="35">
        <v>0</v>
      </c>
      <c r="P135" s="35">
        <v>0</v>
      </c>
      <c r="Q135" s="35">
        <v>0</v>
      </c>
      <c r="R135" s="52">
        <v>0</v>
      </c>
      <c r="S135" s="35">
        <v>0</v>
      </c>
      <c r="T135" s="52">
        <v>0</v>
      </c>
      <c r="U135" s="52">
        <v>0</v>
      </c>
      <c r="V135" s="52">
        <v>0</v>
      </c>
      <c r="W135" s="51">
        <v>0</v>
      </c>
      <c r="X135" s="51">
        <v>0</v>
      </c>
      <c r="Y135" s="52">
        <v>0</v>
      </c>
      <c r="Z135" s="52">
        <v>0</v>
      </c>
      <c r="AA135" s="52">
        <v>0</v>
      </c>
      <c r="AB135" s="59">
        <v>192390</v>
      </c>
      <c r="AC135" s="60">
        <v>5</v>
      </c>
      <c r="AD135" s="60">
        <v>3</v>
      </c>
      <c r="AE135" s="35">
        <v>192390</v>
      </c>
      <c r="AF135" s="135">
        <v>24</v>
      </c>
      <c r="AG135" s="35">
        <v>3000000</v>
      </c>
      <c r="AH135" s="35">
        <v>1751450</v>
      </c>
      <c r="AI135" s="61">
        <v>0.58381666666666665</v>
      </c>
      <c r="AJ135" s="60">
        <v>6</v>
      </c>
      <c r="AK135" s="60">
        <v>2</v>
      </c>
      <c r="AL135" s="133">
        <v>4</v>
      </c>
      <c r="AM135" s="136">
        <v>16</v>
      </c>
      <c r="AN135" s="125">
        <v>-0.31025452196891234</v>
      </c>
      <c r="AO135" s="63">
        <v>0</v>
      </c>
      <c r="AP135" s="35">
        <v>0</v>
      </c>
      <c r="AQ135" s="62">
        <v>0</v>
      </c>
      <c r="AR135" s="87" t="s">
        <v>1733</v>
      </c>
    </row>
    <row r="136" spans="1:44" ht="21.75" customHeight="1" x14ac:dyDescent="0.3">
      <c r="A136" s="88" t="s">
        <v>1483</v>
      </c>
      <c r="B136" s="17" t="s">
        <v>1492</v>
      </c>
      <c r="C136" s="17" t="s">
        <v>1202</v>
      </c>
      <c r="D136" s="1" t="s">
        <v>203</v>
      </c>
      <c r="E136" s="1" t="s">
        <v>204</v>
      </c>
      <c r="F136" s="1" t="s">
        <v>77</v>
      </c>
      <c r="G136" s="89">
        <v>38</v>
      </c>
      <c r="H136" s="39" t="s">
        <v>1668</v>
      </c>
      <c r="I136" s="40" t="s">
        <v>1667</v>
      </c>
      <c r="J136" s="98">
        <v>457500</v>
      </c>
      <c r="K136" s="35">
        <v>165000</v>
      </c>
      <c r="L136" s="35">
        <v>0</v>
      </c>
      <c r="M136" s="35">
        <v>100000</v>
      </c>
      <c r="N136" s="58">
        <v>65000</v>
      </c>
      <c r="O136" s="35">
        <v>292500</v>
      </c>
      <c r="P136" s="35">
        <v>80000</v>
      </c>
      <c r="Q136" s="35">
        <v>0</v>
      </c>
      <c r="R136" s="52">
        <v>30000</v>
      </c>
      <c r="S136" s="35">
        <v>50000</v>
      </c>
      <c r="T136" s="52">
        <v>100000</v>
      </c>
      <c r="U136" s="52">
        <v>100000</v>
      </c>
      <c r="V136" s="52">
        <v>60000</v>
      </c>
      <c r="W136" s="51">
        <v>60000</v>
      </c>
      <c r="X136" s="51">
        <v>52500</v>
      </c>
      <c r="Y136" s="52">
        <v>0</v>
      </c>
      <c r="Z136" s="52">
        <v>0</v>
      </c>
      <c r="AA136" s="52">
        <v>0</v>
      </c>
      <c r="AB136" s="59">
        <v>1836350</v>
      </c>
      <c r="AC136" s="60">
        <v>5</v>
      </c>
      <c r="AD136" s="60">
        <v>6.5</v>
      </c>
      <c r="AE136" s="35">
        <v>1828930</v>
      </c>
      <c r="AF136" s="135">
        <v>151</v>
      </c>
      <c r="AG136" s="35">
        <v>5200000</v>
      </c>
      <c r="AH136" s="35">
        <v>2048960</v>
      </c>
      <c r="AI136" s="61">
        <v>0.39403076923076924</v>
      </c>
      <c r="AJ136" s="60">
        <v>8</v>
      </c>
      <c r="AK136" s="60">
        <v>4</v>
      </c>
      <c r="AL136" s="133">
        <v>4</v>
      </c>
      <c r="AM136" s="136">
        <v>99</v>
      </c>
      <c r="AN136" s="125">
        <v>-0.51722667345248574</v>
      </c>
      <c r="AO136" s="63">
        <v>3</v>
      </c>
      <c r="AP136" s="35">
        <v>0</v>
      </c>
      <c r="AQ136" s="62">
        <v>0</v>
      </c>
      <c r="AR136" s="87" t="s">
        <v>204</v>
      </c>
    </row>
    <row r="137" spans="1:44" ht="21.75" customHeight="1" x14ac:dyDescent="0.3">
      <c r="A137" s="88" t="s">
        <v>1483</v>
      </c>
      <c r="B137" s="17" t="s">
        <v>1492</v>
      </c>
      <c r="C137" s="17" t="s">
        <v>1202</v>
      </c>
      <c r="D137" s="1" t="s">
        <v>352</v>
      </c>
      <c r="E137" s="1" t="s">
        <v>353</v>
      </c>
      <c r="F137" s="1" t="s">
        <v>77</v>
      </c>
      <c r="G137" s="89">
        <v>17</v>
      </c>
      <c r="H137" s="39" t="s">
        <v>1668</v>
      </c>
      <c r="I137" s="40" t="s">
        <v>1667</v>
      </c>
      <c r="J137" s="98">
        <v>334825</v>
      </c>
      <c r="K137" s="35">
        <v>140000</v>
      </c>
      <c r="L137" s="35">
        <v>0</v>
      </c>
      <c r="M137" s="35">
        <v>140000</v>
      </c>
      <c r="N137" s="58">
        <v>0</v>
      </c>
      <c r="O137" s="35">
        <v>194825</v>
      </c>
      <c r="P137" s="35">
        <v>30000</v>
      </c>
      <c r="Q137" s="35">
        <v>0</v>
      </c>
      <c r="R137" s="52">
        <v>0</v>
      </c>
      <c r="S137" s="35">
        <v>30000</v>
      </c>
      <c r="T137" s="52">
        <v>20000</v>
      </c>
      <c r="U137" s="52">
        <v>20000</v>
      </c>
      <c r="V137" s="52">
        <v>120000</v>
      </c>
      <c r="W137" s="51">
        <v>120000</v>
      </c>
      <c r="X137" s="51">
        <v>24825</v>
      </c>
      <c r="Y137" s="52">
        <v>0</v>
      </c>
      <c r="Z137" s="52">
        <v>0</v>
      </c>
      <c r="AA137" s="52">
        <v>0</v>
      </c>
      <c r="AB137" s="59">
        <v>2131750</v>
      </c>
      <c r="AC137" s="60">
        <v>7</v>
      </c>
      <c r="AD137" s="60">
        <v>0</v>
      </c>
      <c r="AE137" s="35">
        <v>2262930</v>
      </c>
      <c r="AF137" s="135">
        <v>124</v>
      </c>
      <c r="AG137" s="35">
        <v>5400000</v>
      </c>
      <c r="AH137" s="35">
        <v>2297020</v>
      </c>
      <c r="AI137" s="61">
        <v>0.42537407407407407</v>
      </c>
      <c r="AJ137" s="60">
        <v>10</v>
      </c>
      <c r="AK137" s="60">
        <v>0</v>
      </c>
      <c r="AL137" s="133">
        <v>10</v>
      </c>
      <c r="AM137" s="136">
        <v>121</v>
      </c>
      <c r="AN137" s="125">
        <v>-0.55751614031066066</v>
      </c>
      <c r="AO137" s="63">
        <v>0</v>
      </c>
      <c r="AP137" s="35">
        <v>0</v>
      </c>
      <c r="AQ137" s="62">
        <v>0</v>
      </c>
      <c r="AR137" s="87" t="s">
        <v>353</v>
      </c>
    </row>
    <row r="138" spans="1:44" s="53" customFormat="1" ht="21.75" customHeight="1" x14ac:dyDescent="0.3">
      <c r="A138" s="88" t="s">
        <v>1483</v>
      </c>
      <c r="B138" s="17" t="s">
        <v>1492</v>
      </c>
      <c r="C138" s="17" t="s">
        <v>1202</v>
      </c>
      <c r="D138" s="1" t="s">
        <v>243</v>
      </c>
      <c r="E138" s="1" t="s">
        <v>244</v>
      </c>
      <c r="F138" s="1" t="s">
        <v>77</v>
      </c>
      <c r="G138" s="89">
        <v>41</v>
      </c>
      <c r="H138" s="39" t="s">
        <v>1668</v>
      </c>
      <c r="I138" s="40" t="s">
        <v>1667</v>
      </c>
      <c r="J138" s="98">
        <v>1662011</v>
      </c>
      <c r="K138" s="35">
        <v>706631</v>
      </c>
      <c r="L138" s="35">
        <v>201631</v>
      </c>
      <c r="M138" s="35">
        <v>340000</v>
      </c>
      <c r="N138" s="58">
        <v>165000</v>
      </c>
      <c r="O138" s="35">
        <v>955380</v>
      </c>
      <c r="P138" s="35">
        <v>0</v>
      </c>
      <c r="Q138" s="35">
        <v>0</v>
      </c>
      <c r="R138" s="52">
        <v>0</v>
      </c>
      <c r="S138" s="35">
        <v>0</v>
      </c>
      <c r="T138" s="52">
        <v>20000</v>
      </c>
      <c r="U138" s="52">
        <v>20000</v>
      </c>
      <c r="V138" s="52">
        <v>270000</v>
      </c>
      <c r="W138" s="51">
        <v>270000</v>
      </c>
      <c r="X138" s="51">
        <v>276580</v>
      </c>
      <c r="Y138" s="52">
        <v>388800</v>
      </c>
      <c r="Z138" s="52">
        <v>328800</v>
      </c>
      <c r="AA138" s="52">
        <v>60000</v>
      </c>
      <c r="AB138" s="59">
        <v>5016310</v>
      </c>
      <c r="AC138" s="60">
        <v>17</v>
      </c>
      <c r="AD138" s="60">
        <v>16.5</v>
      </c>
      <c r="AE138" s="35">
        <v>5074460</v>
      </c>
      <c r="AF138" s="135">
        <v>122</v>
      </c>
      <c r="AG138" s="35">
        <v>10800000</v>
      </c>
      <c r="AH138" s="35">
        <v>5252320</v>
      </c>
      <c r="AI138" s="61">
        <v>0.48632592592592594</v>
      </c>
      <c r="AJ138" s="60">
        <v>26</v>
      </c>
      <c r="AK138" s="60">
        <v>11</v>
      </c>
      <c r="AL138" s="133">
        <v>15</v>
      </c>
      <c r="AM138" s="136">
        <v>218</v>
      </c>
      <c r="AN138" s="125">
        <v>-0.59770201661407829</v>
      </c>
      <c r="AO138" s="63">
        <v>0</v>
      </c>
      <c r="AP138" s="35">
        <v>328800</v>
      </c>
      <c r="AQ138" s="62">
        <v>3</v>
      </c>
      <c r="AR138" s="87" t="s">
        <v>244</v>
      </c>
    </row>
    <row r="139" spans="1:44" ht="21.75" customHeight="1" x14ac:dyDescent="0.3">
      <c r="A139" s="88" t="s">
        <v>1483</v>
      </c>
      <c r="B139" s="17" t="s">
        <v>1492</v>
      </c>
      <c r="C139" s="17" t="s">
        <v>1202</v>
      </c>
      <c r="D139" s="1" t="s">
        <v>209</v>
      </c>
      <c r="E139" s="1" t="s">
        <v>210</v>
      </c>
      <c r="F139" s="1" t="s">
        <v>77</v>
      </c>
      <c r="G139" s="89">
        <v>39</v>
      </c>
      <c r="H139" s="39" t="s">
        <v>1668</v>
      </c>
      <c r="I139" s="40" t="s">
        <v>1667</v>
      </c>
      <c r="J139" s="98">
        <v>684445</v>
      </c>
      <c r="K139" s="35">
        <v>250000</v>
      </c>
      <c r="L139" s="35">
        <v>0</v>
      </c>
      <c r="M139" s="35">
        <v>160000</v>
      </c>
      <c r="N139" s="58">
        <v>90000</v>
      </c>
      <c r="O139" s="35">
        <v>434445</v>
      </c>
      <c r="P139" s="35">
        <v>0</v>
      </c>
      <c r="Q139" s="35">
        <v>0</v>
      </c>
      <c r="R139" s="52">
        <v>0</v>
      </c>
      <c r="S139" s="35">
        <v>0</v>
      </c>
      <c r="T139" s="52">
        <v>40000</v>
      </c>
      <c r="U139" s="52">
        <v>40000</v>
      </c>
      <c r="V139" s="52">
        <v>180000</v>
      </c>
      <c r="W139" s="51">
        <v>180000</v>
      </c>
      <c r="X139" s="51">
        <v>161525</v>
      </c>
      <c r="Y139" s="52">
        <v>52920</v>
      </c>
      <c r="Z139" s="52">
        <v>32920</v>
      </c>
      <c r="AA139" s="52">
        <v>20000</v>
      </c>
      <c r="AB139" s="59">
        <v>2965770</v>
      </c>
      <c r="AC139" s="60">
        <v>8</v>
      </c>
      <c r="AD139" s="60">
        <v>9</v>
      </c>
      <c r="AE139" s="35">
        <v>2985900</v>
      </c>
      <c r="AF139" s="135">
        <v>197</v>
      </c>
      <c r="AG139" s="35">
        <v>7300000</v>
      </c>
      <c r="AH139" s="35">
        <v>2953480</v>
      </c>
      <c r="AI139" s="61">
        <v>0.40458630136986301</v>
      </c>
      <c r="AJ139" s="60">
        <v>15</v>
      </c>
      <c r="AK139" s="60">
        <v>6</v>
      </c>
      <c r="AL139" s="133">
        <v>9</v>
      </c>
      <c r="AM139" s="136">
        <v>170</v>
      </c>
      <c r="AN139" s="125">
        <v>-0.55718180707329457</v>
      </c>
      <c r="AO139" s="63">
        <v>0</v>
      </c>
      <c r="AP139" s="35">
        <v>32920</v>
      </c>
      <c r="AQ139" s="62">
        <v>1</v>
      </c>
      <c r="AR139" s="87" t="s">
        <v>210</v>
      </c>
    </row>
    <row r="140" spans="1:44" ht="21.75" customHeight="1" x14ac:dyDescent="0.3">
      <c r="A140" s="88" t="s">
        <v>1483</v>
      </c>
      <c r="B140" s="17" t="s">
        <v>1492</v>
      </c>
      <c r="C140" s="17" t="s">
        <v>1202</v>
      </c>
      <c r="D140" s="1" t="s">
        <v>247</v>
      </c>
      <c r="E140" s="1" t="s">
        <v>248</v>
      </c>
      <c r="F140" s="1" t="s">
        <v>77</v>
      </c>
      <c r="G140" s="89">
        <v>10</v>
      </c>
      <c r="H140" s="39" t="s">
        <v>1668</v>
      </c>
      <c r="I140" s="40" t="s">
        <v>1667</v>
      </c>
      <c r="J140" s="98">
        <v>740560</v>
      </c>
      <c r="K140" s="35">
        <v>305000</v>
      </c>
      <c r="L140" s="35">
        <v>0</v>
      </c>
      <c r="M140" s="35">
        <v>220000</v>
      </c>
      <c r="N140" s="58">
        <v>85000</v>
      </c>
      <c r="O140" s="35">
        <v>435560</v>
      </c>
      <c r="P140" s="35">
        <v>10000</v>
      </c>
      <c r="Q140" s="35">
        <v>0</v>
      </c>
      <c r="R140" s="52">
        <v>10000</v>
      </c>
      <c r="S140" s="35">
        <v>0</v>
      </c>
      <c r="T140" s="52">
        <v>120000</v>
      </c>
      <c r="U140" s="52">
        <v>120000</v>
      </c>
      <c r="V140" s="52">
        <v>180000</v>
      </c>
      <c r="W140" s="51">
        <v>180000</v>
      </c>
      <c r="X140" s="51">
        <v>125560</v>
      </c>
      <c r="Y140" s="52">
        <v>0</v>
      </c>
      <c r="Z140" s="52">
        <v>0</v>
      </c>
      <c r="AA140" s="52">
        <v>0</v>
      </c>
      <c r="AB140" s="59">
        <v>2720570</v>
      </c>
      <c r="AC140" s="60">
        <v>11</v>
      </c>
      <c r="AD140" s="60">
        <v>8.5</v>
      </c>
      <c r="AE140" s="35">
        <v>2808640</v>
      </c>
      <c r="AF140" s="135">
        <v>229</v>
      </c>
      <c r="AG140" s="35">
        <v>7300000</v>
      </c>
      <c r="AH140" s="35">
        <v>2728840</v>
      </c>
      <c r="AI140" s="61">
        <v>0.37381369863013697</v>
      </c>
      <c r="AJ140" s="60">
        <v>13</v>
      </c>
      <c r="AK140" s="60">
        <v>6</v>
      </c>
      <c r="AL140" s="133">
        <v>7</v>
      </c>
      <c r="AM140" s="136">
        <v>194</v>
      </c>
      <c r="AN140" s="125">
        <v>-0.57569486178176632</v>
      </c>
      <c r="AO140" s="63">
        <v>1</v>
      </c>
      <c r="AP140" s="35">
        <v>0</v>
      </c>
      <c r="AQ140" s="62">
        <v>0</v>
      </c>
      <c r="AR140" s="87" t="s">
        <v>248</v>
      </c>
    </row>
    <row r="141" spans="1:44" ht="21.75" customHeight="1" x14ac:dyDescent="0.3">
      <c r="A141" s="88" t="s">
        <v>1483</v>
      </c>
      <c r="B141" s="17" t="s">
        <v>1492</v>
      </c>
      <c r="C141" s="17" t="s">
        <v>1202</v>
      </c>
      <c r="D141" s="1" t="s">
        <v>205</v>
      </c>
      <c r="E141" s="1" t="s">
        <v>206</v>
      </c>
      <c r="F141" s="1" t="s">
        <v>77</v>
      </c>
      <c r="G141" s="89">
        <v>51</v>
      </c>
      <c r="H141" s="39" t="s">
        <v>1668</v>
      </c>
      <c r="I141" s="40" t="s">
        <v>1667</v>
      </c>
      <c r="J141" s="98">
        <v>847762</v>
      </c>
      <c r="K141" s="35">
        <v>297182</v>
      </c>
      <c r="L141" s="35">
        <v>12182</v>
      </c>
      <c r="M141" s="35">
        <v>200000</v>
      </c>
      <c r="N141" s="58">
        <v>85000</v>
      </c>
      <c r="O141" s="35">
        <v>550580</v>
      </c>
      <c r="P141" s="35">
        <v>100000</v>
      </c>
      <c r="Q141" s="35">
        <v>0</v>
      </c>
      <c r="R141" s="52">
        <v>0</v>
      </c>
      <c r="S141" s="35">
        <v>100000</v>
      </c>
      <c r="T141" s="52">
        <v>40000</v>
      </c>
      <c r="U141" s="52">
        <v>40000</v>
      </c>
      <c r="V141" s="52">
        <v>330000</v>
      </c>
      <c r="W141" s="51">
        <v>330000</v>
      </c>
      <c r="X141" s="51">
        <v>80580</v>
      </c>
      <c r="Y141" s="52">
        <v>0</v>
      </c>
      <c r="Z141" s="52">
        <v>0</v>
      </c>
      <c r="AA141" s="52">
        <v>0</v>
      </c>
      <c r="AB141" s="59">
        <v>3121820</v>
      </c>
      <c r="AC141" s="60">
        <v>10</v>
      </c>
      <c r="AD141" s="60">
        <v>8.5</v>
      </c>
      <c r="AE141" s="35">
        <v>3270160</v>
      </c>
      <c r="AF141" s="135">
        <v>101</v>
      </c>
      <c r="AG141" s="35">
        <v>6800000</v>
      </c>
      <c r="AH141" s="35">
        <v>3067390</v>
      </c>
      <c r="AI141" s="61">
        <v>0.45108676470588233</v>
      </c>
      <c r="AJ141" s="60">
        <v>14</v>
      </c>
      <c r="AK141" s="60">
        <v>6</v>
      </c>
      <c r="AL141" s="133">
        <v>8</v>
      </c>
      <c r="AM141" s="136">
        <v>80</v>
      </c>
      <c r="AN141" s="125">
        <v>-0.49456275020453022</v>
      </c>
      <c r="AO141" s="63">
        <v>0</v>
      </c>
      <c r="AP141" s="35">
        <v>0</v>
      </c>
      <c r="AQ141" s="62">
        <v>0</v>
      </c>
      <c r="AR141" s="87" t="s">
        <v>206</v>
      </c>
    </row>
    <row r="142" spans="1:44" ht="21.75" customHeight="1" x14ac:dyDescent="0.3">
      <c r="A142" s="88" t="s">
        <v>1483</v>
      </c>
      <c r="B142" s="17" t="s">
        <v>1484</v>
      </c>
      <c r="C142" s="17" t="s">
        <v>1177</v>
      </c>
      <c r="D142" s="1" t="s">
        <v>153</v>
      </c>
      <c r="E142" s="1" t="s">
        <v>154</v>
      </c>
      <c r="F142" s="1" t="s">
        <v>74</v>
      </c>
      <c r="G142" s="89">
        <v>27</v>
      </c>
      <c r="H142" s="39" t="s">
        <v>1641</v>
      </c>
      <c r="I142" s="40" t="s">
        <v>1669</v>
      </c>
      <c r="J142" s="98">
        <v>398420</v>
      </c>
      <c r="K142" s="35">
        <v>215000</v>
      </c>
      <c r="L142" s="35">
        <v>0</v>
      </c>
      <c r="M142" s="35">
        <v>180000</v>
      </c>
      <c r="N142" s="58">
        <v>35000</v>
      </c>
      <c r="O142" s="35">
        <v>183420</v>
      </c>
      <c r="P142" s="35">
        <v>0</v>
      </c>
      <c r="Q142" s="35">
        <v>0</v>
      </c>
      <c r="R142" s="52">
        <v>0</v>
      </c>
      <c r="S142" s="35">
        <v>0</v>
      </c>
      <c r="T142" s="52">
        <v>40000</v>
      </c>
      <c r="U142" s="52">
        <v>40000</v>
      </c>
      <c r="V142" s="52">
        <v>30000</v>
      </c>
      <c r="W142" s="51">
        <v>30000</v>
      </c>
      <c r="X142" s="51">
        <v>113420</v>
      </c>
      <c r="Y142" s="52">
        <v>0</v>
      </c>
      <c r="Z142" s="52">
        <v>0</v>
      </c>
      <c r="AA142" s="52">
        <v>0</v>
      </c>
      <c r="AB142" s="59">
        <v>1729840</v>
      </c>
      <c r="AC142" s="60">
        <v>9</v>
      </c>
      <c r="AD142" s="60">
        <v>3.5</v>
      </c>
      <c r="AE142" s="35">
        <v>1844070</v>
      </c>
      <c r="AF142" s="135">
        <v>281</v>
      </c>
      <c r="AG142" s="35">
        <v>8500000</v>
      </c>
      <c r="AH142" s="35">
        <v>2451960</v>
      </c>
      <c r="AI142" s="61">
        <v>0.28846588235294118</v>
      </c>
      <c r="AJ142" s="60">
        <v>13</v>
      </c>
      <c r="AK142" s="60">
        <v>3</v>
      </c>
      <c r="AL142" s="133">
        <v>10</v>
      </c>
      <c r="AM142" s="136">
        <v>287</v>
      </c>
      <c r="AN142" s="125">
        <v>-0.70949614768072966</v>
      </c>
      <c r="AO142" s="63">
        <v>0</v>
      </c>
      <c r="AP142" s="35">
        <v>0</v>
      </c>
      <c r="AQ142" s="62">
        <v>0</v>
      </c>
      <c r="AR142" s="87" t="s">
        <v>154</v>
      </c>
    </row>
    <row r="143" spans="1:44" ht="21.75" customHeight="1" x14ac:dyDescent="0.3">
      <c r="A143" s="88" t="s">
        <v>1483</v>
      </c>
      <c r="B143" s="17" t="s">
        <v>1484</v>
      </c>
      <c r="C143" s="17" t="s">
        <v>1177</v>
      </c>
      <c r="D143" s="1" t="s">
        <v>1558</v>
      </c>
      <c r="E143" s="1" t="s">
        <v>1559</v>
      </c>
      <c r="F143" s="1" t="s">
        <v>74</v>
      </c>
      <c r="G143" s="89">
        <v>59</v>
      </c>
      <c r="H143" s="39" t="s">
        <v>1641</v>
      </c>
      <c r="I143" s="40" t="s">
        <v>1669</v>
      </c>
      <c r="J143" s="98">
        <v>570220</v>
      </c>
      <c r="K143" s="35">
        <v>235000</v>
      </c>
      <c r="L143" s="35">
        <v>0</v>
      </c>
      <c r="M143" s="35">
        <v>200000</v>
      </c>
      <c r="N143" s="58">
        <v>35000</v>
      </c>
      <c r="O143" s="35">
        <v>335220</v>
      </c>
      <c r="P143" s="35">
        <v>0</v>
      </c>
      <c r="Q143" s="35">
        <v>0</v>
      </c>
      <c r="R143" s="52">
        <v>0</v>
      </c>
      <c r="S143" s="35">
        <v>0</v>
      </c>
      <c r="T143" s="52">
        <v>120000</v>
      </c>
      <c r="U143" s="52">
        <v>120000</v>
      </c>
      <c r="V143" s="52">
        <v>30000</v>
      </c>
      <c r="W143" s="51">
        <v>30000</v>
      </c>
      <c r="X143" s="51">
        <v>37110</v>
      </c>
      <c r="Y143" s="52">
        <v>148110</v>
      </c>
      <c r="Z143" s="52">
        <v>128110</v>
      </c>
      <c r="AA143" s="52">
        <v>20000</v>
      </c>
      <c r="AB143" s="59">
        <v>2053320</v>
      </c>
      <c r="AC143" s="60">
        <v>10</v>
      </c>
      <c r="AD143" s="60">
        <v>3.5</v>
      </c>
      <c r="AE143" s="35">
        <v>2098280</v>
      </c>
      <c r="AF143" s="135">
        <v>68</v>
      </c>
      <c r="AG143" s="35">
        <v>4700000</v>
      </c>
      <c r="AH143" s="35">
        <v>2195520</v>
      </c>
      <c r="AI143" s="61">
        <v>0.467131914893617</v>
      </c>
      <c r="AJ143" s="60">
        <v>19</v>
      </c>
      <c r="AK143" s="60">
        <v>3</v>
      </c>
      <c r="AL143" s="133">
        <v>16</v>
      </c>
      <c r="AM143" s="136">
        <v>42</v>
      </c>
      <c r="AN143" s="125">
        <v>-0.44437611509698971</v>
      </c>
      <c r="AO143" s="63">
        <v>0</v>
      </c>
      <c r="AP143" s="35">
        <v>128110</v>
      </c>
      <c r="AQ143" s="62">
        <v>1</v>
      </c>
      <c r="AR143" s="87" t="s">
        <v>1559</v>
      </c>
    </row>
    <row r="144" spans="1:44" ht="21.75" customHeight="1" x14ac:dyDescent="0.3">
      <c r="A144" s="88" t="s">
        <v>1483</v>
      </c>
      <c r="B144" s="17" t="s">
        <v>1484</v>
      </c>
      <c r="C144" s="17" t="s">
        <v>1177</v>
      </c>
      <c r="D144" s="1" t="s">
        <v>207</v>
      </c>
      <c r="E144" s="1" t="s">
        <v>208</v>
      </c>
      <c r="F144" s="1" t="s">
        <v>77</v>
      </c>
      <c r="G144" s="89">
        <v>67</v>
      </c>
      <c r="H144" s="39" t="s">
        <v>1641</v>
      </c>
      <c r="I144" s="40" t="s">
        <v>1669</v>
      </c>
      <c r="J144" s="98">
        <v>1271745</v>
      </c>
      <c r="K144" s="35">
        <v>414910</v>
      </c>
      <c r="L144" s="35">
        <v>69910</v>
      </c>
      <c r="M144" s="35">
        <v>260000</v>
      </c>
      <c r="N144" s="58">
        <v>85000</v>
      </c>
      <c r="O144" s="35">
        <v>856835</v>
      </c>
      <c r="P144" s="35">
        <v>100000</v>
      </c>
      <c r="Q144" s="35">
        <v>0</v>
      </c>
      <c r="R144" s="52">
        <v>0</v>
      </c>
      <c r="S144" s="35">
        <v>100000</v>
      </c>
      <c r="T144" s="52">
        <v>60000</v>
      </c>
      <c r="U144" s="52">
        <v>60000</v>
      </c>
      <c r="V144" s="52">
        <v>360000</v>
      </c>
      <c r="W144" s="51">
        <v>360000</v>
      </c>
      <c r="X144" s="51">
        <v>231495</v>
      </c>
      <c r="Y144" s="52">
        <v>105340</v>
      </c>
      <c r="Z144" s="52">
        <v>85340</v>
      </c>
      <c r="AA144" s="52">
        <v>20000</v>
      </c>
      <c r="AB144" s="59">
        <v>3699100</v>
      </c>
      <c r="AC144" s="60">
        <v>13</v>
      </c>
      <c r="AD144" s="60">
        <v>8.5</v>
      </c>
      <c r="AE144" s="35">
        <v>3738590</v>
      </c>
      <c r="AF144" s="135">
        <v>163</v>
      </c>
      <c r="AG144" s="35">
        <v>8500000</v>
      </c>
      <c r="AH144" s="35">
        <v>3696020</v>
      </c>
      <c r="AI144" s="61">
        <v>0.43482588235294117</v>
      </c>
      <c r="AJ144" s="60">
        <v>13</v>
      </c>
      <c r="AK144" s="60">
        <v>6</v>
      </c>
      <c r="AL144" s="133">
        <v>7</v>
      </c>
      <c r="AM144" s="136">
        <v>179</v>
      </c>
      <c r="AN144" s="125">
        <v>-0.55998609487391338</v>
      </c>
      <c r="AO144" s="63">
        <v>0</v>
      </c>
      <c r="AP144" s="35">
        <v>85340</v>
      </c>
      <c r="AQ144" s="62">
        <v>1</v>
      </c>
      <c r="AR144" s="87" t="s">
        <v>208</v>
      </c>
    </row>
    <row r="145" spans="1:44" ht="21.75" customHeight="1" x14ac:dyDescent="0.3">
      <c r="A145" s="88" t="s">
        <v>1483</v>
      </c>
      <c r="B145" s="17" t="s">
        <v>1484</v>
      </c>
      <c r="C145" s="17" t="s">
        <v>1177</v>
      </c>
      <c r="D145" s="1" t="s">
        <v>1433</v>
      </c>
      <c r="E145" s="1" t="s">
        <v>1434</v>
      </c>
      <c r="F145" s="1" t="s">
        <v>77</v>
      </c>
      <c r="G145" s="89">
        <v>6</v>
      </c>
      <c r="H145" s="39" t="s">
        <v>1641</v>
      </c>
      <c r="I145" s="40" t="s">
        <v>1669</v>
      </c>
      <c r="J145" s="98">
        <v>102655</v>
      </c>
      <c r="K145" s="35">
        <v>20000</v>
      </c>
      <c r="L145" s="35">
        <v>0</v>
      </c>
      <c r="M145" s="35">
        <v>20000</v>
      </c>
      <c r="N145" s="58">
        <v>0</v>
      </c>
      <c r="O145" s="35">
        <v>82655</v>
      </c>
      <c r="P145" s="35">
        <v>0</v>
      </c>
      <c r="Q145" s="35">
        <v>0</v>
      </c>
      <c r="R145" s="52">
        <v>0</v>
      </c>
      <c r="S145" s="35">
        <v>0</v>
      </c>
      <c r="T145" s="52">
        <v>0</v>
      </c>
      <c r="U145" s="52">
        <v>0</v>
      </c>
      <c r="V145" s="52">
        <v>0</v>
      </c>
      <c r="W145" s="51">
        <v>0</v>
      </c>
      <c r="X145" s="51">
        <v>82655</v>
      </c>
      <c r="Y145" s="52">
        <v>0</v>
      </c>
      <c r="Z145" s="52">
        <v>0</v>
      </c>
      <c r="AA145" s="52">
        <v>0</v>
      </c>
      <c r="AB145" s="59">
        <v>874170</v>
      </c>
      <c r="AC145" s="60">
        <v>1</v>
      </c>
      <c r="AD145" s="60">
        <v>0</v>
      </c>
      <c r="AE145" s="35">
        <v>958800</v>
      </c>
      <c r="AF145" s="135">
        <v>180</v>
      </c>
      <c r="AG145" s="35">
        <v>4000000</v>
      </c>
      <c r="AH145" s="35">
        <v>660670</v>
      </c>
      <c r="AI145" s="61">
        <v>0.16516749999999999</v>
      </c>
      <c r="AJ145" s="60">
        <v>5</v>
      </c>
      <c r="AK145" s="60">
        <v>0</v>
      </c>
      <c r="AL145" s="133">
        <v>5</v>
      </c>
      <c r="AM145" s="136">
        <v>180</v>
      </c>
      <c r="AN145" s="125">
        <v>-0.78475562773771379</v>
      </c>
      <c r="AO145" s="63">
        <v>0</v>
      </c>
      <c r="AP145" s="35">
        <v>0</v>
      </c>
      <c r="AQ145" s="62">
        <v>0</v>
      </c>
      <c r="AR145" s="87" t="s">
        <v>1434</v>
      </c>
    </row>
    <row r="146" spans="1:44" ht="21.75" customHeight="1" x14ac:dyDescent="0.3">
      <c r="A146" s="88" t="s">
        <v>1483</v>
      </c>
      <c r="B146" s="17" t="s">
        <v>1484</v>
      </c>
      <c r="C146" s="17" t="s">
        <v>1177</v>
      </c>
      <c r="D146" s="1" t="s">
        <v>201</v>
      </c>
      <c r="E146" s="1" t="s">
        <v>202</v>
      </c>
      <c r="F146" s="1" t="s">
        <v>77</v>
      </c>
      <c r="G146" s="89">
        <v>68</v>
      </c>
      <c r="H146" s="39" t="s">
        <v>1641</v>
      </c>
      <c r="I146" s="40" t="s">
        <v>1669</v>
      </c>
      <c r="J146" s="98">
        <v>403155</v>
      </c>
      <c r="K146" s="35">
        <v>130000</v>
      </c>
      <c r="L146" s="35">
        <v>0</v>
      </c>
      <c r="M146" s="35">
        <v>80000</v>
      </c>
      <c r="N146" s="58">
        <v>50000</v>
      </c>
      <c r="O146" s="35">
        <v>273155</v>
      </c>
      <c r="P146" s="35">
        <v>0</v>
      </c>
      <c r="Q146" s="35">
        <v>0</v>
      </c>
      <c r="R146" s="52">
        <v>0</v>
      </c>
      <c r="S146" s="35">
        <v>0</v>
      </c>
      <c r="T146" s="52">
        <v>40000</v>
      </c>
      <c r="U146" s="52">
        <v>40000</v>
      </c>
      <c r="V146" s="52">
        <v>90000</v>
      </c>
      <c r="W146" s="51">
        <v>90000</v>
      </c>
      <c r="X146" s="51">
        <v>58135</v>
      </c>
      <c r="Y146" s="52">
        <v>85020</v>
      </c>
      <c r="Z146" s="52">
        <v>65020</v>
      </c>
      <c r="AA146" s="52">
        <v>20000</v>
      </c>
      <c r="AB146" s="59">
        <v>2108350</v>
      </c>
      <c r="AC146" s="60">
        <v>4</v>
      </c>
      <c r="AD146" s="60">
        <v>5</v>
      </c>
      <c r="AE146" s="35">
        <v>2190850</v>
      </c>
      <c r="AF146" s="135">
        <v>145</v>
      </c>
      <c r="AG146" s="35">
        <v>5588000</v>
      </c>
      <c r="AH146" s="35">
        <v>2255470</v>
      </c>
      <c r="AI146" s="61">
        <v>0.40362741589119544</v>
      </c>
      <c r="AJ146" s="60">
        <v>23</v>
      </c>
      <c r="AK146" s="60">
        <v>3</v>
      </c>
      <c r="AL146" s="133">
        <v>20</v>
      </c>
      <c r="AM146" s="136">
        <v>182</v>
      </c>
      <c r="AN146" s="125">
        <v>-0.63042894080557899</v>
      </c>
      <c r="AO146" s="63">
        <v>0</v>
      </c>
      <c r="AP146" s="35">
        <v>65020</v>
      </c>
      <c r="AQ146" s="62">
        <v>1</v>
      </c>
      <c r="AR146" s="87" t="s">
        <v>202</v>
      </c>
    </row>
    <row r="147" spans="1:44" ht="21.75" customHeight="1" x14ac:dyDescent="0.3">
      <c r="A147" s="88" t="s">
        <v>1483</v>
      </c>
      <c r="B147" s="17" t="s">
        <v>1490</v>
      </c>
      <c r="C147" s="17" t="s">
        <v>1205</v>
      </c>
      <c r="D147" s="1" t="s">
        <v>1738</v>
      </c>
      <c r="E147" s="1" t="s">
        <v>1739</v>
      </c>
      <c r="F147" s="1" t="s">
        <v>77</v>
      </c>
      <c r="G147" s="89">
        <v>1</v>
      </c>
      <c r="H147" s="39" t="s">
        <v>1641</v>
      </c>
      <c r="I147" s="40" t="s">
        <v>1669</v>
      </c>
      <c r="J147" s="98">
        <v>39360</v>
      </c>
      <c r="K147" s="35">
        <v>0</v>
      </c>
      <c r="L147" s="35">
        <v>0</v>
      </c>
      <c r="M147" s="35">
        <v>0</v>
      </c>
      <c r="N147" s="58">
        <v>0</v>
      </c>
      <c r="O147" s="35">
        <v>39360</v>
      </c>
      <c r="P147" s="35">
        <v>0</v>
      </c>
      <c r="Q147" s="35">
        <v>0</v>
      </c>
      <c r="R147" s="52">
        <v>0</v>
      </c>
      <c r="S147" s="35">
        <v>0</v>
      </c>
      <c r="T147" s="52">
        <v>0</v>
      </c>
      <c r="U147" s="52">
        <v>0</v>
      </c>
      <c r="V147" s="52">
        <v>30000</v>
      </c>
      <c r="W147" s="51">
        <v>30000</v>
      </c>
      <c r="X147" s="51">
        <v>9360</v>
      </c>
      <c r="Y147" s="52">
        <v>0</v>
      </c>
      <c r="Z147" s="52">
        <v>0</v>
      </c>
      <c r="AA147" s="52">
        <v>0</v>
      </c>
      <c r="AB147" s="59">
        <v>95960</v>
      </c>
      <c r="AC147" s="60">
        <v>2</v>
      </c>
      <c r="AD147" s="60">
        <v>1</v>
      </c>
      <c r="AE147" s="35">
        <v>95960</v>
      </c>
      <c r="AF147" s="135">
        <v>171</v>
      </c>
      <c r="AG147" s="35">
        <v>3000000</v>
      </c>
      <c r="AH147" s="35">
        <v>716480</v>
      </c>
      <c r="AI147" s="61">
        <v>0.23882666666666666</v>
      </c>
      <c r="AJ147" s="60">
        <v>12</v>
      </c>
      <c r="AK147" s="60">
        <v>1</v>
      </c>
      <c r="AL147" s="133">
        <v>11</v>
      </c>
      <c r="AM147" s="136">
        <v>101</v>
      </c>
      <c r="AN147" s="125">
        <v>-0.57730416955502128</v>
      </c>
      <c r="AO147" s="63">
        <v>0</v>
      </c>
      <c r="AP147" s="35">
        <v>0</v>
      </c>
      <c r="AQ147" s="62">
        <v>0</v>
      </c>
      <c r="AR147" s="87" t="s">
        <v>1739</v>
      </c>
    </row>
    <row r="148" spans="1:44" ht="21.75" customHeight="1" x14ac:dyDescent="0.3">
      <c r="A148" s="88" t="s">
        <v>1483</v>
      </c>
      <c r="B148" s="17" t="s">
        <v>1490</v>
      </c>
      <c r="C148" s="17" t="s">
        <v>1205</v>
      </c>
      <c r="D148" s="1" t="s">
        <v>1588</v>
      </c>
      <c r="E148" s="1" t="s">
        <v>1556</v>
      </c>
      <c r="F148" s="1" t="s">
        <v>77</v>
      </c>
      <c r="G148" s="89">
        <v>3</v>
      </c>
      <c r="H148" s="39" t="s">
        <v>1641</v>
      </c>
      <c r="I148" s="40" t="s">
        <v>1669</v>
      </c>
      <c r="J148" s="98">
        <v>190970</v>
      </c>
      <c r="K148" s="35">
        <v>125000</v>
      </c>
      <c r="L148" s="35">
        <v>0</v>
      </c>
      <c r="M148" s="35">
        <v>100000</v>
      </c>
      <c r="N148" s="58">
        <v>25000</v>
      </c>
      <c r="O148" s="35">
        <v>65970</v>
      </c>
      <c r="P148" s="35">
        <v>10000</v>
      </c>
      <c r="Q148" s="35">
        <v>0</v>
      </c>
      <c r="R148" s="52">
        <v>10000</v>
      </c>
      <c r="S148" s="35">
        <v>0</v>
      </c>
      <c r="T148" s="52">
        <v>0</v>
      </c>
      <c r="U148" s="52">
        <v>0</v>
      </c>
      <c r="V148" s="52">
        <v>30000</v>
      </c>
      <c r="W148" s="51">
        <v>30000</v>
      </c>
      <c r="X148" s="51">
        <v>25970</v>
      </c>
      <c r="Y148" s="52">
        <v>0</v>
      </c>
      <c r="Z148" s="52">
        <v>0</v>
      </c>
      <c r="AA148" s="52">
        <v>0</v>
      </c>
      <c r="AB148" s="59">
        <v>1765480</v>
      </c>
      <c r="AC148" s="60">
        <v>5</v>
      </c>
      <c r="AD148" s="60">
        <v>2.5</v>
      </c>
      <c r="AE148" s="35">
        <v>1971160</v>
      </c>
      <c r="AF148" s="135">
        <v>61</v>
      </c>
      <c r="AG148" s="35">
        <v>3000000</v>
      </c>
      <c r="AH148" s="35">
        <v>1433550</v>
      </c>
      <c r="AI148" s="61">
        <v>0.47785</v>
      </c>
      <c r="AJ148" s="60">
        <v>17</v>
      </c>
      <c r="AK148" s="60">
        <v>2</v>
      </c>
      <c r="AL148" s="133">
        <v>15</v>
      </c>
      <c r="AM148" s="136">
        <v>32</v>
      </c>
      <c r="AN148" s="125">
        <v>-0.41029833708697128</v>
      </c>
      <c r="AO148" s="63">
        <v>1</v>
      </c>
      <c r="AP148" s="35">
        <v>0</v>
      </c>
      <c r="AQ148" s="62">
        <v>0</v>
      </c>
      <c r="AR148" s="87" t="s">
        <v>1556</v>
      </c>
    </row>
    <row r="149" spans="1:44" s="50" customFormat="1" ht="21.75" customHeight="1" x14ac:dyDescent="0.3">
      <c r="A149" s="88" t="s">
        <v>1483</v>
      </c>
      <c r="B149" s="17" t="s">
        <v>1490</v>
      </c>
      <c r="C149" s="17" t="s">
        <v>1205</v>
      </c>
      <c r="D149" s="1" t="s">
        <v>1330</v>
      </c>
      <c r="E149" s="1" t="s">
        <v>1331</v>
      </c>
      <c r="F149" s="1" t="s">
        <v>77</v>
      </c>
      <c r="G149" s="89">
        <v>7</v>
      </c>
      <c r="H149" s="39" t="s">
        <v>1641</v>
      </c>
      <c r="I149" s="40" t="s">
        <v>1669</v>
      </c>
      <c r="J149" s="98">
        <v>942085</v>
      </c>
      <c r="K149" s="35">
        <v>680000</v>
      </c>
      <c r="L149" s="35">
        <v>0</v>
      </c>
      <c r="M149" s="35">
        <v>460000</v>
      </c>
      <c r="N149" s="58">
        <v>220000</v>
      </c>
      <c r="O149" s="35">
        <v>262085</v>
      </c>
      <c r="P149" s="35">
        <v>10000</v>
      </c>
      <c r="Q149" s="35">
        <v>0</v>
      </c>
      <c r="R149" s="52">
        <v>10000</v>
      </c>
      <c r="S149" s="35">
        <v>0</v>
      </c>
      <c r="T149" s="52">
        <v>20000</v>
      </c>
      <c r="U149" s="52">
        <v>20000</v>
      </c>
      <c r="V149" s="52">
        <v>120000</v>
      </c>
      <c r="W149" s="51">
        <v>120000</v>
      </c>
      <c r="X149" s="51">
        <v>112085</v>
      </c>
      <c r="Y149" s="52">
        <v>0</v>
      </c>
      <c r="Z149" s="52">
        <v>0</v>
      </c>
      <c r="AA149" s="52">
        <v>0</v>
      </c>
      <c r="AB149" s="59">
        <v>2895180</v>
      </c>
      <c r="AC149" s="60">
        <v>23</v>
      </c>
      <c r="AD149" s="60">
        <v>22</v>
      </c>
      <c r="AE149" s="35">
        <v>3066420</v>
      </c>
      <c r="AF149" s="135">
        <v>26</v>
      </c>
      <c r="AG149" s="35">
        <v>12314000</v>
      </c>
      <c r="AH149" s="35">
        <v>7538030</v>
      </c>
      <c r="AI149" s="61">
        <v>0.61215121000487249</v>
      </c>
      <c r="AJ149" s="60">
        <v>5</v>
      </c>
      <c r="AK149" s="60">
        <v>14</v>
      </c>
      <c r="AL149" s="133">
        <v>0</v>
      </c>
      <c r="AM149" s="136">
        <v>48</v>
      </c>
      <c r="AN149" s="125">
        <v>-0.40034326194306946</v>
      </c>
      <c r="AO149" s="63">
        <v>1</v>
      </c>
      <c r="AP149" s="35">
        <v>0</v>
      </c>
      <c r="AQ149" s="62">
        <v>0</v>
      </c>
      <c r="AR149" s="87" t="s">
        <v>1331</v>
      </c>
    </row>
    <row r="150" spans="1:44" ht="21.75" customHeight="1" x14ac:dyDescent="0.3">
      <c r="A150" s="88" t="s">
        <v>1483</v>
      </c>
      <c r="B150" s="17" t="s">
        <v>1490</v>
      </c>
      <c r="C150" s="17" t="s">
        <v>1205</v>
      </c>
      <c r="D150" s="1" t="s">
        <v>317</v>
      </c>
      <c r="E150" s="1" t="s">
        <v>318</v>
      </c>
      <c r="F150" s="1" t="s">
        <v>77</v>
      </c>
      <c r="G150" s="89">
        <v>16</v>
      </c>
      <c r="H150" s="39" t="s">
        <v>1641</v>
      </c>
      <c r="I150" s="40" t="s">
        <v>1669</v>
      </c>
      <c r="J150" s="98">
        <v>694552</v>
      </c>
      <c r="K150" s="35">
        <v>380567</v>
      </c>
      <c r="L150" s="35">
        <v>567</v>
      </c>
      <c r="M150" s="35">
        <v>280000</v>
      </c>
      <c r="N150" s="58">
        <v>100000</v>
      </c>
      <c r="O150" s="35">
        <v>313985</v>
      </c>
      <c r="P150" s="35">
        <v>0</v>
      </c>
      <c r="Q150" s="35">
        <v>0</v>
      </c>
      <c r="R150" s="52">
        <v>0</v>
      </c>
      <c r="S150" s="35">
        <v>0</v>
      </c>
      <c r="T150" s="52">
        <v>40000</v>
      </c>
      <c r="U150" s="52">
        <v>40000</v>
      </c>
      <c r="V150" s="52">
        <v>60000</v>
      </c>
      <c r="W150" s="51">
        <v>60000</v>
      </c>
      <c r="X150" s="51">
        <v>28385</v>
      </c>
      <c r="Y150" s="52">
        <v>185600</v>
      </c>
      <c r="Z150" s="52">
        <v>185600</v>
      </c>
      <c r="AA150" s="52">
        <v>0</v>
      </c>
      <c r="AB150" s="59">
        <v>3005670</v>
      </c>
      <c r="AC150" s="60">
        <v>14</v>
      </c>
      <c r="AD150" s="60">
        <v>10</v>
      </c>
      <c r="AE150" s="35">
        <v>3090660</v>
      </c>
      <c r="AF150" s="135">
        <v>100</v>
      </c>
      <c r="AG150" s="35">
        <v>8000000</v>
      </c>
      <c r="AH150" s="35">
        <v>4080860</v>
      </c>
      <c r="AI150" s="61">
        <v>0.51010750000000005</v>
      </c>
      <c r="AJ150" s="60">
        <v>29</v>
      </c>
      <c r="AK150" s="60">
        <v>8</v>
      </c>
      <c r="AL150" s="133">
        <v>21</v>
      </c>
      <c r="AM150" s="136">
        <v>105</v>
      </c>
      <c r="AN150" s="125">
        <v>-0.47750211579851709</v>
      </c>
      <c r="AO150" s="63">
        <v>0</v>
      </c>
      <c r="AP150" s="35">
        <v>185600</v>
      </c>
      <c r="AQ150" s="62">
        <v>0</v>
      </c>
      <c r="AR150" s="87" t="s">
        <v>318</v>
      </c>
    </row>
    <row r="151" spans="1:44" ht="21.75" customHeight="1" x14ac:dyDescent="0.3">
      <c r="A151" s="88" t="s">
        <v>1483</v>
      </c>
      <c r="B151" s="17" t="s">
        <v>1490</v>
      </c>
      <c r="C151" s="17" t="s">
        <v>1205</v>
      </c>
      <c r="D151" s="1" t="s">
        <v>245</v>
      </c>
      <c r="E151" s="1" t="s">
        <v>246</v>
      </c>
      <c r="F151" s="1" t="s">
        <v>77</v>
      </c>
      <c r="G151" s="89">
        <v>53</v>
      </c>
      <c r="H151" s="39" t="s">
        <v>1641</v>
      </c>
      <c r="I151" s="40" t="s">
        <v>1669</v>
      </c>
      <c r="J151" s="98">
        <v>965478</v>
      </c>
      <c r="K151" s="35">
        <v>290003</v>
      </c>
      <c r="L151" s="35">
        <v>5003</v>
      </c>
      <c r="M151" s="35">
        <v>180000</v>
      </c>
      <c r="N151" s="58">
        <v>105000</v>
      </c>
      <c r="O151" s="35">
        <v>675475</v>
      </c>
      <c r="P151" s="35">
        <v>0</v>
      </c>
      <c r="Q151" s="35">
        <v>0</v>
      </c>
      <c r="R151" s="52">
        <v>0</v>
      </c>
      <c r="S151" s="35">
        <v>0</v>
      </c>
      <c r="T151" s="52">
        <v>0</v>
      </c>
      <c r="U151" s="52">
        <v>0</v>
      </c>
      <c r="V151" s="52">
        <v>210000</v>
      </c>
      <c r="W151" s="51">
        <v>210000</v>
      </c>
      <c r="X151" s="51">
        <v>172225</v>
      </c>
      <c r="Y151" s="52">
        <v>293250</v>
      </c>
      <c r="Z151" s="52">
        <v>273250</v>
      </c>
      <c r="AA151" s="52">
        <v>20000</v>
      </c>
      <c r="AB151" s="59">
        <v>3050030</v>
      </c>
      <c r="AC151" s="60">
        <v>9</v>
      </c>
      <c r="AD151" s="60">
        <v>10.5</v>
      </c>
      <c r="AE151" s="35">
        <v>3115670</v>
      </c>
      <c r="AF151" s="135">
        <v>55</v>
      </c>
      <c r="AG151" s="35">
        <v>6700000</v>
      </c>
      <c r="AH151" s="35">
        <v>3524920</v>
      </c>
      <c r="AI151" s="61">
        <v>0.52610746268656716</v>
      </c>
      <c r="AJ151" s="60">
        <v>5</v>
      </c>
      <c r="AK151" s="60">
        <v>5</v>
      </c>
      <c r="AL151" s="133">
        <v>0</v>
      </c>
      <c r="AM151" s="136">
        <v>69</v>
      </c>
      <c r="AN151" s="125">
        <v>-0.46769154101133348</v>
      </c>
      <c r="AO151" s="63">
        <v>0</v>
      </c>
      <c r="AP151" s="35">
        <v>273250</v>
      </c>
      <c r="AQ151" s="62">
        <v>1</v>
      </c>
      <c r="AR151" s="87" t="s">
        <v>246</v>
      </c>
    </row>
    <row r="152" spans="1:44" ht="21.75" customHeight="1" x14ac:dyDescent="0.3">
      <c r="A152" s="88" t="s">
        <v>7</v>
      </c>
      <c r="B152" s="17" t="s">
        <v>24</v>
      </c>
      <c r="C152" s="17" t="s">
        <v>1190</v>
      </c>
      <c r="D152" s="1" t="s">
        <v>348</v>
      </c>
      <c r="E152" s="1" t="s">
        <v>349</v>
      </c>
      <c r="F152" s="1" t="s">
        <v>74</v>
      </c>
      <c r="G152" s="89">
        <v>17</v>
      </c>
      <c r="H152" s="39" t="s">
        <v>1637</v>
      </c>
      <c r="I152" s="40" t="s">
        <v>1656</v>
      </c>
      <c r="J152" s="98">
        <v>931441</v>
      </c>
      <c r="K152" s="35">
        <v>453226</v>
      </c>
      <c r="L152" s="35">
        <v>73226</v>
      </c>
      <c r="M152" s="35">
        <v>280000</v>
      </c>
      <c r="N152" s="58">
        <v>100000</v>
      </c>
      <c r="O152" s="35">
        <v>478215</v>
      </c>
      <c r="P152" s="35">
        <v>0</v>
      </c>
      <c r="Q152" s="35">
        <v>0</v>
      </c>
      <c r="R152" s="52">
        <v>0</v>
      </c>
      <c r="S152" s="35">
        <v>0</v>
      </c>
      <c r="T152" s="52">
        <v>40000</v>
      </c>
      <c r="U152" s="52">
        <v>40000</v>
      </c>
      <c r="V152" s="52">
        <v>120000</v>
      </c>
      <c r="W152" s="51">
        <v>120000</v>
      </c>
      <c r="X152" s="51">
        <v>208515</v>
      </c>
      <c r="Y152" s="52">
        <v>109700</v>
      </c>
      <c r="Z152" s="52">
        <v>69700</v>
      </c>
      <c r="AA152" s="52">
        <v>40000</v>
      </c>
      <c r="AB152" s="59">
        <v>3732260</v>
      </c>
      <c r="AC152" s="60">
        <v>14</v>
      </c>
      <c r="AD152" s="60">
        <v>10</v>
      </c>
      <c r="AE152" s="35">
        <v>3969920</v>
      </c>
      <c r="AF152" s="135">
        <v>124</v>
      </c>
      <c r="AG152" s="35">
        <v>9210000</v>
      </c>
      <c r="AH152" s="35">
        <v>4429470</v>
      </c>
      <c r="AI152" s="61">
        <v>0.48094136807817589</v>
      </c>
      <c r="AJ152" s="60">
        <v>15</v>
      </c>
      <c r="AK152" s="60">
        <v>7</v>
      </c>
      <c r="AL152" s="133">
        <v>8</v>
      </c>
      <c r="AM152" s="136">
        <v>151</v>
      </c>
      <c r="AN152" s="125">
        <v>-0.53322556543896271</v>
      </c>
      <c r="AO152" s="63">
        <v>0</v>
      </c>
      <c r="AP152" s="35">
        <v>69700</v>
      </c>
      <c r="AQ152" s="62">
        <v>2</v>
      </c>
      <c r="AR152" s="87" t="s">
        <v>349</v>
      </c>
    </row>
    <row r="153" spans="1:44" ht="21.75" customHeight="1" x14ac:dyDescent="0.3">
      <c r="A153" s="88" t="s">
        <v>7</v>
      </c>
      <c r="B153" s="17" t="s">
        <v>24</v>
      </c>
      <c r="C153" s="17" t="s">
        <v>1190</v>
      </c>
      <c r="D153" s="1" t="s">
        <v>362</v>
      </c>
      <c r="E153" s="1" t="s">
        <v>363</v>
      </c>
      <c r="F153" s="1" t="s">
        <v>74</v>
      </c>
      <c r="G153" s="89">
        <v>97</v>
      </c>
      <c r="H153" s="39" t="s">
        <v>1637</v>
      </c>
      <c r="I153" s="40" t="s">
        <v>1656</v>
      </c>
      <c r="J153" s="98">
        <v>1633881</v>
      </c>
      <c r="K153" s="35">
        <v>747661</v>
      </c>
      <c r="L153" s="35">
        <v>232661</v>
      </c>
      <c r="M153" s="35">
        <v>360000</v>
      </c>
      <c r="N153" s="58">
        <v>155000</v>
      </c>
      <c r="O153" s="35">
        <v>886220</v>
      </c>
      <c r="P153" s="35">
        <v>0</v>
      </c>
      <c r="Q153" s="35">
        <v>0</v>
      </c>
      <c r="R153" s="52">
        <v>0</v>
      </c>
      <c r="S153" s="35">
        <v>0</v>
      </c>
      <c r="T153" s="52">
        <v>60000</v>
      </c>
      <c r="U153" s="52">
        <v>60000</v>
      </c>
      <c r="V153" s="52">
        <v>240000</v>
      </c>
      <c r="W153" s="51">
        <v>240000</v>
      </c>
      <c r="X153" s="51">
        <v>284920</v>
      </c>
      <c r="Y153" s="52">
        <v>301300</v>
      </c>
      <c r="Z153" s="52">
        <v>281300</v>
      </c>
      <c r="AA153" s="52">
        <v>20000</v>
      </c>
      <c r="AB153" s="59">
        <v>5326610</v>
      </c>
      <c r="AC153" s="60">
        <v>18</v>
      </c>
      <c r="AD153" s="60">
        <v>15.5</v>
      </c>
      <c r="AE153" s="35">
        <v>5475650</v>
      </c>
      <c r="AF153" s="135">
        <v>205</v>
      </c>
      <c r="AG153" s="35">
        <v>14225000</v>
      </c>
      <c r="AH153" s="35">
        <v>5616570</v>
      </c>
      <c r="AI153" s="61">
        <v>0.39483796133567661</v>
      </c>
      <c r="AJ153" s="60">
        <v>29</v>
      </c>
      <c r="AK153" s="60">
        <v>10</v>
      </c>
      <c r="AL153" s="133">
        <v>19</v>
      </c>
      <c r="AM153" s="136">
        <v>180</v>
      </c>
      <c r="AN153" s="125">
        <v>-0.56125294255270042</v>
      </c>
      <c r="AO153" s="63">
        <v>0</v>
      </c>
      <c r="AP153" s="35">
        <v>281300</v>
      </c>
      <c r="AQ153" s="62">
        <v>1</v>
      </c>
      <c r="AR153" s="87" t="s">
        <v>363</v>
      </c>
    </row>
    <row r="154" spans="1:44" ht="21.75" customHeight="1" x14ac:dyDescent="0.3">
      <c r="A154" s="88" t="s">
        <v>7</v>
      </c>
      <c r="B154" s="17" t="s">
        <v>24</v>
      </c>
      <c r="C154" s="17" t="s">
        <v>1190</v>
      </c>
      <c r="D154" s="1" t="s">
        <v>344</v>
      </c>
      <c r="E154" s="1" t="s">
        <v>345</v>
      </c>
      <c r="F154" s="1" t="s">
        <v>77</v>
      </c>
      <c r="G154" s="89">
        <v>17</v>
      </c>
      <c r="H154" s="39" t="s">
        <v>1637</v>
      </c>
      <c r="I154" s="40" t="s">
        <v>1656</v>
      </c>
      <c r="J154" s="98">
        <v>1082800</v>
      </c>
      <c r="K154" s="35">
        <v>705235</v>
      </c>
      <c r="L154" s="35">
        <v>255235</v>
      </c>
      <c r="M154" s="35">
        <v>280000</v>
      </c>
      <c r="N154" s="58">
        <v>170000</v>
      </c>
      <c r="O154" s="35">
        <v>377565</v>
      </c>
      <c r="P154" s="35">
        <v>30000</v>
      </c>
      <c r="Q154" s="35">
        <v>0</v>
      </c>
      <c r="R154" s="52">
        <v>30000</v>
      </c>
      <c r="S154" s="35">
        <v>0</v>
      </c>
      <c r="T154" s="52">
        <v>20000</v>
      </c>
      <c r="U154" s="52">
        <v>20000</v>
      </c>
      <c r="V154" s="52">
        <v>90000</v>
      </c>
      <c r="W154" s="51">
        <v>90000</v>
      </c>
      <c r="X154" s="51">
        <v>116565</v>
      </c>
      <c r="Y154" s="52">
        <v>121000</v>
      </c>
      <c r="Z154" s="52">
        <v>101000</v>
      </c>
      <c r="AA154" s="52">
        <v>20000</v>
      </c>
      <c r="AB154" s="59">
        <v>5552350</v>
      </c>
      <c r="AC154" s="60">
        <v>14</v>
      </c>
      <c r="AD154" s="60">
        <v>17</v>
      </c>
      <c r="AE154" s="35">
        <v>5584370</v>
      </c>
      <c r="AF154" s="135">
        <v>176</v>
      </c>
      <c r="AG154" s="35">
        <v>11216000</v>
      </c>
      <c r="AH154" s="35">
        <v>4736900</v>
      </c>
      <c r="AI154" s="61">
        <v>0.42233416547788871</v>
      </c>
      <c r="AJ154" s="60">
        <v>21</v>
      </c>
      <c r="AK154" s="60">
        <v>10</v>
      </c>
      <c r="AL154" s="133">
        <v>11</v>
      </c>
      <c r="AM154" s="136">
        <v>156</v>
      </c>
      <c r="AN154" s="125">
        <v>-0.53926920542442458</v>
      </c>
      <c r="AO154" s="63">
        <v>3</v>
      </c>
      <c r="AP154" s="35">
        <v>101000</v>
      </c>
      <c r="AQ154" s="62">
        <v>1</v>
      </c>
      <c r="AR154" s="87" t="s">
        <v>345</v>
      </c>
    </row>
    <row r="155" spans="1:44" ht="21.75" customHeight="1" x14ac:dyDescent="0.3">
      <c r="A155" s="88" t="s">
        <v>7</v>
      </c>
      <c r="B155" s="17" t="s">
        <v>24</v>
      </c>
      <c r="C155" s="17" t="s">
        <v>1190</v>
      </c>
      <c r="D155" s="1" t="s">
        <v>356</v>
      </c>
      <c r="E155" s="1" t="s">
        <v>357</v>
      </c>
      <c r="F155" s="1" t="s">
        <v>77</v>
      </c>
      <c r="G155" s="89">
        <v>55</v>
      </c>
      <c r="H155" s="39" t="s">
        <v>1637</v>
      </c>
      <c r="I155" s="40" t="s">
        <v>1656</v>
      </c>
      <c r="J155" s="98">
        <v>1413834</v>
      </c>
      <c r="K155" s="35">
        <v>753519</v>
      </c>
      <c r="L155" s="35">
        <v>248519</v>
      </c>
      <c r="M155" s="35">
        <v>300000</v>
      </c>
      <c r="N155" s="58">
        <v>205000</v>
      </c>
      <c r="O155" s="35">
        <v>660315</v>
      </c>
      <c r="P155" s="35">
        <v>20000</v>
      </c>
      <c r="Q155" s="35">
        <v>0</v>
      </c>
      <c r="R155" s="52">
        <v>20000</v>
      </c>
      <c r="S155" s="35">
        <v>0</v>
      </c>
      <c r="T155" s="52">
        <v>100000</v>
      </c>
      <c r="U155" s="52">
        <v>100000</v>
      </c>
      <c r="V155" s="52">
        <v>90000</v>
      </c>
      <c r="W155" s="51">
        <v>90000</v>
      </c>
      <c r="X155" s="51">
        <v>137535</v>
      </c>
      <c r="Y155" s="52">
        <v>312780</v>
      </c>
      <c r="Z155" s="52">
        <v>312780</v>
      </c>
      <c r="AA155" s="52">
        <v>0</v>
      </c>
      <c r="AB155" s="59">
        <v>5485190</v>
      </c>
      <c r="AC155" s="60">
        <v>15</v>
      </c>
      <c r="AD155" s="60">
        <v>20.5</v>
      </c>
      <c r="AE155" s="35">
        <v>5566110</v>
      </c>
      <c r="AF155" s="135">
        <v>165</v>
      </c>
      <c r="AG155" s="35">
        <v>13678000</v>
      </c>
      <c r="AH155" s="35">
        <v>5937610</v>
      </c>
      <c r="AI155" s="61">
        <v>0.43409928352098259</v>
      </c>
      <c r="AJ155" s="60">
        <v>22</v>
      </c>
      <c r="AK155" s="60">
        <v>12</v>
      </c>
      <c r="AL155" s="133">
        <v>10</v>
      </c>
      <c r="AM155" s="136">
        <v>29</v>
      </c>
      <c r="AN155" s="125">
        <v>-0.35488910844284305</v>
      </c>
      <c r="AO155" s="63">
        <v>2</v>
      </c>
      <c r="AP155" s="35">
        <v>312780</v>
      </c>
      <c r="AQ155" s="62">
        <v>0</v>
      </c>
      <c r="AR155" s="87" t="s">
        <v>357</v>
      </c>
    </row>
    <row r="156" spans="1:44" ht="21.75" customHeight="1" x14ac:dyDescent="0.3">
      <c r="A156" s="88" t="s">
        <v>7</v>
      </c>
      <c r="B156" s="17" t="s">
        <v>24</v>
      </c>
      <c r="C156" s="17" t="s">
        <v>1190</v>
      </c>
      <c r="D156" s="1" t="s">
        <v>1608</v>
      </c>
      <c r="E156" s="1" t="s">
        <v>1570</v>
      </c>
      <c r="F156" s="1" t="s">
        <v>77</v>
      </c>
      <c r="G156" s="89">
        <v>3</v>
      </c>
      <c r="H156" s="39" t="s">
        <v>1637</v>
      </c>
      <c r="I156" s="40" t="s">
        <v>1656</v>
      </c>
      <c r="J156" s="98">
        <v>327565</v>
      </c>
      <c r="K156" s="35">
        <v>165000</v>
      </c>
      <c r="L156" s="35">
        <v>0</v>
      </c>
      <c r="M156" s="35">
        <v>100000</v>
      </c>
      <c r="N156" s="58">
        <v>65000</v>
      </c>
      <c r="O156" s="35">
        <v>162565</v>
      </c>
      <c r="P156" s="35">
        <v>0</v>
      </c>
      <c r="Q156" s="35">
        <v>0</v>
      </c>
      <c r="R156" s="52">
        <v>0</v>
      </c>
      <c r="S156" s="35">
        <v>0</v>
      </c>
      <c r="T156" s="52">
        <v>40000</v>
      </c>
      <c r="U156" s="52">
        <v>40000</v>
      </c>
      <c r="V156" s="52">
        <v>0</v>
      </c>
      <c r="W156" s="51">
        <v>0</v>
      </c>
      <c r="X156" s="51">
        <v>21365</v>
      </c>
      <c r="Y156" s="52">
        <v>101200</v>
      </c>
      <c r="Z156" s="52">
        <v>101200</v>
      </c>
      <c r="AA156" s="52">
        <v>0</v>
      </c>
      <c r="AB156" s="59">
        <v>1489770</v>
      </c>
      <c r="AC156" s="60">
        <v>5</v>
      </c>
      <c r="AD156" s="60">
        <v>6.5</v>
      </c>
      <c r="AE156" s="35">
        <v>1586850</v>
      </c>
      <c r="AF156" s="135">
        <v>45</v>
      </c>
      <c r="AG156" s="35">
        <v>4103000</v>
      </c>
      <c r="AH156" s="35">
        <v>2138010</v>
      </c>
      <c r="AI156" s="61">
        <v>0.52108457226419691</v>
      </c>
      <c r="AJ156" s="60">
        <v>7</v>
      </c>
      <c r="AK156" s="60">
        <v>4</v>
      </c>
      <c r="AL156" s="133">
        <v>3</v>
      </c>
      <c r="AM156" s="136">
        <v>21</v>
      </c>
      <c r="AN156" s="125">
        <v>-0.35031185189124303</v>
      </c>
      <c r="AO156" s="63">
        <v>0</v>
      </c>
      <c r="AP156" s="35">
        <v>101200</v>
      </c>
      <c r="AQ156" s="62">
        <v>0</v>
      </c>
      <c r="AR156" s="87" t="s">
        <v>1570</v>
      </c>
    </row>
    <row r="157" spans="1:44" ht="21.75" customHeight="1" x14ac:dyDescent="0.3">
      <c r="A157" s="88" t="s">
        <v>7</v>
      </c>
      <c r="B157" s="17" t="s">
        <v>24</v>
      </c>
      <c r="C157" s="17" t="s">
        <v>1190</v>
      </c>
      <c r="D157" s="1" t="s">
        <v>1314</v>
      </c>
      <c r="E157" s="1" t="s">
        <v>1315</v>
      </c>
      <c r="F157" s="1" t="s">
        <v>77</v>
      </c>
      <c r="G157" s="89">
        <v>8</v>
      </c>
      <c r="H157" s="39" t="s">
        <v>1637</v>
      </c>
      <c r="I157" s="40" t="s">
        <v>1656</v>
      </c>
      <c r="J157" s="98">
        <v>1383174</v>
      </c>
      <c r="K157" s="35">
        <v>500594</v>
      </c>
      <c r="L157" s="35">
        <v>100594</v>
      </c>
      <c r="M157" s="35">
        <v>260000</v>
      </c>
      <c r="N157" s="58">
        <v>140000</v>
      </c>
      <c r="O157" s="35">
        <v>882580</v>
      </c>
      <c r="P157" s="35">
        <v>0</v>
      </c>
      <c r="Q157" s="35">
        <v>0</v>
      </c>
      <c r="R157" s="52">
        <v>0</v>
      </c>
      <c r="S157" s="35">
        <v>0</v>
      </c>
      <c r="T157" s="52">
        <v>200000</v>
      </c>
      <c r="U157" s="52">
        <v>200000</v>
      </c>
      <c r="V157" s="52">
        <v>390000</v>
      </c>
      <c r="W157" s="51">
        <v>390000</v>
      </c>
      <c r="X157" s="51">
        <v>124580</v>
      </c>
      <c r="Y157" s="52">
        <v>168000</v>
      </c>
      <c r="Z157" s="52">
        <v>168000</v>
      </c>
      <c r="AA157" s="52">
        <v>0</v>
      </c>
      <c r="AB157" s="59">
        <v>4005940</v>
      </c>
      <c r="AC157" s="60">
        <v>13</v>
      </c>
      <c r="AD157" s="60">
        <v>14</v>
      </c>
      <c r="AE157" s="35">
        <v>4073100</v>
      </c>
      <c r="AF157" s="135">
        <v>227</v>
      </c>
      <c r="AG157" s="35">
        <v>11152000</v>
      </c>
      <c r="AH157" s="35">
        <v>4230500</v>
      </c>
      <c r="AI157" s="61">
        <v>0.3793489956958393</v>
      </c>
      <c r="AJ157" s="60">
        <v>24</v>
      </c>
      <c r="AK157" s="60">
        <v>8</v>
      </c>
      <c r="AL157" s="133">
        <v>16</v>
      </c>
      <c r="AM157" s="136">
        <v>255</v>
      </c>
      <c r="AN157" s="125">
        <v>-0.6449905740612768</v>
      </c>
      <c r="AO157" s="63">
        <v>0</v>
      </c>
      <c r="AP157" s="35">
        <v>168000</v>
      </c>
      <c r="AQ157" s="62">
        <v>0</v>
      </c>
      <c r="AR157" s="87" t="s">
        <v>1315</v>
      </c>
    </row>
    <row r="158" spans="1:44" ht="21.75" customHeight="1" x14ac:dyDescent="0.3">
      <c r="A158" s="88" t="s">
        <v>7</v>
      </c>
      <c r="B158" s="17" t="s">
        <v>24</v>
      </c>
      <c r="C158" s="17" t="s">
        <v>1190</v>
      </c>
      <c r="D158" s="1" t="s">
        <v>358</v>
      </c>
      <c r="E158" s="1" t="s">
        <v>359</v>
      </c>
      <c r="F158" s="1" t="s">
        <v>77</v>
      </c>
      <c r="G158" s="89">
        <v>15</v>
      </c>
      <c r="H158" s="39" t="s">
        <v>1637</v>
      </c>
      <c r="I158" s="40" t="s">
        <v>1656</v>
      </c>
      <c r="J158" s="98">
        <v>884813</v>
      </c>
      <c r="K158" s="35">
        <v>357283</v>
      </c>
      <c r="L158" s="35">
        <v>7283</v>
      </c>
      <c r="M158" s="35">
        <v>260000</v>
      </c>
      <c r="N158" s="58">
        <v>90000</v>
      </c>
      <c r="O158" s="35">
        <v>527530</v>
      </c>
      <c r="P158" s="35">
        <v>0</v>
      </c>
      <c r="Q158" s="35">
        <v>0</v>
      </c>
      <c r="R158" s="52">
        <v>0</v>
      </c>
      <c r="S158" s="35">
        <v>0</v>
      </c>
      <c r="T158" s="52">
        <v>0</v>
      </c>
      <c r="U158" s="52">
        <v>0</v>
      </c>
      <c r="V158" s="52">
        <v>150000</v>
      </c>
      <c r="W158" s="51">
        <v>150000</v>
      </c>
      <c r="X158" s="51">
        <v>207880</v>
      </c>
      <c r="Y158" s="52">
        <v>169650</v>
      </c>
      <c r="Z158" s="52">
        <v>149650</v>
      </c>
      <c r="AA158" s="52">
        <v>20000</v>
      </c>
      <c r="AB158" s="59">
        <v>3072830</v>
      </c>
      <c r="AC158" s="60">
        <v>13</v>
      </c>
      <c r="AD158" s="60">
        <v>9</v>
      </c>
      <c r="AE158" s="35">
        <v>3121650</v>
      </c>
      <c r="AF158" s="135">
        <v>217</v>
      </c>
      <c r="AG158" s="35">
        <v>9666000</v>
      </c>
      <c r="AH158" s="35">
        <v>3744560</v>
      </c>
      <c r="AI158" s="61">
        <v>0.38739499275812123</v>
      </c>
      <c r="AJ158" s="60">
        <v>20</v>
      </c>
      <c r="AK158" s="60">
        <v>6</v>
      </c>
      <c r="AL158" s="133">
        <v>14</v>
      </c>
      <c r="AM158" s="136">
        <v>206</v>
      </c>
      <c r="AN158" s="125">
        <v>-0.58328661681506433</v>
      </c>
      <c r="AO158" s="63">
        <v>0</v>
      </c>
      <c r="AP158" s="35">
        <v>149650</v>
      </c>
      <c r="AQ158" s="62">
        <v>1</v>
      </c>
      <c r="AR158" s="87" t="s">
        <v>359</v>
      </c>
    </row>
    <row r="159" spans="1:44" ht="21.75" customHeight="1" x14ac:dyDescent="0.3">
      <c r="A159" s="88" t="s">
        <v>7</v>
      </c>
      <c r="B159" s="17" t="s">
        <v>24</v>
      </c>
      <c r="C159" s="17" t="s">
        <v>1190</v>
      </c>
      <c r="D159" s="1" t="s">
        <v>1474</v>
      </c>
      <c r="E159" s="1" t="s">
        <v>1463</v>
      </c>
      <c r="F159" s="1" t="s">
        <v>77</v>
      </c>
      <c r="G159" s="89">
        <v>6</v>
      </c>
      <c r="H159" s="39" t="s">
        <v>1637</v>
      </c>
      <c r="I159" s="40" t="s">
        <v>1656</v>
      </c>
      <c r="J159" s="98">
        <v>380450</v>
      </c>
      <c r="K159" s="35">
        <v>235000</v>
      </c>
      <c r="L159" s="35">
        <v>0</v>
      </c>
      <c r="M159" s="35">
        <v>200000</v>
      </c>
      <c r="N159" s="58">
        <v>35000</v>
      </c>
      <c r="O159" s="35">
        <v>145450</v>
      </c>
      <c r="P159" s="35">
        <v>0</v>
      </c>
      <c r="Q159" s="35">
        <v>0</v>
      </c>
      <c r="R159" s="52">
        <v>0</v>
      </c>
      <c r="S159" s="35">
        <v>0</v>
      </c>
      <c r="T159" s="52">
        <v>0</v>
      </c>
      <c r="U159" s="52">
        <v>0</v>
      </c>
      <c r="V159" s="52">
        <v>0</v>
      </c>
      <c r="W159" s="51">
        <v>0</v>
      </c>
      <c r="X159" s="51">
        <v>24590</v>
      </c>
      <c r="Y159" s="52">
        <v>120860</v>
      </c>
      <c r="Z159" s="52">
        <v>100860</v>
      </c>
      <c r="AA159" s="52">
        <v>20000</v>
      </c>
      <c r="AB159" s="59">
        <v>2161110</v>
      </c>
      <c r="AC159" s="60">
        <v>10</v>
      </c>
      <c r="AD159" s="60">
        <v>3.5</v>
      </c>
      <c r="AE159" s="35">
        <v>2218780</v>
      </c>
      <c r="AF159" s="135">
        <v>259</v>
      </c>
      <c r="AG159" s="35">
        <v>7568000</v>
      </c>
      <c r="AH159" s="35">
        <v>2527290</v>
      </c>
      <c r="AI159" s="61">
        <v>0.33394423890063424</v>
      </c>
      <c r="AJ159" s="60">
        <v>15</v>
      </c>
      <c r="AK159" s="60">
        <v>2</v>
      </c>
      <c r="AL159" s="133">
        <v>13</v>
      </c>
      <c r="AM159" s="136">
        <v>267</v>
      </c>
      <c r="AN159" s="125">
        <v>-0.66577245379110339</v>
      </c>
      <c r="AO159" s="63">
        <v>0</v>
      </c>
      <c r="AP159" s="35">
        <v>100860</v>
      </c>
      <c r="AQ159" s="62">
        <v>1</v>
      </c>
      <c r="AR159" s="87" t="s">
        <v>1463</v>
      </c>
    </row>
    <row r="160" spans="1:44" ht="21.75" customHeight="1" x14ac:dyDescent="0.3">
      <c r="A160" s="88" t="s">
        <v>7</v>
      </c>
      <c r="B160" s="17" t="s">
        <v>24</v>
      </c>
      <c r="C160" s="17" t="s">
        <v>1190</v>
      </c>
      <c r="D160" s="1" t="s">
        <v>1543</v>
      </c>
      <c r="E160" s="1" t="s">
        <v>264</v>
      </c>
      <c r="F160" s="1" t="s">
        <v>77</v>
      </c>
      <c r="G160" s="89">
        <v>46</v>
      </c>
      <c r="H160" s="39" t="s">
        <v>1637</v>
      </c>
      <c r="I160" s="40" t="s">
        <v>1656</v>
      </c>
      <c r="J160" s="98">
        <v>1200602</v>
      </c>
      <c r="K160" s="35">
        <v>403812</v>
      </c>
      <c r="L160" s="35">
        <v>28812</v>
      </c>
      <c r="M160" s="35">
        <v>300000</v>
      </c>
      <c r="N160" s="58">
        <v>75000</v>
      </c>
      <c r="O160" s="35">
        <v>796790</v>
      </c>
      <c r="P160" s="35">
        <v>0</v>
      </c>
      <c r="Q160" s="35">
        <v>0</v>
      </c>
      <c r="R160" s="52">
        <v>0</v>
      </c>
      <c r="S160" s="35">
        <v>0</v>
      </c>
      <c r="T160" s="52">
        <v>60000</v>
      </c>
      <c r="U160" s="52">
        <v>60000</v>
      </c>
      <c r="V160" s="52">
        <v>240000</v>
      </c>
      <c r="W160" s="51">
        <v>240000</v>
      </c>
      <c r="X160" s="51">
        <v>260350</v>
      </c>
      <c r="Y160" s="52">
        <v>236440</v>
      </c>
      <c r="Z160" s="52">
        <v>236440</v>
      </c>
      <c r="AA160" s="52">
        <v>0</v>
      </c>
      <c r="AB160" s="59">
        <v>3288120</v>
      </c>
      <c r="AC160" s="60">
        <v>15</v>
      </c>
      <c r="AD160" s="60">
        <v>7.5</v>
      </c>
      <c r="AE160" s="35">
        <v>3344350</v>
      </c>
      <c r="AF160" s="135">
        <v>284</v>
      </c>
      <c r="AG160" s="35">
        <v>12219000</v>
      </c>
      <c r="AH160" s="35">
        <v>3414050</v>
      </c>
      <c r="AI160" s="61">
        <v>0.27940502496112612</v>
      </c>
      <c r="AJ160" s="60">
        <v>22</v>
      </c>
      <c r="AK160" s="60">
        <v>6</v>
      </c>
      <c r="AL160" s="133">
        <v>16</v>
      </c>
      <c r="AM160" s="136">
        <v>288</v>
      </c>
      <c r="AN160" s="125">
        <v>-0.71016885770085092</v>
      </c>
      <c r="AO160" s="63">
        <v>0</v>
      </c>
      <c r="AP160" s="35">
        <v>236440</v>
      </c>
      <c r="AQ160" s="62">
        <v>0</v>
      </c>
      <c r="AR160" s="87" t="s">
        <v>264</v>
      </c>
    </row>
    <row r="161" spans="1:44" ht="21.75" customHeight="1" x14ac:dyDescent="0.3">
      <c r="A161" s="88" t="s">
        <v>7</v>
      </c>
      <c r="B161" s="17" t="s">
        <v>24</v>
      </c>
      <c r="C161" s="17" t="s">
        <v>1190</v>
      </c>
      <c r="D161" s="1" t="s">
        <v>360</v>
      </c>
      <c r="E161" s="1" t="s">
        <v>361</v>
      </c>
      <c r="F161" s="1" t="s">
        <v>77</v>
      </c>
      <c r="G161" s="89">
        <v>58</v>
      </c>
      <c r="H161" s="39" t="s">
        <v>1637</v>
      </c>
      <c r="I161" s="40" t="s">
        <v>1656</v>
      </c>
      <c r="J161" s="98">
        <v>1007950</v>
      </c>
      <c r="K161" s="35">
        <v>305000</v>
      </c>
      <c r="L161" s="35">
        <v>0</v>
      </c>
      <c r="M161" s="35">
        <v>220000</v>
      </c>
      <c r="N161" s="58">
        <v>85000</v>
      </c>
      <c r="O161" s="35">
        <v>702950</v>
      </c>
      <c r="P161" s="35">
        <v>0</v>
      </c>
      <c r="Q161" s="35">
        <v>0</v>
      </c>
      <c r="R161" s="52">
        <v>0</v>
      </c>
      <c r="S161" s="35">
        <v>0</v>
      </c>
      <c r="T161" s="52">
        <v>0</v>
      </c>
      <c r="U161" s="52">
        <v>0</v>
      </c>
      <c r="V161" s="52">
        <v>150000</v>
      </c>
      <c r="W161" s="51">
        <v>150000</v>
      </c>
      <c r="X161" s="51">
        <v>194830</v>
      </c>
      <c r="Y161" s="52">
        <v>358120</v>
      </c>
      <c r="Z161" s="52">
        <v>298120</v>
      </c>
      <c r="AA161" s="52">
        <v>60000</v>
      </c>
      <c r="AB161" s="59">
        <v>2816890</v>
      </c>
      <c r="AC161" s="60">
        <v>11</v>
      </c>
      <c r="AD161" s="60">
        <v>8.5</v>
      </c>
      <c r="AE161" s="35">
        <v>2889890</v>
      </c>
      <c r="AF161" s="135">
        <v>66</v>
      </c>
      <c r="AG161" s="35">
        <v>7842000</v>
      </c>
      <c r="AH161" s="35">
        <v>4347890</v>
      </c>
      <c r="AI161" s="61">
        <v>0.55443636827339959</v>
      </c>
      <c r="AJ161" s="60">
        <v>15</v>
      </c>
      <c r="AK161" s="60">
        <v>4</v>
      </c>
      <c r="AL161" s="133">
        <v>11</v>
      </c>
      <c r="AM161" s="136">
        <v>74</v>
      </c>
      <c r="AN161" s="125">
        <v>-0.42737350336959967</v>
      </c>
      <c r="AO161" s="63">
        <v>0</v>
      </c>
      <c r="AP161" s="35">
        <v>298120</v>
      </c>
      <c r="AQ161" s="62">
        <v>3</v>
      </c>
      <c r="AR161" s="87" t="s">
        <v>361</v>
      </c>
    </row>
    <row r="162" spans="1:44" ht="21.75" customHeight="1" x14ac:dyDescent="0.3">
      <c r="A162" s="88" t="s">
        <v>7</v>
      </c>
      <c r="B162" s="17" t="s">
        <v>24</v>
      </c>
      <c r="C162" s="17" t="s">
        <v>1190</v>
      </c>
      <c r="D162" s="1" t="s">
        <v>354</v>
      </c>
      <c r="E162" s="1" t="s">
        <v>355</v>
      </c>
      <c r="F162" s="1" t="s">
        <v>77</v>
      </c>
      <c r="G162" s="89">
        <v>106</v>
      </c>
      <c r="H162" s="39" t="s">
        <v>1637</v>
      </c>
      <c r="I162" s="40" t="s">
        <v>1656</v>
      </c>
      <c r="J162" s="98">
        <v>1045247</v>
      </c>
      <c r="K162" s="35">
        <v>388052</v>
      </c>
      <c r="L162" s="35">
        <v>18052</v>
      </c>
      <c r="M162" s="35">
        <v>280000</v>
      </c>
      <c r="N162" s="58">
        <v>90000</v>
      </c>
      <c r="O162" s="35">
        <v>657195</v>
      </c>
      <c r="P162" s="35">
        <v>10000</v>
      </c>
      <c r="Q162" s="35">
        <v>0</v>
      </c>
      <c r="R162" s="52">
        <v>10000</v>
      </c>
      <c r="S162" s="35">
        <v>0</v>
      </c>
      <c r="T162" s="52">
        <v>20000</v>
      </c>
      <c r="U162" s="52">
        <v>20000</v>
      </c>
      <c r="V162" s="52">
        <v>120000</v>
      </c>
      <c r="W162" s="51">
        <v>120000</v>
      </c>
      <c r="X162" s="51">
        <v>266685</v>
      </c>
      <c r="Y162" s="52">
        <v>240510</v>
      </c>
      <c r="Z162" s="52">
        <v>240510</v>
      </c>
      <c r="AA162" s="52">
        <v>0</v>
      </c>
      <c r="AB162" s="59">
        <v>3180520</v>
      </c>
      <c r="AC162" s="60">
        <v>14</v>
      </c>
      <c r="AD162" s="60">
        <v>9</v>
      </c>
      <c r="AE162" s="35">
        <v>3373480</v>
      </c>
      <c r="AF162" s="135">
        <v>255</v>
      </c>
      <c r="AG162" s="35">
        <v>11672000</v>
      </c>
      <c r="AH162" s="35">
        <v>3971560</v>
      </c>
      <c r="AI162" s="61">
        <v>0.34026387936943114</v>
      </c>
      <c r="AJ162" s="60">
        <v>23</v>
      </c>
      <c r="AK162" s="60">
        <v>6</v>
      </c>
      <c r="AL162" s="133">
        <v>17</v>
      </c>
      <c r="AM162" s="136">
        <v>259</v>
      </c>
      <c r="AN162" s="125">
        <v>-0.64822370490883274</v>
      </c>
      <c r="AO162" s="63">
        <v>1</v>
      </c>
      <c r="AP162" s="35">
        <v>240510</v>
      </c>
      <c r="AQ162" s="62">
        <v>0</v>
      </c>
      <c r="AR162" s="87" t="s">
        <v>355</v>
      </c>
    </row>
    <row r="163" spans="1:44" ht="21.75" customHeight="1" x14ac:dyDescent="0.3">
      <c r="A163" s="88" t="s">
        <v>7</v>
      </c>
      <c r="B163" s="17" t="s">
        <v>24</v>
      </c>
      <c r="C163" s="17" t="s">
        <v>1190</v>
      </c>
      <c r="D163" s="1" t="s">
        <v>1441</v>
      </c>
      <c r="E163" s="1" t="s">
        <v>1442</v>
      </c>
      <c r="F163" s="1" t="s">
        <v>77</v>
      </c>
      <c r="G163" s="89">
        <v>6</v>
      </c>
      <c r="H163" s="39" t="s">
        <v>1637</v>
      </c>
      <c r="I163" s="40" t="s">
        <v>1656</v>
      </c>
      <c r="J163" s="98">
        <v>460450</v>
      </c>
      <c r="K163" s="35">
        <v>165000</v>
      </c>
      <c r="L163" s="35">
        <v>0</v>
      </c>
      <c r="M163" s="35">
        <v>120000</v>
      </c>
      <c r="N163" s="58">
        <v>45000</v>
      </c>
      <c r="O163" s="35">
        <v>295450</v>
      </c>
      <c r="P163" s="35">
        <v>0</v>
      </c>
      <c r="Q163" s="35">
        <v>0</v>
      </c>
      <c r="R163" s="52">
        <v>0</v>
      </c>
      <c r="S163" s="35">
        <v>0</v>
      </c>
      <c r="T163" s="52">
        <v>40000</v>
      </c>
      <c r="U163" s="52">
        <v>40000</v>
      </c>
      <c r="V163" s="52">
        <v>60000</v>
      </c>
      <c r="W163" s="51">
        <v>60000</v>
      </c>
      <c r="X163" s="51">
        <v>0</v>
      </c>
      <c r="Y163" s="52">
        <v>195450</v>
      </c>
      <c r="Z163" s="52">
        <v>195450</v>
      </c>
      <c r="AA163" s="52">
        <v>0</v>
      </c>
      <c r="AB163" s="59">
        <v>1762080</v>
      </c>
      <c r="AC163" s="60">
        <v>6</v>
      </c>
      <c r="AD163" s="60">
        <v>4.5</v>
      </c>
      <c r="AE163" s="35">
        <v>1866400</v>
      </c>
      <c r="AF163" s="135">
        <v>121</v>
      </c>
      <c r="AG163" s="35">
        <v>4377000</v>
      </c>
      <c r="AH163" s="35">
        <v>1585920</v>
      </c>
      <c r="AI163" s="61">
        <v>0.36233036326250856</v>
      </c>
      <c r="AJ163" s="60">
        <v>11</v>
      </c>
      <c r="AK163" s="60">
        <v>4</v>
      </c>
      <c r="AL163" s="133">
        <v>7</v>
      </c>
      <c r="AM163" s="136">
        <v>159</v>
      </c>
      <c r="AN163" s="125">
        <v>-0.70723954126958488</v>
      </c>
      <c r="AO163" s="63">
        <v>0</v>
      </c>
      <c r="AP163" s="35">
        <v>195450</v>
      </c>
      <c r="AQ163" s="62">
        <v>0</v>
      </c>
      <c r="AR163" s="87" t="s">
        <v>1442</v>
      </c>
    </row>
    <row r="164" spans="1:44" ht="21.75" customHeight="1" x14ac:dyDescent="0.3">
      <c r="A164" s="88" t="s">
        <v>7</v>
      </c>
      <c r="B164" s="17" t="s">
        <v>1279</v>
      </c>
      <c r="C164" s="17" t="s">
        <v>1195</v>
      </c>
      <c r="D164" s="1" t="s">
        <v>438</v>
      </c>
      <c r="E164" s="1" t="s">
        <v>439</v>
      </c>
      <c r="F164" s="1" t="s">
        <v>77</v>
      </c>
      <c r="G164" s="89">
        <v>11</v>
      </c>
      <c r="H164" s="39" t="s">
        <v>1637</v>
      </c>
      <c r="I164" s="40" t="s">
        <v>1656</v>
      </c>
      <c r="J164" s="98">
        <v>426580</v>
      </c>
      <c r="K164" s="35">
        <v>215000</v>
      </c>
      <c r="L164" s="35">
        <v>0</v>
      </c>
      <c r="M164" s="35">
        <v>160000</v>
      </c>
      <c r="N164" s="58">
        <v>55000</v>
      </c>
      <c r="O164" s="35">
        <v>211580</v>
      </c>
      <c r="P164" s="35">
        <v>0</v>
      </c>
      <c r="Q164" s="35">
        <v>0</v>
      </c>
      <c r="R164" s="52">
        <v>0</v>
      </c>
      <c r="S164" s="35">
        <v>0</v>
      </c>
      <c r="T164" s="52">
        <v>40000</v>
      </c>
      <c r="U164" s="52">
        <v>40000</v>
      </c>
      <c r="V164" s="52">
        <v>60000</v>
      </c>
      <c r="W164" s="51">
        <v>60000</v>
      </c>
      <c r="X164" s="51">
        <v>38010</v>
      </c>
      <c r="Y164" s="52">
        <v>73570</v>
      </c>
      <c r="Z164" s="52">
        <v>53570</v>
      </c>
      <c r="AA164" s="52">
        <v>20000</v>
      </c>
      <c r="AB164" s="59">
        <v>2552670</v>
      </c>
      <c r="AC164" s="60">
        <v>8</v>
      </c>
      <c r="AD164" s="60">
        <v>5.5</v>
      </c>
      <c r="AE164" s="35">
        <v>2594580</v>
      </c>
      <c r="AF164" s="135">
        <v>280</v>
      </c>
      <c r="AG164" s="35">
        <v>9550000</v>
      </c>
      <c r="AH164" s="35">
        <v>2769350</v>
      </c>
      <c r="AI164" s="61">
        <v>0.28998429319371727</v>
      </c>
      <c r="AJ164" s="60">
        <v>20</v>
      </c>
      <c r="AK164" s="60">
        <v>5</v>
      </c>
      <c r="AL164" s="133">
        <v>15</v>
      </c>
      <c r="AM164" s="136">
        <v>274</v>
      </c>
      <c r="AN164" s="125">
        <v>-0.68016855031358636</v>
      </c>
      <c r="AO164" s="63">
        <v>0</v>
      </c>
      <c r="AP164" s="35">
        <v>53570</v>
      </c>
      <c r="AQ164" s="62">
        <v>1</v>
      </c>
      <c r="AR164" s="87" t="s">
        <v>439</v>
      </c>
    </row>
    <row r="165" spans="1:44" ht="21.75" customHeight="1" x14ac:dyDescent="0.3">
      <c r="A165" s="88" t="s">
        <v>7</v>
      </c>
      <c r="B165" s="17" t="s">
        <v>1279</v>
      </c>
      <c r="C165" s="17" t="s">
        <v>1195</v>
      </c>
      <c r="D165" s="1" t="s">
        <v>1297</v>
      </c>
      <c r="E165" s="1" t="s">
        <v>758</v>
      </c>
      <c r="F165" s="1" t="s">
        <v>77</v>
      </c>
      <c r="G165" s="89">
        <v>8</v>
      </c>
      <c r="H165" s="39" t="s">
        <v>1637</v>
      </c>
      <c r="I165" s="40" t="s">
        <v>1656</v>
      </c>
      <c r="J165" s="98">
        <v>798760</v>
      </c>
      <c r="K165" s="35">
        <v>478760</v>
      </c>
      <c r="L165" s="35">
        <v>53760</v>
      </c>
      <c r="M165" s="35">
        <v>260000</v>
      </c>
      <c r="N165" s="58">
        <v>165000</v>
      </c>
      <c r="O165" s="35">
        <v>320000</v>
      </c>
      <c r="P165" s="35">
        <v>10000</v>
      </c>
      <c r="Q165" s="35">
        <v>0</v>
      </c>
      <c r="R165" s="52">
        <v>10000</v>
      </c>
      <c r="S165" s="35">
        <v>0</v>
      </c>
      <c r="T165" s="52">
        <v>100000</v>
      </c>
      <c r="U165" s="52">
        <v>100000</v>
      </c>
      <c r="V165" s="52">
        <v>210000</v>
      </c>
      <c r="W165" s="51">
        <v>210000</v>
      </c>
      <c r="X165" s="51">
        <v>0</v>
      </c>
      <c r="Y165" s="52">
        <v>0</v>
      </c>
      <c r="Z165" s="52">
        <v>0</v>
      </c>
      <c r="AA165" s="52">
        <v>0</v>
      </c>
      <c r="AB165" s="59">
        <v>3537600</v>
      </c>
      <c r="AC165" s="60">
        <v>13</v>
      </c>
      <c r="AD165" s="60">
        <v>16.5</v>
      </c>
      <c r="AE165" s="35">
        <v>3612270</v>
      </c>
      <c r="AF165" s="135">
        <v>6</v>
      </c>
      <c r="AG165" s="35">
        <v>5400000</v>
      </c>
      <c r="AH165" s="35">
        <v>4014040</v>
      </c>
      <c r="AI165" s="61">
        <v>0.74334074074074075</v>
      </c>
      <c r="AJ165" s="60">
        <v>9</v>
      </c>
      <c r="AK165" s="60">
        <v>8</v>
      </c>
      <c r="AL165" s="133">
        <v>1</v>
      </c>
      <c r="AM165" s="136">
        <v>3</v>
      </c>
      <c r="AN165" s="125">
        <v>-0.10711091668541761</v>
      </c>
      <c r="AO165" s="63">
        <v>1</v>
      </c>
      <c r="AP165" s="35">
        <v>0</v>
      </c>
      <c r="AQ165" s="62">
        <v>0</v>
      </c>
      <c r="AR165" s="87" t="s">
        <v>758</v>
      </c>
    </row>
    <row r="166" spans="1:44" s="53" customFormat="1" ht="21.75" customHeight="1" x14ac:dyDescent="0.3">
      <c r="A166" s="88" t="s">
        <v>7</v>
      </c>
      <c r="B166" s="17" t="s">
        <v>1279</v>
      </c>
      <c r="C166" s="17" t="s">
        <v>1195</v>
      </c>
      <c r="D166" s="1" t="s">
        <v>296</v>
      </c>
      <c r="E166" s="1" t="s">
        <v>297</v>
      </c>
      <c r="F166" s="1" t="s">
        <v>77</v>
      </c>
      <c r="G166" s="89">
        <v>26</v>
      </c>
      <c r="H166" s="39" t="s">
        <v>1637</v>
      </c>
      <c r="I166" s="40" t="s">
        <v>1656</v>
      </c>
      <c r="J166" s="98">
        <v>303150</v>
      </c>
      <c r="K166" s="35">
        <v>120000</v>
      </c>
      <c r="L166" s="35">
        <v>0</v>
      </c>
      <c r="M166" s="35">
        <v>100000</v>
      </c>
      <c r="N166" s="58">
        <v>20000</v>
      </c>
      <c r="O166" s="35">
        <v>183150</v>
      </c>
      <c r="P166" s="35">
        <v>0</v>
      </c>
      <c r="Q166" s="35">
        <v>0</v>
      </c>
      <c r="R166" s="52">
        <v>0</v>
      </c>
      <c r="S166" s="35">
        <v>0</v>
      </c>
      <c r="T166" s="52">
        <v>0</v>
      </c>
      <c r="U166" s="52">
        <v>0</v>
      </c>
      <c r="V166" s="52">
        <v>150000</v>
      </c>
      <c r="W166" s="51">
        <v>150000</v>
      </c>
      <c r="X166" s="51">
        <v>33150</v>
      </c>
      <c r="Y166" s="52">
        <v>0</v>
      </c>
      <c r="Z166" s="52">
        <v>0</v>
      </c>
      <c r="AA166" s="52">
        <v>0</v>
      </c>
      <c r="AB166" s="59">
        <v>1156500</v>
      </c>
      <c r="AC166" s="60">
        <v>5</v>
      </c>
      <c r="AD166" s="60">
        <v>2</v>
      </c>
      <c r="AE166" s="35">
        <v>1291280</v>
      </c>
      <c r="AF166" s="135">
        <v>141</v>
      </c>
      <c r="AG166" s="35">
        <v>3043000</v>
      </c>
      <c r="AH166" s="35">
        <v>937190</v>
      </c>
      <c r="AI166" s="61">
        <v>0.30798225435425569</v>
      </c>
      <c r="AJ166" s="60">
        <v>7</v>
      </c>
      <c r="AK166" s="60">
        <v>2</v>
      </c>
      <c r="AL166" s="133">
        <v>5</v>
      </c>
      <c r="AM166" s="136">
        <v>162</v>
      </c>
      <c r="AN166" s="125">
        <v>-0.7143623449236447</v>
      </c>
      <c r="AO166" s="63">
        <v>0</v>
      </c>
      <c r="AP166" s="35">
        <v>0</v>
      </c>
      <c r="AQ166" s="62">
        <v>0</v>
      </c>
      <c r="AR166" s="87" t="s">
        <v>297</v>
      </c>
    </row>
    <row r="167" spans="1:44" ht="21.75" customHeight="1" x14ac:dyDescent="0.3">
      <c r="A167" s="88" t="s">
        <v>7</v>
      </c>
      <c r="B167" s="17" t="s">
        <v>1279</v>
      </c>
      <c r="C167" s="17" t="s">
        <v>1195</v>
      </c>
      <c r="D167" s="1" t="s">
        <v>290</v>
      </c>
      <c r="E167" s="1" t="s">
        <v>291</v>
      </c>
      <c r="F167" s="1" t="s">
        <v>77</v>
      </c>
      <c r="G167" s="89">
        <v>20</v>
      </c>
      <c r="H167" s="39" t="s">
        <v>1637</v>
      </c>
      <c r="I167" s="40" t="s">
        <v>1656</v>
      </c>
      <c r="J167" s="98">
        <v>402340</v>
      </c>
      <c r="K167" s="35">
        <v>200000</v>
      </c>
      <c r="L167" s="35">
        <v>0</v>
      </c>
      <c r="M167" s="35">
        <v>140000</v>
      </c>
      <c r="N167" s="58">
        <v>60000</v>
      </c>
      <c r="O167" s="35">
        <v>202340</v>
      </c>
      <c r="P167" s="35">
        <v>0</v>
      </c>
      <c r="Q167" s="35">
        <v>0</v>
      </c>
      <c r="R167" s="52">
        <v>0</v>
      </c>
      <c r="S167" s="35">
        <v>0</v>
      </c>
      <c r="T167" s="52">
        <v>20000</v>
      </c>
      <c r="U167" s="52">
        <v>20000</v>
      </c>
      <c r="V167" s="52">
        <v>150000</v>
      </c>
      <c r="W167" s="51">
        <v>150000</v>
      </c>
      <c r="X167" s="51">
        <v>12340</v>
      </c>
      <c r="Y167" s="52">
        <v>20000</v>
      </c>
      <c r="Z167" s="52">
        <v>0</v>
      </c>
      <c r="AA167" s="52">
        <v>20000</v>
      </c>
      <c r="AB167" s="59">
        <v>2260660</v>
      </c>
      <c r="AC167" s="60">
        <v>7</v>
      </c>
      <c r="AD167" s="60">
        <v>6</v>
      </c>
      <c r="AE167" s="35">
        <v>2296910</v>
      </c>
      <c r="AF167" s="135">
        <v>248</v>
      </c>
      <c r="AG167" s="35">
        <v>7050000</v>
      </c>
      <c r="AH167" s="35">
        <v>2440500</v>
      </c>
      <c r="AI167" s="61">
        <v>0.34617021276595744</v>
      </c>
      <c r="AJ167" s="60">
        <v>14</v>
      </c>
      <c r="AK167" s="60">
        <v>3</v>
      </c>
      <c r="AL167" s="133">
        <v>11</v>
      </c>
      <c r="AM167" s="136">
        <v>258</v>
      </c>
      <c r="AN167" s="125">
        <v>-0.6477124259427427</v>
      </c>
      <c r="AO167" s="63">
        <v>0</v>
      </c>
      <c r="AP167" s="35">
        <v>0</v>
      </c>
      <c r="AQ167" s="62">
        <v>1</v>
      </c>
      <c r="AR167" s="87" t="s">
        <v>291</v>
      </c>
    </row>
    <row r="168" spans="1:44" ht="21.75" customHeight="1" x14ac:dyDescent="0.3">
      <c r="A168" s="88" t="s">
        <v>7</v>
      </c>
      <c r="B168" s="17" t="s">
        <v>1279</v>
      </c>
      <c r="C168" s="17" t="s">
        <v>1195</v>
      </c>
      <c r="D168" s="1" t="s">
        <v>279</v>
      </c>
      <c r="E168" s="1" t="s">
        <v>280</v>
      </c>
      <c r="F168" s="1" t="s">
        <v>77</v>
      </c>
      <c r="G168" s="89">
        <v>30</v>
      </c>
      <c r="H168" s="39" t="s">
        <v>1637</v>
      </c>
      <c r="I168" s="40" t="s">
        <v>1656</v>
      </c>
      <c r="J168" s="98">
        <v>850254</v>
      </c>
      <c r="K168" s="35">
        <v>509549</v>
      </c>
      <c r="L168" s="35">
        <v>99549</v>
      </c>
      <c r="M168" s="35">
        <v>320000</v>
      </c>
      <c r="N168" s="58">
        <v>90000</v>
      </c>
      <c r="O168" s="35">
        <v>340705</v>
      </c>
      <c r="P168" s="35">
        <v>0</v>
      </c>
      <c r="Q168" s="35">
        <v>0</v>
      </c>
      <c r="R168" s="52">
        <v>0</v>
      </c>
      <c r="S168" s="35">
        <v>0</v>
      </c>
      <c r="T168" s="52">
        <v>140000</v>
      </c>
      <c r="U168" s="52">
        <v>140000</v>
      </c>
      <c r="V168" s="52">
        <v>120000</v>
      </c>
      <c r="W168" s="51">
        <v>120000</v>
      </c>
      <c r="X168" s="51">
        <v>39825</v>
      </c>
      <c r="Y168" s="52">
        <v>40880</v>
      </c>
      <c r="Z168" s="52">
        <v>20880</v>
      </c>
      <c r="AA168" s="52">
        <v>20000</v>
      </c>
      <c r="AB168" s="59">
        <v>3995490</v>
      </c>
      <c r="AC168" s="60">
        <v>16</v>
      </c>
      <c r="AD168" s="60">
        <v>9</v>
      </c>
      <c r="AE168" s="35">
        <v>4122260</v>
      </c>
      <c r="AF168" s="135">
        <v>17</v>
      </c>
      <c r="AG168" s="35">
        <v>6100000</v>
      </c>
      <c r="AH168" s="35">
        <v>4132490</v>
      </c>
      <c r="AI168" s="61">
        <v>0.6774573770491803</v>
      </c>
      <c r="AJ168" s="60">
        <v>15</v>
      </c>
      <c r="AK168" s="60">
        <v>8</v>
      </c>
      <c r="AL168" s="133">
        <v>7</v>
      </c>
      <c r="AM168" s="136">
        <v>20</v>
      </c>
      <c r="AN168" s="125">
        <v>-0.29795374043337552</v>
      </c>
      <c r="AO168" s="63">
        <v>0</v>
      </c>
      <c r="AP168" s="35">
        <v>20880</v>
      </c>
      <c r="AQ168" s="62">
        <v>1</v>
      </c>
      <c r="AR168" s="87" t="s">
        <v>280</v>
      </c>
    </row>
    <row r="169" spans="1:44" ht="21.75" customHeight="1" x14ac:dyDescent="0.3">
      <c r="A169" s="88" t="s">
        <v>7</v>
      </c>
      <c r="B169" s="17" t="s">
        <v>25</v>
      </c>
      <c r="C169" s="17" t="s">
        <v>1186</v>
      </c>
      <c r="D169" s="1" t="s">
        <v>281</v>
      </c>
      <c r="E169" s="1" t="s">
        <v>282</v>
      </c>
      <c r="F169" s="1" t="s">
        <v>74</v>
      </c>
      <c r="G169" s="89">
        <v>87</v>
      </c>
      <c r="H169" s="39" t="s">
        <v>1658</v>
      </c>
      <c r="I169" s="40" t="s">
        <v>1657</v>
      </c>
      <c r="J169" s="98">
        <v>1399346</v>
      </c>
      <c r="K169" s="35">
        <v>696786</v>
      </c>
      <c r="L169" s="35">
        <v>186786</v>
      </c>
      <c r="M169" s="35">
        <v>380000</v>
      </c>
      <c r="N169" s="58">
        <v>130000</v>
      </c>
      <c r="O169" s="35">
        <v>702560</v>
      </c>
      <c r="P169" s="35">
        <v>10000</v>
      </c>
      <c r="Q169" s="35">
        <v>0</v>
      </c>
      <c r="R169" s="52">
        <v>10000</v>
      </c>
      <c r="S169" s="35">
        <v>0</v>
      </c>
      <c r="T169" s="52">
        <v>60000</v>
      </c>
      <c r="U169" s="52">
        <v>60000</v>
      </c>
      <c r="V169" s="52">
        <v>210000</v>
      </c>
      <c r="W169" s="51">
        <v>210000</v>
      </c>
      <c r="X169" s="51">
        <v>118290</v>
      </c>
      <c r="Y169" s="52">
        <v>304270</v>
      </c>
      <c r="Z169" s="52">
        <v>304270</v>
      </c>
      <c r="AA169" s="52">
        <v>0</v>
      </c>
      <c r="AB169" s="59">
        <v>4867860</v>
      </c>
      <c r="AC169" s="60">
        <v>19</v>
      </c>
      <c r="AD169" s="60">
        <v>13</v>
      </c>
      <c r="AE169" s="35">
        <v>5163850</v>
      </c>
      <c r="AF169" s="135">
        <v>146</v>
      </c>
      <c r="AG169" s="35">
        <v>11753000</v>
      </c>
      <c r="AH169" s="35">
        <v>5385740</v>
      </c>
      <c r="AI169" s="61">
        <v>0.4582438526333702</v>
      </c>
      <c r="AJ169" s="60">
        <v>18</v>
      </c>
      <c r="AK169" s="60">
        <v>9</v>
      </c>
      <c r="AL169" s="133">
        <v>9</v>
      </c>
      <c r="AM169" s="136">
        <v>123</v>
      </c>
      <c r="AN169" s="125">
        <v>-0.50853175671421291</v>
      </c>
      <c r="AO169" s="63">
        <v>1</v>
      </c>
      <c r="AP169" s="35">
        <v>304270</v>
      </c>
      <c r="AQ169" s="62">
        <v>0</v>
      </c>
      <c r="AR169" s="87" t="s">
        <v>282</v>
      </c>
    </row>
    <row r="170" spans="1:44" ht="21.75" customHeight="1" x14ac:dyDescent="0.3">
      <c r="A170" s="88" t="s">
        <v>7</v>
      </c>
      <c r="B170" s="17" t="s">
        <v>25</v>
      </c>
      <c r="C170" s="17" t="s">
        <v>1186</v>
      </c>
      <c r="D170" s="1" t="s">
        <v>1257</v>
      </c>
      <c r="E170" s="1" t="s">
        <v>1258</v>
      </c>
      <c r="F170" s="1" t="s">
        <v>77</v>
      </c>
      <c r="G170" s="89">
        <v>9</v>
      </c>
      <c r="H170" s="39" t="s">
        <v>1658</v>
      </c>
      <c r="I170" s="40" t="s">
        <v>1657</v>
      </c>
      <c r="J170" s="98">
        <v>914820</v>
      </c>
      <c r="K170" s="35">
        <v>526420</v>
      </c>
      <c r="L170" s="35">
        <v>86420</v>
      </c>
      <c r="M170" s="35">
        <v>320000</v>
      </c>
      <c r="N170" s="58">
        <v>120000</v>
      </c>
      <c r="O170" s="35">
        <v>388400</v>
      </c>
      <c r="P170" s="35">
        <v>0</v>
      </c>
      <c r="Q170" s="35">
        <v>0</v>
      </c>
      <c r="R170" s="52">
        <v>0</v>
      </c>
      <c r="S170" s="35">
        <v>0</v>
      </c>
      <c r="T170" s="52">
        <v>0</v>
      </c>
      <c r="U170" s="52">
        <v>0</v>
      </c>
      <c r="V170" s="52">
        <v>60000</v>
      </c>
      <c r="W170" s="51">
        <v>60000</v>
      </c>
      <c r="X170" s="51">
        <v>328400</v>
      </c>
      <c r="Y170" s="52">
        <v>0</v>
      </c>
      <c r="Z170" s="52">
        <v>0</v>
      </c>
      <c r="AA170" s="52">
        <v>0</v>
      </c>
      <c r="AB170" s="59">
        <v>3864200</v>
      </c>
      <c r="AC170" s="60">
        <v>16</v>
      </c>
      <c r="AD170" s="60">
        <v>12</v>
      </c>
      <c r="AE170" s="35">
        <v>3938700</v>
      </c>
      <c r="AF170" s="135">
        <v>112</v>
      </c>
      <c r="AG170" s="35">
        <v>10853000</v>
      </c>
      <c r="AH170" s="35">
        <v>5427260</v>
      </c>
      <c r="AI170" s="61">
        <v>0.50007002672072243</v>
      </c>
      <c r="AJ170" s="60">
        <v>17</v>
      </c>
      <c r="AK170" s="60">
        <v>6</v>
      </c>
      <c r="AL170" s="133">
        <v>11</v>
      </c>
      <c r="AM170" s="136">
        <v>150</v>
      </c>
      <c r="AN170" s="125">
        <v>-0.53289180943036529</v>
      </c>
      <c r="AO170" s="63">
        <v>0</v>
      </c>
      <c r="AP170" s="35">
        <v>0</v>
      </c>
      <c r="AQ170" s="62">
        <v>0</v>
      </c>
      <c r="AR170" s="87" t="s">
        <v>1258</v>
      </c>
    </row>
    <row r="171" spans="1:44" ht="21.75" customHeight="1" x14ac:dyDescent="0.3">
      <c r="A171" s="88" t="s">
        <v>7</v>
      </c>
      <c r="B171" s="17" t="s">
        <v>25</v>
      </c>
      <c r="C171" s="17" t="s">
        <v>1186</v>
      </c>
      <c r="D171" s="1" t="s">
        <v>273</v>
      </c>
      <c r="E171" s="1" t="s">
        <v>274</v>
      </c>
      <c r="F171" s="1" t="s">
        <v>77</v>
      </c>
      <c r="G171" s="89">
        <v>53</v>
      </c>
      <c r="H171" s="39" t="s">
        <v>1658</v>
      </c>
      <c r="I171" s="40" t="s">
        <v>1657</v>
      </c>
      <c r="J171" s="98">
        <v>482345</v>
      </c>
      <c r="K171" s="35">
        <v>180000</v>
      </c>
      <c r="L171" s="35">
        <v>0</v>
      </c>
      <c r="M171" s="35">
        <v>140000</v>
      </c>
      <c r="N171" s="58">
        <v>40000</v>
      </c>
      <c r="O171" s="35">
        <v>302345</v>
      </c>
      <c r="P171" s="35">
        <v>0</v>
      </c>
      <c r="Q171" s="35">
        <v>0</v>
      </c>
      <c r="R171" s="52">
        <v>0</v>
      </c>
      <c r="S171" s="35">
        <v>0</v>
      </c>
      <c r="T171" s="52">
        <v>40000</v>
      </c>
      <c r="U171" s="52">
        <v>40000</v>
      </c>
      <c r="V171" s="52">
        <v>0</v>
      </c>
      <c r="W171" s="51">
        <v>0</v>
      </c>
      <c r="X171" s="51">
        <v>105715</v>
      </c>
      <c r="Y171" s="52">
        <v>156630</v>
      </c>
      <c r="Z171" s="52">
        <v>156630</v>
      </c>
      <c r="AA171" s="52">
        <v>0</v>
      </c>
      <c r="AB171" s="59">
        <v>2004860</v>
      </c>
      <c r="AC171" s="60">
        <v>7</v>
      </c>
      <c r="AD171" s="60">
        <v>4</v>
      </c>
      <c r="AE171" s="35">
        <v>2069570</v>
      </c>
      <c r="AF171" s="135">
        <v>262</v>
      </c>
      <c r="AG171" s="35">
        <v>8026000</v>
      </c>
      <c r="AH171" s="35">
        <v>2577030</v>
      </c>
      <c r="AI171" s="61">
        <v>0.32108522302516818</v>
      </c>
      <c r="AJ171" s="60">
        <v>20</v>
      </c>
      <c r="AK171" s="60">
        <v>4</v>
      </c>
      <c r="AL171" s="133">
        <v>16</v>
      </c>
      <c r="AM171" s="136">
        <v>277</v>
      </c>
      <c r="AN171" s="125">
        <v>-0.69119047502069186</v>
      </c>
      <c r="AO171" s="63">
        <v>0</v>
      </c>
      <c r="AP171" s="35">
        <v>156630</v>
      </c>
      <c r="AQ171" s="62">
        <v>0</v>
      </c>
      <c r="AR171" s="87" t="s">
        <v>274</v>
      </c>
    </row>
    <row r="172" spans="1:44" ht="21.75" customHeight="1" x14ac:dyDescent="0.3">
      <c r="A172" s="88" t="s">
        <v>7</v>
      </c>
      <c r="B172" s="17" t="s">
        <v>25</v>
      </c>
      <c r="C172" s="17" t="s">
        <v>1186</v>
      </c>
      <c r="D172" s="1" t="s">
        <v>288</v>
      </c>
      <c r="E172" s="1" t="s">
        <v>289</v>
      </c>
      <c r="F172" s="1" t="s">
        <v>77</v>
      </c>
      <c r="G172" s="89">
        <v>23</v>
      </c>
      <c r="H172" s="39" t="s">
        <v>1658</v>
      </c>
      <c r="I172" s="40" t="s">
        <v>1657</v>
      </c>
      <c r="J172" s="98">
        <v>230860</v>
      </c>
      <c r="K172" s="35">
        <v>125000</v>
      </c>
      <c r="L172" s="35">
        <v>0</v>
      </c>
      <c r="M172" s="35">
        <v>100000</v>
      </c>
      <c r="N172" s="58">
        <v>25000</v>
      </c>
      <c r="O172" s="35">
        <v>105860</v>
      </c>
      <c r="P172" s="35">
        <v>0</v>
      </c>
      <c r="Q172" s="35">
        <v>0</v>
      </c>
      <c r="R172" s="52">
        <v>0</v>
      </c>
      <c r="S172" s="35">
        <v>0</v>
      </c>
      <c r="T172" s="52">
        <v>0</v>
      </c>
      <c r="U172" s="52">
        <v>0</v>
      </c>
      <c r="V172" s="52">
        <v>60000</v>
      </c>
      <c r="W172" s="51">
        <v>60000</v>
      </c>
      <c r="X172" s="51">
        <v>18880</v>
      </c>
      <c r="Y172" s="52">
        <v>26980</v>
      </c>
      <c r="Z172" s="52">
        <v>26980</v>
      </c>
      <c r="AA172" s="52">
        <v>0</v>
      </c>
      <c r="AB172" s="59">
        <v>1597170</v>
      </c>
      <c r="AC172" s="60">
        <v>5</v>
      </c>
      <c r="AD172" s="60">
        <v>2.5</v>
      </c>
      <c r="AE172" s="35">
        <v>1644660</v>
      </c>
      <c r="AF172" s="135">
        <v>235</v>
      </c>
      <c r="AG172" s="35">
        <v>6019000</v>
      </c>
      <c r="AH172" s="35">
        <v>1407000</v>
      </c>
      <c r="AI172" s="61">
        <v>0.23375976075760094</v>
      </c>
      <c r="AJ172" s="60">
        <v>12</v>
      </c>
      <c r="AK172" s="60">
        <v>2</v>
      </c>
      <c r="AL172" s="133">
        <v>10</v>
      </c>
      <c r="AM172" s="136">
        <v>233</v>
      </c>
      <c r="AN172" s="125">
        <v>-0.73024608574033256</v>
      </c>
      <c r="AO172" s="63">
        <v>0</v>
      </c>
      <c r="AP172" s="35">
        <v>26980</v>
      </c>
      <c r="AQ172" s="62">
        <v>0</v>
      </c>
      <c r="AR172" s="87" t="s">
        <v>289</v>
      </c>
    </row>
    <row r="173" spans="1:44" ht="21.75" customHeight="1" x14ac:dyDescent="0.3">
      <c r="A173" s="88" t="s">
        <v>7</v>
      </c>
      <c r="B173" s="17" t="s">
        <v>25</v>
      </c>
      <c r="C173" s="17" t="s">
        <v>1186</v>
      </c>
      <c r="D173" s="1" t="s">
        <v>275</v>
      </c>
      <c r="E173" s="1" t="s">
        <v>276</v>
      </c>
      <c r="F173" s="1" t="s">
        <v>77</v>
      </c>
      <c r="G173" s="89">
        <v>62</v>
      </c>
      <c r="H173" s="39" t="s">
        <v>1658</v>
      </c>
      <c r="I173" s="40" t="s">
        <v>1657</v>
      </c>
      <c r="J173" s="98">
        <v>1727807</v>
      </c>
      <c r="K173" s="35">
        <v>661192</v>
      </c>
      <c r="L173" s="35">
        <v>351192</v>
      </c>
      <c r="M173" s="35">
        <v>240000</v>
      </c>
      <c r="N173" s="58">
        <v>70000</v>
      </c>
      <c r="O173" s="35">
        <v>1066615</v>
      </c>
      <c r="P173" s="35">
        <v>310000</v>
      </c>
      <c r="Q173" s="35">
        <v>300000</v>
      </c>
      <c r="R173" s="52">
        <v>10000</v>
      </c>
      <c r="S173" s="35">
        <v>0</v>
      </c>
      <c r="T173" s="52">
        <v>0</v>
      </c>
      <c r="U173" s="52">
        <v>0</v>
      </c>
      <c r="V173" s="52">
        <v>150000</v>
      </c>
      <c r="W173" s="51">
        <v>150000</v>
      </c>
      <c r="X173" s="51">
        <v>106615</v>
      </c>
      <c r="Y173" s="52">
        <v>500000</v>
      </c>
      <c r="Z173" s="52">
        <v>500000</v>
      </c>
      <c r="AA173" s="52">
        <v>0</v>
      </c>
      <c r="AB173" s="59">
        <v>6511920</v>
      </c>
      <c r="AC173" s="60">
        <v>12</v>
      </c>
      <c r="AD173" s="60">
        <v>7</v>
      </c>
      <c r="AE173" s="35">
        <v>3605940</v>
      </c>
      <c r="AF173" s="135">
        <v>4</v>
      </c>
      <c r="AG173" s="35">
        <v>8117000</v>
      </c>
      <c r="AH173" s="35">
        <v>6632850</v>
      </c>
      <c r="AI173" s="61">
        <v>0.8171553529629173</v>
      </c>
      <c r="AJ173" s="60">
        <v>15</v>
      </c>
      <c r="AK173" s="60">
        <v>6</v>
      </c>
      <c r="AL173" s="133">
        <v>9</v>
      </c>
      <c r="AM173" s="136">
        <v>4</v>
      </c>
      <c r="AN173" s="125">
        <v>-0.13272100718041657</v>
      </c>
      <c r="AO173" s="63">
        <v>1</v>
      </c>
      <c r="AP173" s="35">
        <v>534470</v>
      </c>
      <c r="AQ173" s="62">
        <v>0</v>
      </c>
      <c r="AR173" s="87" t="s">
        <v>276</v>
      </c>
    </row>
    <row r="174" spans="1:44" ht="21.75" customHeight="1" x14ac:dyDescent="0.3">
      <c r="A174" s="88" t="s">
        <v>7</v>
      </c>
      <c r="B174" s="17" t="s">
        <v>25</v>
      </c>
      <c r="C174" s="17" t="s">
        <v>1186</v>
      </c>
      <c r="D174" s="1" t="s">
        <v>277</v>
      </c>
      <c r="E174" s="1" t="s">
        <v>278</v>
      </c>
      <c r="F174" s="1" t="s">
        <v>77</v>
      </c>
      <c r="G174" s="89">
        <v>37</v>
      </c>
      <c r="H174" s="39" t="s">
        <v>1658</v>
      </c>
      <c r="I174" s="40" t="s">
        <v>1657</v>
      </c>
      <c r="J174" s="98">
        <v>931506</v>
      </c>
      <c r="K174" s="35">
        <v>451576</v>
      </c>
      <c r="L174" s="35">
        <v>36576</v>
      </c>
      <c r="M174" s="35">
        <v>320000</v>
      </c>
      <c r="N174" s="58">
        <v>95000</v>
      </c>
      <c r="O174" s="35">
        <v>479930</v>
      </c>
      <c r="P174" s="35">
        <v>0</v>
      </c>
      <c r="Q174" s="35">
        <v>0</v>
      </c>
      <c r="R174" s="52">
        <v>0</v>
      </c>
      <c r="S174" s="35">
        <v>0</v>
      </c>
      <c r="T174" s="52">
        <v>140000</v>
      </c>
      <c r="U174" s="52">
        <v>140000</v>
      </c>
      <c r="V174" s="52">
        <v>210000</v>
      </c>
      <c r="W174" s="51">
        <v>210000</v>
      </c>
      <c r="X174" s="51">
        <v>129930</v>
      </c>
      <c r="Y174" s="52">
        <v>0</v>
      </c>
      <c r="Z174" s="52">
        <v>0</v>
      </c>
      <c r="AA174" s="52">
        <v>0</v>
      </c>
      <c r="AB174" s="59">
        <v>3365760</v>
      </c>
      <c r="AC174" s="60">
        <v>16</v>
      </c>
      <c r="AD174" s="60">
        <v>9.5</v>
      </c>
      <c r="AE174" s="35">
        <v>3575620</v>
      </c>
      <c r="AF174" s="135">
        <v>103</v>
      </c>
      <c r="AG174" s="35">
        <v>8390000</v>
      </c>
      <c r="AH174" s="35">
        <v>4263060</v>
      </c>
      <c r="AI174" s="61">
        <v>0.50811203814064365</v>
      </c>
      <c r="AJ174" s="60">
        <v>16</v>
      </c>
      <c r="AK174" s="60">
        <v>8</v>
      </c>
      <c r="AL174" s="133">
        <v>8</v>
      </c>
      <c r="AM174" s="136">
        <v>37</v>
      </c>
      <c r="AN174" s="125">
        <v>-0.38158534161742963</v>
      </c>
      <c r="AO174" s="63">
        <v>0</v>
      </c>
      <c r="AP174" s="35">
        <v>0</v>
      </c>
      <c r="AQ174" s="62">
        <v>0</v>
      </c>
      <c r="AR174" s="87" t="s">
        <v>278</v>
      </c>
    </row>
    <row r="175" spans="1:44" ht="21.75" customHeight="1" x14ac:dyDescent="0.3">
      <c r="A175" s="88" t="s">
        <v>7</v>
      </c>
      <c r="B175" s="17" t="s">
        <v>25</v>
      </c>
      <c r="C175" s="17" t="s">
        <v>1186</v>
      </c>
      <c r="D175" s="1" t="s">
        <v>1419</v>
      </c>
      <c r="E175" s="1" t="s">
        <v>1420</v>
      </c>
      <c r="F175" s="1" t="s">
        <v>77</v>
      </c>
      <c r="G175" s="89">
        <v>6</v>
      </c>
      <c r="H175" s="39" t="s">
        <v>1658</v>
      </c>
      <c r="I175" s="40" t="s">
        <v>1657</v>
      </c>
      <c r="J175" s="98">
        <v>453250</v>
      </c>
      <c r="K175" s="35">
        <v>190000</v>
      </c>
      <c r="L175" s="35">
        <v>0</v>
      </c>
      <c r="M175" s="35">
        <v>120000</v>
      </c>
      <c r="N175" s="58">
        <v>70000</v>
      </c>
      <c r="O175" s="35">
        <v>263250</v>
      </c>
      <c r="P175" s="35">
        <v>0</v>
      </c>
      <c r="Q175" s="35">
        <v>0</v>
      </c>
      <c r="R175" s="52">
        <v>0</v>
      </c>
      <c r="S175" s="35">
        <v>0</v>
      </c>
      <c r="T175" s="52">
        <v>120000</v>
      </c>
      <c r="U175" s="52">
        <v>120000</v>
      </c>
      <c r="V175" s="52">
        <v>120000</v>
      </c>
      <c r="W175" s="51">
        <v>120000</v>
      </c>
      <c r="X175" s="51">
        <v>23250</v>
      </c>
      <c r="Y175" s="52">
        <v>0</v>
      </c>
      <c r="Z175" s="52">
        <v>0</v>
      </c>
      <c r="AA175" s="52">
        <v>0</v>
      </c>
      <c r="AB175" s="59">
        <v>2856450</v>
      </c>
      <c r="AC175" s="60">
        <v>6</v>
      </c>
      <c r="AD175" s="60">
        <v>7</v>
      </c>
      <c r="AE175" s="35">
        <v>2856450</v>
      </c>
      <c r="AF175" s="135">
        <v>191</v>
      </c>
      <c r="AG175" s="35">
        <v>5654000</v>
      </c>
      <c r="AH175" s="35">
        <v>1921200</v>
      </c>
      <c r="AI175" s="61">
        <v>0.33979483551467987</v>
      </c>
      <c r="AJ175" s="60">
        <v>14</v>
      </c>
      <c r="AK175" s="60">
        <v>5</v>
      </c>
      <c r="AL175" s="133">
        <v>9</v>
      </c>
      <c r="AM175" s="136">
        <v>202</v>
      </c>
      <c r="AN175" s="125">
        <v>-0.65893083017109388</v>
      </c>
      <c r="AO175" s="63">
        <v>0</v>
      </c>
      <c r="AP175" s="35">
        <v>0</v>
      </c>
      <c r="AQ175" s="62">
        <v>0</v>
      </c>
      <c r="AR175" s="87" t="s">
        <v>1420</v>
      </c>
    </row>
    <row r="176" spans="1:44" ht="21.75" customHeight="1" x14ac:dyDescent="0.3">
      <c r="A176" s="88" t="s">
        <v>7</v>
      </c>
      <c r="B176" s="17" t="s">
        <v>25</v>
      </c>
      <c r="C176" s="17" t="s">
        <v>1186</v>
      </c>
      <c r="D176" s="1" t="s">
        <v>286</v>
      </c>
      <c r="E176" s="1" t="s">
        <v>287</v>
      </c>
      <c r="F176" s="1" t="s">
        <v>77</v>
      </c>
      <c r="G176" s="89">
        <v>28</v>
      </c>
      <c r="H176" s="39" t="s">
        <v>1658</v>
      </c>
      <c r="I176" s="40" t="s">
        <v>1657</v>
      </c>
      <c r="J176" s="98">
        <v>495000</v>
      </c>
      <c r="K176" s="35">
        <v>265000</v>
      </c>
      <c r="L176" s="35">
        <v>0</v>
      </c>
      <c r="M176" s="35">
        <v>200000</v>
      </c>
      <c r="N176" s="58">
        <v>65000</v>
      </c>
      <c r="O176" s="35">
        <v>230000</v>
      </c>
      <c r="P176" s="35">
        <v>10000</v>
      </c>
      <c r="Q176" s="35">
        <v>0</v>
      </c>
      <c r="R176" s="52">
        <v>10000</v>
      </c>
      <c r="S176" s="35">
        <v>0</v>
      </c>
      <c r="T176" s="52">
        <v>60000</v>
      </c>
      <c r="U176" s="52">
        <v>60000</v>
      </c>
      <c r="V176" s="52">
        <v>30000</v>
      </c>
      <c r="W176" s="51">
        <v>30000</v>
      </c>
      <c r="X176" s="51">
        <v>0</v>
      </c>
      <c r="Y176" s="52">
        <v>130000</v>
      </c>
      <c r="Z176" s="52">
        <v>110000</v>
      </c>
      <c r="AA176" s="52">
        <v>20000</v>
      </c>
      <c r="AB176" s="59">
        <v>2616370</v>
      </c>
      <c r="AC176" s="60">
        <v>10</v>
      </c>
      <c r="AD176" s="60">
        <v>6.5</v>
      </c>
      <c r="AE176" s="35">
        <v>2654110</v>
      </c>
      <c r="AF176" s="135">
        <v>69</v>
      </c>
      <c r="AG176" s="35">
        <v>5543000</v>
      </c>
      <c r="AH176" s="35">
        <v>2768890</v>
      </c>
      <c r="AI176" s="61">
        <v>0.49952913584701425</v>
      </c>
      <c r="AJ176" s="60">
        <v>13</v>
      </c>
      <c r="AK176" s="60">
        <v>4</v>
      </c>
      <c r="AL176" s="133">
        <v>9</v>
      </c>
      <c r="AM176" s="136">
        <v>53</v>
      </c>
      <c r="AN176" s="125">
        <v>-0.44091742452388261</v>
      </c>
      <c r="AO176" s="63">
        <v>1</v>
      </c>
      <c r="AP176" s="35">
        <v>110000</v>
      </c>
      <c r="AQ176" s="62">
        <v>1</v>
      </c>
      <c r="AR176" s="87" t="s">
        <v>287</v>
      </c>
    </row>
    <row r="177" spans="1:44" ht="21.75" customHeight="1" x14ac:dyDescent="0.3">
      <c r="A177" s="88" t="s">
        <v>7</v>
      </c>
      <c r="B177" s="17" t="s">
        <v>25</v>
      </c>
      <c r="C177" s="17" t="s">
        <v>1186</v>
      </c>
      <c r="D177" s="1" t="s">
        <v>283</v>
      </c>
      <c r="E177" s="1" t="s">
        <v>146</v>
      </c>
      <c r="F177" s="1" t="s">
        <v>77</v>
      </c>
      <c r="G177" s="89">
        <v>88</v>
      </c>
      <c r="H177" s="39" t="s">
        <v>1658</v>
      </c>
      <c r="I177" s="40" t="s">
        <v>1657</v>
      </c>
      <c r="J177" s="98">
        <v>361135</v>
      </c>
      <c r="K177" s="35">
        <v>115000</v>
      </c>
      <c r="L177" s="35">
        <v>0</v>
      </c>
      <c r="M177" s="35">
        <v>100000</v>
      </c>
      <c r="N177" s="58">
        <v>15000</v>
      </c>
      <c r="O177" s="35">
        <v>246135</v>
      </c>
      <c r="P177" s="35">
        <v>0</v>
      </c>
      <c r="Q177" s="35">
        <v>0</v>
      </c>
      <c r="R177" s="52">
        <v>0</v>
      </c>
      <c r="S177" s="35">
        <v>0</v>
      </c>
      <c r="T177" s="52">
        <v>20000</v>
      </c>
      <c r="U177" s="52">
        <v>20000</v>
      </c>
      <c r="V177" s="52">
        <v>90000</v>
      </c>
      <c r="W177" s="51">
        <v>90000</v>
      </c>
      <c r="X177" s="51">
        <v>96135</v>
      </c>
      <c r="Y177" s="52">
        <v>40000</v>
      </c>
      <c r="Z177" s="52">
        <v>0</v>
      </c>
      <c r="AA177" s="52">
        <v>40000</v>
      </c>
      <c r="AB177" s="59">
        <v>2010460</v>
      </c>
      <c r="AC177" s="60">
        <v>5</v>
      </c>
      <c r="AD177" s="60">
        <v>1.5</v>
      </c>
      <c r="AE177" s="35">
        <v>2158090</v>
      </c>
      <c r="AF177" s="135">
        <v>234</v>
      </c>
      <c r="AG177" s="35">
        <v>6840000</v>
      </c>
      <c r="AH177" s="35">
        <v>1606160</v>
      </c>
      <c r="AI177" s="61">
        <v>0.2348187134502924</v>
      </c>
      <c r="AJ177" s="60">
        <v>13</v>
      </c>
      <c r="AK177" s="60">
        <v>1</v>
      </c>
      <c r="AL177" s="133">
        <v>12</v>
      </c>
      <c r="AM177" s="136">
        <v>223</v>
      </c>
      <c r="AN177" s="125">
        <v>-0.70666128506450154</v>
      </c>
      <c r="AO177" s="63">
        <v>0</v>
      </c>
      <c r="AP177" s="35">
        <v>0</v>
      </c>
      <c r="AQ177" s="62">
        <v>2</v>
      </c>
      <c r="AR177" s="87" t="s">
        <v>146</v>
      </c>
    </row>
    <row r="178" spans="1:44" ht="21.75" customHeight="1" x14ac:dyDescent="0.3">
      <c r="A178" s="88" t="s">
        <v>7</v>
      </c>
      <c r="B178" s="17" t="s">
        <v>26</v>
      </c>
      <c r="C178" s="17" t="s">
        <v>1187</v>
      </c>
      <c r="D178" s="1" t="s">
        <v>292</v>
      </c>
      <c r="E178" s="1" t="s">
        <v>293</v>
      </c>
      <c r="F178" s="1" t="s">
        <v>74</v>
      </c>
      <c r="G178" s="89">
        <v>38</v>
      </c>
      <c r="H178" s="39" t="s">
        <v>1658</v>
      </c>
      <c r="I178" s="40" t="s">
        <v>1657</v>
      </c>
      <c r="J178" s="98">
        <v>1121181</v>
      </c>
      <c r="K178" s="35">
        <v>421846</v>
      </c>
      <c r="L178" s="35">
        <v>36846</v>
      </c>
      <c r="M178" s="35">
        <v>260000</v>
      </c>
      <c r="N178" s="58">
        <v>125000</v>
      </c>
      <c r="O178" s="35">
        <v>699335</v>
      </c>
      <c r="P178" s="35">
        <v>50000</v>
      </c>
      <c r="Q178" s="35">
        <v>0</v>
      </c>
      <c r="R178" s="52">
        <v>0</v>
      </c>
      <c r="S178" s="35">
        <v>50000</v>
      </c>
      <c r="T178" s="52">
        <v>140000</v>
      </c>
      <c r="U178" s="52">
        <v>140000</v>
      </c>
      <c r="V178" s="52">
        <v>270000</v>
      </c>
      <c r="W178" s="51">
        <v>270000</v>
      </c>
      <c r="X178" s="51">
        <v>199335</v>
      </c>
      <c r="Y178" s="52">
        <v>40000</v>
      </c>
      <c r="Z178" s="52">
        <v>0</v>
      </c>
      <c r="AA178" s="52">
        <v>40000</v>
      </c>
      <c r="AB178" s="59">
        <v>3368460</v>
      </c>
      <c r="AC178" s="60">
        <v>13</v>
      </c>
      <c r="AD178" s="60">
        <v>12.5</v>
      </c>
      <c r="AE178" s="35">
        <v>3438980</v>
      </c>
      <c r="AF178" s="135">
        <v>143</v>
      </c>
      <c r="AG178" s="35">
        <v>7621000</v>
      </c>
      <c r="AH178" s="35">
        <v>3532980</v>
      </c>
      <c r="AI178" s="61">
        <v>0.46358483138695711</v>
      </c>
      <c r="AJ178" s="60">
        <v>17</v>
      </c>
      <c r="AK178" s="60">
        <v>8</v>
      </c>
      <c r="AL178" s="133">
        <v>9</v>
      </c>
      <c r="AM178" s="136">
        <v>125</v>
      </c>
      <c r="AN178" s="125">
        <v>-0.50960699629461781</v>
      </c>
      <c r="AO178" s="63">
        <v>0</v>
      </c>
      <c r="AP178" s="35">
        <v>0</v>
      </c>
      <c r="AQ178" s="62">
        <v>2</v>
      </c>
      <c r="AR178" s="87" t="s">
        <v>293</v>
      </c>
    </row>
    <row r="179" spans="1:44" ht="21.75" customHeight="1" x14ac:dyDescent="0.3">
      <c r="A179" s="88" t="s">
        <v>7</v>
      </c>
      <c r="B179" s="17" t="s">
        <v>26</v>
      </c>
      <c r="C179" s="17" t="s">
        <v>1187</v>
      </c>
      <c r="D179" s="1" t="s">
        <v>304</v>
      </c>
      <c r="E179" s="1" t="s">
        <v>305</v>
      </c>
      <c r="F179" s="1" t="s">
        <v>74</v>
      </c>
      <c r="G179" s="89">
        <v>24</v>
      </c>
      <c r="H179" s="39" t="s">
        <v>1658</v>
      </c>
      <c r="I179" s="40" t="s">
        <v>1657</v>
      </c>
      <c r="J179" s="98">
        <v>989040</v>
      </c>
      <c r="K179" s="35">
        <v>466435</v>
      </c>
      <c r="L179" s="35">
        <v>66435</v>
      </c>
      <c r="M179" s="35">
        <v>320000</v>
      </c>
      <c r="N179" s="58">
        <v>80000</v>
      </c>
      <c r="O179" s="35">
        <v>522605</v>
      </c>
      <c r="P179" s="35">
        <v>10000</v>
      </c>
      <c r="Q179" s="35">
        <v>0</v>
      </c>
      <c r="R179" s="52">
        <v>10000</v>
      </c>
      <c r="S179" s="35">
        <v>0</v>
      </c>
      <c r="T179" s="52">
        <v>40000</v>
      </c>
      <c r="U179" s="52">
        <v>40000</v>
      </c>
      <c r="V179" s="52">
        <v>210000</v>
      </c>
      <c r="W179" s="51">
        <v>210000</v>
      </c>
      <c r="X179" s="51">
        <v>18425</v>
      </c>
      <c r="Y179" s="52">
        <v>244180</v>
      </c>
      <c r="Z179" s="52">
        <v>164180</v>
      </c>
      <c r="AA179" s="52">
        <v>80000</v>
      </c>
      <c r="AB179" s="59">
        <v>3664350</v>
      </c>
      <c r="AC179" s="60">
        <v>16</v>
      </c>
      <c r="AD179" s="60">
        <v>8</v>
      </c>
      <c r="AE179" s="35">
        <v>3820600</v>
      </c>
      <c r="AF179" s="135">
        <v>44</v>
      </c>
      <c r="AG179" s="35">
        <v>6925000</v>
      </c>
      <c r="AH179" s="35">
        <v>3861660</v>
      </c>
      <c r="AI179" s="61">
        <v>0.55764043321299639</v>
      </c>
      <c r="AJ179" s="60">
        <v>13</v>
      </c>
      <c r="AK179" s="60">
        <v>5</v>
      </c>
      <c r="AL179" s="133">
        <v>8</v>
      </c>
      <c r="AM179" s="136">
        <v>61</v>
      </c>
      <c r="AN179" s="125">
        <v>-0.45521096315881882</v>
      </c>
      <c r="AO179" s="63">
        <v>1</v>
      </c>
      <c r="AP179" s="35">
        <v>164180</v>
      </c>
      <c r="AQ179" s="62">
        <v>4</v>
      </c>
      <c r="AR179" s="87" t="s">
        <v>305</v>
      </c>
    </row>
    <row r="180" spans="1:44" ht="21.75" customHeight="1" x14ac:dyDescent="0.3">
      <c r="A180" s="88" t="s">
        <v>7</v>
      </c>
      <c r="B180" s="17" t="s">
        <v>26</v>
      </c>
      <c r="C180" s="17" t="s">
        <v>1187</v>
      </c>
      <c r="D180" s="1" t="s">
        <v>300</v>
      </c>
      <c r="E180" s="1" t="s">
        <v>301</v>
      </c>
      <c r="F180" s="1" t="s">
        <v>74</v>
      </c>
      <c r="G180" s="89">
        <v>18</v>
      </c>
      <c r="H180" s="39" t="s">
        <v>1658</v>
      </c>
      <c r="I180" s="40" t="s">
        <v>1657</v>
      </c>
      <c r="J180" s="98">
        <v>1461701</v>
      </c>
      <c r="K180" s="35">
        <v>465111</v>
      </c>
      <c r="L180" s="35">
        <v>140111</v>
      </c>
      <c r="M180" s="35">
        <v>240000</v>
      </c>
      <c r="N180" s="58">
        <v>85000</v>
      </c>
      <c r="O180" s="35">
        <v>996590</v>
      </c>
      <c r="P180" s="35">
        <v>100000</v>
      </c>
      <c r="Q180" s="35">
        <v>0</v>
      </c>
      <c r="R180" s="52">
        <v>0</v>
      </c>
      <c r="S180" s="35">
        <v>100000</v>
      </c>
      <c r="T180" s="52">
        <v>120000</v>
      </c>
      <c r="U180" s="52">
        <v>120000</v>
      </c>
      <c r="V180" s="52">
        <v>360000</v>
      </c>
      <c r="W180" s="51">
        <v>360000</v>
      </c>
      <c r="X180" s="51">
        <v>168350</v>
      </c>
      <c r="Y180" s="52">
        <v>248240</v>
      </c>
      <c r="Z180" s="52">
        <v>208240</v>
      </c>
      <c r="AA180" s="52">
        <v>40000</v>
      </c>
      <c r="AB180" s="59">
        <v>4401110</v>
      </c>
      <c r="AC180" s="60">
        <v>12</v>
      </c>
      <c r="AD180" s="60">
        <v>8.5</v>
      </c>
      <c r="AE180" s="35">
        <v>4552780</v>
      </c>
      <c r="AF180" s="135">
        <v>4</v>
      </c>
      <c r="AG180" s="35">
        <v>4893000</v>
      </c>
      <c r="AH180" s="35">
        <v>3691880</v>
      </c>
      <c r="AI180" s="61">
        <v>0.75452278765583491</v>
      </c>
      <c r="AJ180" s="60">
        <v>15</v>
      </c>
      <c r="AK180" s="60">
        <v>6</v>
      </c>
      <c r="AL180" s="133">
        <v>9</v>
      </c>
      <c r="AM180" s="136">
        <v>5</v>
      </c>
      <c r="AN180" s="125">
        <v>-0.2018402374667333</v>
      </c>
      <c r="AO180" s="63">
        <v>0</v>
      </c>
      <c r="AP180" s="35">
        <v>208240</v>
      </c>
      <c r="AQ180" s="62">
        <v>2</v>
      </c>
      <c r="AR180" s="87" t="s">
        <v>301</v>
      </c>
    </row>
    <row r="181" spans="1:44" ht="21.75" customHeight="1" x14ac:dyDescent="0.3">
      <c r="A181" s="88" t="s">
        <v>7</v>
      </c>
      <c r="B181" s="17" t="s">
        <v>26</v>
      </c>
      <c r="C181" s="17" t="s">
        <v>1187</v>
      </c>
      <c r="D181" s="1" t="s">
        <v>298</v>
      </c>
      <c r="E181" s="1" t="s">
        <v>299</v>
      </c>
      <c r="F181" s="1" t="s">
        <v>77</v>
      </c>
      <c r="G181" s="89">
        <v>27</v>
      </c>
      <c r="H181" s="39" t="s">
        <v>1658</v>
      </c>
      <c r="I181" s="40" t="s">
        <v>1657</v>
      </c>
      <c r="J181" s="98">
        <v>159345</v>
      </c>
      <c r="K181" s="35">
        <v>80000</v>
      </c>
      <c r="L181" s="35">
        <v>0</v>
      </c>
      <c r="M181" s="35">
        <v>60000</v>
      </c>
      <c r="N181" s="58">
        <v>20000</v>
      </c>
      <c r="O181" s="35">
        <v>79345</v>
      </c>
      <c r="P181" s="35">
        <v>0</v>
      </c>
      <c r="Q181" s="35">
        <v>0</v>
      </c>
      <c r="R181" s="52">
        <v>0</v>
      </c>
      <c r="S181" s="35">
        <v>0</v>
      </c>
      <c r="T181" s="52">
        <v>0</v>
      </c>
      <c r="U181" s="52">
        <v>0</v>
      </c>
      <c r="V181" s="52">
        <v>30000</v>
      </c>
      <c r="W181" s="51">
        <v>30000</v>
      </c>
      <c r="X181" s="51">
        <v>49345</v>
      </c>
      <c r="Y181" s="52">
        <v>0</v>
      </c>
      <c r="Z181" s="52">
        <v>0</v>
      </c>
      <c r="AA181" s="52">
        <v>0</v>
      </c>
      <c r="AB181" s="59">
        <v>1502080</v>
      </c>
      <c r="AC181" s="60">
        <v>3</v>
      </c>
      <c r="AD181" s="60">
        <v>2</v>
      </c>
      <c r="AE181" s="35">
        <v>1581770</v>
      </c>
      <c r="AF181" s="135">
        <v>239</v>
      </c>
      <c r="AG181" s="35">
        <v>5408000</v>
      </c>
      <c r="AH181" s="35">
        <v>1111850</v>
      </c>
      <c r="AI181" s="61">
        <v>0.2055935650887574</v>
      </c>
      <c r="AJ181" s="60">
        <v>12</v>
      </c>
      <c r="AK181" s="60">
        <v>1</v>
      </c>
      <c r="AL181" s="133">
        <v>11</v>
      </c>
      <c r="AM181" s="136">
        <v>240</v>
      </c>
      <c r="AN181" s="125">
        <v>-0.78251897347625388</v>
      </c>
      <c r="AO181" s="63">
        <v>0</v>
      </c>
      <c r="AP181" s="35">
        <v>0</v>
      </c>
      <c r="AQ181" s="62">
        <v>0</v>
      </c>
      <c r="AR181" s="87" t="s">
        <v>299</v>
      </c>
    </row>
    <row r="182" spans="1:44" ht="21.75" customHeight="1" x14ac:dyDescent="0.3">
      <c r="A182" s="88" t="s">
        <v>7</v>
      </c>
      <c r="B182" s="17" t="s">
        <v>26</v>
      </c>
      <c r="C182" s="17" t="s">
        <v>1187</v>
      </c>
      <c r="D182" s="1" t="s">
        <v>306</v>
      </c>
      <c r="E182" s="1" t="s">
        <v>307</v>
      </c>
      <c r="F182" s="1" t="s">
        <v>77</v>
      </c>
      <c r="G182" s="89">
        <v>15</v>
      </c>
      <c r="H182" s="39" t="s">
        <v>1658</v>
      </c>
      <c r="I182" s="40" t="s">
        <v>1657</v>
      </c>
      <c r="J182" s="98">
        <v>1101612</v>
      </c>
      <c r="K182" s="35">
        <v>421347</v>
      </c>
      <c r="L182" s="35">
        <v>26347</v>
      </c>
      <c r="M182" s="35">
        <v>320000</v>
      </c>
      <c r="N182" s="58">
        <v>75000</v>
      </c>
      <c r="O182" s="35">
        <v>680265</v>
      </c>
      <c r="P182" s="35">
        <v>0</v>
      </c>
      <c r="Q182" s="35">
        <v>0</v>
      </c>
      <c r="R182" s="52">
        <v>0</v>
      </c>
      <c r="S182" s="35">
        <v>0</v>
      </c>
      <c r="T182" s="52">
        <v>100000</v>
      </c>
      <c r="U182" s="52">
        <v>100000</v>
      </c>
      <c r="V182" s="52">
        <v>270000</v>
      </c>
      <c r="W182" s="51">
        <v>270000</v>
      </c>
      <c r="X182" s="51">
        <v>42025</v>
      </c>
      <c r="Y182" s="52">
        <v>268240</v>
      </c>
      <c r="Z182" s="52">
        <v>228240</v>
      </c>
      <c r="AA182" s="52">
        <v>40000</v>
      </c>
      <c r="AB182" s="59">
        <v>3263470</v>
      </c>
      <c r="AC182" s="60">
        <v>16</v>
      </c>
      <c r="AD182" s="60">
        <v>7.5</v>
      </c>
      <c r="AE182" s="35">
        <v>3355680</v>
      </c>
      <c r="AF182" s="135">
        <v>49</v>
      </c>
      <c r="AG182" s="35">
        <v>7178000</v>
      </c>
      <c r="AH182" s="35">
        <v>4124520</v>
      </c>
      <c r="AI182" s="61">
        <v>0.57460573976037899</v>
      </c>
      <c r="AJ182" s="60">
        <v>17</v>
      </c>
      <c r="AK182" s="60">
        <v>5</v>
      </c>
      <c r="AL182" s="133">
        <v>12</v>
      </c>
      <c r="AM182" s="136">
        <v>44</v>
      </c>
      <c r="AN182" s="125">
        <v>-0.39217337674825758</v>
      </c>
      <c r="AO182" s="63">
        <v>0</v>
      </c>
      <c r="AP182" s="35">
        <v>228240</v>
      </c>
      <c r="AQ182" s="62">
        <v>2</v>
      </c>
      <c r="AR182" s="87" t="s">
        <v>307</v>
      </c>
    </row>
    <row r="183" spans="1:44" ht="21.75" customHeight="1" x14ac:dyDescent="0.3">
      <c r="A183" s="88" t="s">
        <v>7</v>
      </c>
      <c r="B183" s="17" t="s">
        <v>26</v>
      </c>
      <c r="C183" s="17" t="s">
        <v>1187</v>
      </c>
      <c r="D183" s="1" t="s">
        <v>294</v>
      </c>
      <c r="E183" s="1" t="s">
        <v>295</v>
      </c>
      <c r="F183" s="1" t="s">
        <v>77</v>
      </c>
      <c r="G183" s="89">
        <v>76</v>
      </c>
      <c r="H183" s="39" t="s">
        <v>1658</v>
      </c>
      <c r="I183" s="40" t="s">
        <v>1657</v>
      </c>
      <c r="J183" s="98">
        <v>859221</v>
      </c>
      <c r="K183" s="35">
        <v>428541</v>
      </c>
      <c r="L183" s="35">
        <v>58541</v>
      </c>
      <c r="M183" s="35">
        <v>280000</v>
      </c>
      <c r="N183" s="58">
        <v>90000</v>
      </c>
      <c r="O183" s="35">
        <v>430680</v>
      </c>
      <c r="P183" s="35">
        <v>150000</v>
      </c>
      <c r="Q183" s="35">
        <v>0</v>
      </c>
      <c r="R183" s="52">
        <v>0</v>
      </c>
      <c r="S183" s="35">
        <v>150000</v>
      </c>
      <c r="T183" s="52">
        <v>40000</v>
      </c>
      <c r="U183" s="52">
        <v>40000</v>
      </c>
      <c r="V183" s="52">
        <v>150000</v>
      </c>
      <c r="W183" s="51">
        <v>150000</v>
      </c>
      <c r="X183" s="51">
        <v>70680</v>
      </c>
      <c r="Y183" s="52">
        <v>20000</v>
      </c>
      <c r="Z183" s="52">
        <v>0</v>
      </c>
      <c r="AA183" s="52">
        <v>20000</v>
      </c>
      <c r="AB183" s="59">
        <v>3585410</v>
      </c>
      <c r="AC183" s="60">
        <v>14</v>
      </c>
      <c r="AD183" s="60">
        <v>9</v>
      </c>
      <c r="AE183" s="35">
        <v>3738330</v>
      </c>
      <c r="AF183" s="135">
        <v>9</v>
      </c>
      <c r="AG183" s="35">
        <v>6455000</v>
      </c>
      <c r="AH183" s="35">
        <v>4649790</v>
      </c>
      <c r="AI183" s="61">
        <v>0.72033927188226177</v>
      </c>
      <c r="AJ183" s="60">
        <v>17</v>
      </c>
      <c r="AK183" s="60">
        <v>6</v>
      </c>
      <c r="AL183" s="133">
        <v>11</v>
      </c>
      <c r="AM183" s="136">
        <v>12</v>
      </c>
      <c r="AN183" s="125">
        <v>-0.23803850783176117</v>
      </c>
      <c r="AO183" s="63">
        <v>0</v>
      </c>
      <c r="AP183" s="35">
        <v>0</v>
      </c>
      <c r="AQ183" s="62">
        <v>1</v>
      </c>
      <c r="AR183" s="87" t="s">
        <v>295</v>
      </c>
    </row>
    <row r="184" spans="1:44" ht="21.75" customHeight="1" x14ac:dyDescent="0.3">
      <c r="A184" s="88" t="s">
        <v>7</v>
      </c>
      <c r="B184" s="17" t="s">
        <v>26</v>
      </c>
      <c r="C184" s="17" t="s">
        <v>1187</v>
      </c>
      <c r="D184" s="1" t="s">
        <v>1573</v>
      </c>
      <c r="E184" s="1" t="s">
        <v>1574</v>
      </c>
      <c r="F184" s="1" t="s">
        <v>77</v>
      </c>
      <c r="G184" s="89">
        <v>18</v>
      </c>
      <c r="H184" s="39" t="s">
        <v>1658</v>
      </c>
      <c r="I184" s="40" t="s">
        <v>1657</v>
      </c>
      <c r="J184" s="98">
        <v>205500</v>
      </c>
      <c r="K184" s="35">
        <v>130000</v>
      </c>
      <c r="L184" s="35">
        <v>0</v>
      </c>
      <c r="M184" s="35">
        <v>120000</v>
      </c>
      <c r="N184" s="58">
        <v>10000</v>
      </c>
      <c r="O184" s="35">
        <v>75500</v>
      </c>
      <c r="P184" s="35">
        <v>50000</v>
      </c>
      <c r="Q184" s="35">
        <v>0</v>
      </c>
      <c r="R184" s="52">
        <v>0</v>
      </c>
      <c r="S184" s="35">
        <v>50000</v>
      </c>
      <c r="T184" s="52">
        <v>20000</v>
      </c>
      <c r="U184" s="52">
        <v>20000</v>
      </c>
      <c r="V184" s="52">
        <v>0</v>
      </c>
      <c r="W184" s="51">
        <v>0</v>
      </c>
      <c r="X184" s="51">
        <v>5500</v>
      </c>
      <c r="Y184" s="52">
        <v>0</v>
      </c>
      <c r="Z184" s="52">
        <v>0</v>
      </c>
      <c r="AA184" s="52">
        <v>0</v>
      </c>
      <c r="AB184" s="59">
        <v>1310350</v>
      </c>
      <c r="AC184" s="60">
        <v>6</v>
      </c>
      <c r="AD184" s="60">
        <v>1</v>
      </c>
      <c r="AE184" s="35">
        <v>1325180</v>
      </c>
      <c r="AF184" s="135">
        <v>83</v>
      </c>
      <c r="AG184" s="35">
        <v>3122000</v>
      </c>
      <c r="AH184" s="35">
        <v>1364750</v>
      </c>
      <c r="AI184" s="61">
        <v>0.43713965406790517</v>
      </c>
      <c r="AJ184" s="60">
        <v>8</v>
      </c>
      <c r="AK184" s="60">
        <v>1</v>
      </c>
      <c r="AL184" s="133">
        <v>7</v>
      </c>
      <c r="AM184" s="136">
        <v>86</v>
      </c>
      <c r="AN184" s="125">
        <v>-0.53759702923667518</v>
      </c>
      <c r="AO184" s="63">
        <v>0</v>
      </c>
      <c r="AP184" s="35">
        <v>0</v>
      </c>
      <c r="AQ184" s="62">
        <v>0</v>
      </c>
      <c r="AR184" s="87" t="s">
        <v>1574</v>
      </c>
    </row>
    <row r="185" spans="1:44" ht="21.75" customHeight="1" x14ac:dyDescent="0.3">
      <c r="A185" s="88" t="s">
        <v>7</v>
      </c>
      <c r="B185" s="17" t="s">
        <v>26</v>
      </c>
      <c r="C185" s="17" t="s">
        <v>1187</v>
      </c>
      <c r="D185" s="1" t="s">
        <v>1712</v>
      </c>
      <c r="E185" s="1" t="s">
        <v>1705</v>
      </c>
      <c r="F185" s="1" t="s">
        <v>77</v>
      </c>
      <c r="G185" s="89">
        <v>2</v>
      </c>
      <c r="H185" s="39" t="s">
        <v>1658</v>
      </c>
      <c r="I185" s="40" t="s">
        <v>1657</v>
      </c>
      <c r="J185" s="98">
        <v>328470</v>
      </c>
      <c r="K185" s="35">
        <v>120000</v>
      </c>
      <c r="L185" s="35">
        <v>0</v>
      </c>
      <c r="M185" s="35">
        <v>80000</v>
      </c>
      <c r="N185" s="58">
        <v>40000</v>
      </c>
      <c r="O185" s="35">
        <v>208470</v>
      </c>
      <c r="P185" s="35">
        <v>170000</v>
      </c>
      <c r="Q185" s="35">
        <v>0</v>
      </c>
      <c r="R185" s="52">
        <v>20000</v>
      </c>
      <c r="S185" s="35">
        <v>150000</v>
      </c>
      <c r="T185" s="52">
        <v>20000</v>
      </c>
      <c r="U185" s="52">
        <v>20000</v>
      </c>
      <c r="V185" s="52">
        <v>0</v>
      </c>
      <c r="W185" s="51">
        <v>0</v>
      </c>
      <c r="X185" s="51">
        <v>18470</v>
      </c>
      <c r="Y185" s="52">
        <v>0</v>
      </c>
      <c r="Z185" s="52">
        <v>0</v>
      </c>
      <c r="AA185" s="52">
        <v>0</v>
      </c>
      <c r="AB185" s="59">
        <v>647630</v>
      </c>
      <c r="AC185" s="60">
        <v>4</v>
      </c>
      <c r="AD185" s="60">
        <v>4</v>
      </c>
      <c r="AE185" s="35">
        <v>698490</v>
      </c>
      <c r="AF185" s="135">
        <v>106</v>
      </c>
      <c r="AG185" s="35">
        <v>4563000</v>
      </c>
      <c r="AH185" s="35">
        <v>1803320</v>
      </c>
      <c r="AI185" s="61">
        <v>0.39520490905106292</v>
      </c>
      <c r="AJ185" s="60">
        <v>6</v>
      </c>
      <c r="AK185" s="60">
        <v>2</v>
      </c>
      <c r="AL185" s="133">
        <v>4</v>
      </c>
      <c r="AM185" s="136">
        <v>104</v>
      </c>
      <c r="AN185" s="125">
        <v>-0.58192899850003355</v>
      </c>
      <c r="AO185" s="63">
        <v>2</v>
      </c>
      <c r="AP185" s="35">
        <v>0</v>
      </c>
      <c r="AQ185" s="62">
        <v>0</v>
      </c>
      <c r="AR185" s="87" t="s">
        <v>1705</v>
      </c>
    </row>
    <row r="186" spans="1:44" ht="21.75" customHeight="1" x14ac:dyDescent="0.3">
      <c r="A186" s="88" t="s">
        <v>7</v>
      </c>
      <c r="B186" s="17" t="s">
        <v>27</v>
      </c>
      <c r="C186" s="17" t="s">
        <v>1188</v>
      </c>
      <c r="D186" s="1" t="s">
        <v>323</v>
      </c>
      <c r="E186" s="1" t="s">
        <v>324</v>
      </c>
      <c r="F186" s="1" t="s">
        <v>77</v>
      </c>
      <c r="G186" s="89">
        <v>75</v>
      </c>
      <c r="H186" s="39" t="s">
        <v>1622</v>
      </c>
      <c r="I186" s="40" t="s">
        <v>1621</v>
      </c>
      <c r="J186" s="98">
        <v>704703</v>
      </c>
      <c r="K186" s="35">
        <v>291433</v>
      </c>
      <c r="L186" s="35">
        <v>21433</v>
      </c>
      <c r="M186" s="35">
        <v>180000</v>
      </c>
      <c r="N186" s="58">
        <v>90000</v>
      </c>
      <c r="O186" s="35">
        <v>413270</v>
      </c>
      <c r="P186" s="35">
        <v>0</v>
      </c>
      <c r="Q186" s="35">
        <v>0</v>
      </c>
      <c r="R186" s="52">
        <v>0</v>
      </c>
      <c r="S186" s="35">
        <v>0</v>
      </c>
      <c r="T186" s="52">
        <v>20000</v>
      </c>
      <c r="U186" s="52">
        <v>20000</v>
      </c>
      <c r="V186" s="52">
        <v>210000</v>
      </c>
      <c r="W186" s="51">
        <v>210000</v>
      </c>
      <c r="X186" s="51">
        <v>110700</v>
      </c>
      <c r="Y186" s="52">
        <v>72570</v>
      </c>
      <c r="Z186" s="52">
        <v>52570</v>
      </c>
      <c r="AA186" s="52">
        <v>20000</v>
      </c>
      <c r="AB186" s="59">
        <v>3214330</v>
      </c>
      <c r="AC186" s="60">
        <v>9</v>
      </c>
      <c r="AD186" s="60">
        <v>9</v>
      </c>
      <c r="AE186" s="35">
        <v>3306130</v>
      </c>
      <c r="AF186" s="135">
        <v>78</v>
      </c>
      <c r="AG186" s="35">
        <v>6728000</v>
      </c>
      <c r="AH186" s="35">
        <v>3288670</v>
      </c>
      <c r="AI186" s="61">
        <v>0.48880350772889419</v>
      </c>
      <c r="AJ186" s="60">
        <v>15</v>
      </c>
      <c r="AK186" s="60">
        <v>5</v>
      </c>
      <c r="AL186" s="133">
        <v>10</v>
      </c>
      <c r="AM186" s="136">
        <v>44</v>
      </c>
      <c r="AN186" s="125">
        <v>-0.41855403623042353</v>
      </c>
      <c r="AO186" s="63">
        <v>0</v>
      </c>
      <c r="AP186" s="35">
        <v>52570</v>
      </c>
      <c r="AQ186" s="62">
        <v>1</v>
      </c>
      <c r="AR186" s="87" t="s">
        <v>324</v>
      </c>
    </row>
    <row r="187" spans="1:44" ht="21.75" customHeight="1" x14ac:dyDescent="0.3">
      <c r="A187" s="88" t="s">
        <v>7</v>
      </c>
      <c r="B187" s="17" t="s">
        <v>27</v>
      </c>
      <c r="C187" s="17" t="s">
        <v>1188</v>
      </c>
      <c r="D187" s="1" t="s">
        <v>326</v>
      </c>
      <c r="E187" s="1" t="s">
        <v>327</v>
      </c>
      <c r="F187" s="1" t="s">
        <v>77</v>
      </c>
      <c r="G187" s="89">
        <v>47</v>
      </c>
      <c r="H187" s="39" t="s">
        <v>1622</v>
      </c>
      <c r="I187" s="40" t="s">
        <v>1621</v>
      </c>
      <c r="J187" s="98">
        <v>1305282</v>
      </c>
      <c r="K187" s="35">
        <v>768732</v>
      </c>
      <c r="L187" s="35">
        <v>278732</v>
      </c>
      <c r="M187" s="35">
        <v>340000</v>
      </c>
      <c r="N187" s="58">
        <v>150000</v>
      </c>
      <c r="O187" s="35">
        <v>536550</v>
      </c>
      <c r="P187" s="35">
        <v>10000</v>
      </c>
      <c r="Q187" s="35">
        <v>0</v>
      </c>
      <c r="R187" s="52">
        <v>10000</v>
      </c>
      <c r="S187" s="35">
        <v>0</v>
      </c>
      <c r="T187" s="52">
        <v>60000</v>
      </c>
      <c r="U187" s="52">
        <v>60000</v>
      </c>
      <c r="V187" s="52">
        <v>270000</v>
      </c>
      <c r="W187" s="51">
        <v>270000</v>
      </c>
      <c r="X187" s="51">
        <v>196550</v>
      </c>
      <c r="Y187" s="52">
        <v>0</v>
      </c>
      <c r="Z187" s="52">
        <v>0</v>
      </c>
      <c r="AA187" s="52">
        <v>0</v>
      </c>
      <c r="AB187" s="59">
        <v>5787320</v>
      </c>
      <c r="AC187" s="60">
        <v>17</v>
      </c>
      <c r="AD187" s="60">
        <v>15</v>
      </c>
      <c r="AE187" s="35">
        <v>5931670</v>
      </c>
      <c r="AF187" s="135">
        <v>249</v>
      </c>
      <c r="AG187" s="35">
        <v>14230000</v>
      </c>
      <c r="AH187" s="35">
        <v>4924270</v>
      </c>
      <c r="AI187" s="61">
        <v>0.34604848910751934</v>
      </c>
      <c r="AJ187" s="60">
        <v>25</v>
      </c>
      <c r="AK187" s="60">
        <v>11</v>
      </c>
      <c r="AL187" s="133">
        <v>14</v>
      </c>
      <c r="AM187" s="136">
        <v>237</v>
      </c>
      <c r="AN187" s="125">
        <v>-0.62031438003567652</v>
      </c>
      <c r="AO187" s="63">
        <v>1</v>
      </c>
      <c r="AP187" s="35">
        <v>0</v>
      </c>
      <c r="AQ187" s="62">
        <v>0</v>
      </c>
      <c r="AR187" s="87" t="s">
        <v>327</v>
      </c>
    </row>
    <row r="188" spans="1:44" ht="21.75" customHeight="1" x14ac:dyDescent="0.3">
      <c r="A188" s="88" t="s">
        <v>7</v>
      </c>
      <c r="B188" s="17" t="s">
        <v>27</v>
      </c>
      <c r="C188" s="17" t="s">
        <v>1188</v>
      </c>
      <c r="D188" s="1" t="s">
        <v>308</v>
      </c>
      <c r="E188" s="1" t="s">
        <v>309</v>
      </c>
      <c r="F188" s="1" t="s">
        <v>77</v>
      </c>
      <c r="G188" s="89">
        <v>55</v>
      </c>
      <c r="H188" s="39" t="s">
        <v>1622</v>
      </c>
      <c r="I188" s="40" t="s">
        <v>1621</v>
      </c>
      <c r="J188" s="98">
        <v>1134783</v>
      </c>
      <c r="K188" s="35">
        <v>626663</v>
      </c>
      <c r="L188" s="35">
        <v>81663</v>
      </c>
      <c r="M188" s="35">
        <v>360000</v>
      </c>
      <c r="N188" s="58">
        <v>185000</v>
      </c>
      <c r="O188" s="35">
        <v>508120</v>
      </c>
      <c r="P188" s="35">
        <v>0</v>
      </c>
      <c r="Q188" s="35">
        <v>0</v>
      </c>
      <c r="R188" s="52">
        <v>0</v>
      </c>
      <c r="S188" s="35">
        <v>0</v>
      </c>
      <c r="T188" s="52">
        <v>40000</v>
      </c>
      <c r="U188" s="52">
        <v>40000</v>
      </c>
      <c r="V188" s="52">
        <v>390000</v>
      </c>
      <c r="W188" s="51">
        <v>390000</v>
      </c>
      <c r="X188" s="51">
        <v>78120</v>
      </c>
      <c r="Y188" s="52">
        <v>0</v>
      </c>
      <c r="Z188" s="52">
        <v>0</v>
      </c>
      <c r="AA188" s="52">
        <v>0</v>
      </c>
      <c r="AB188" s="59">
        <v>3816630</v>
      </c>
      <c r="AC188" s="60">
        <v>18</v>
      </c>
      <c r="AD188" s="60">
        <v>18.5</v>
      </c>
      <c r="AE188" s="35">
        <v>4015630</v>
      </c>
      <c r="AF188" s="135">
        <v>31</v>
      </c>
      <c r="AG188" s="35">
        <v>10540000</v>
      </c>
      <c r="AH188" s="35">
        <v>6365600</v>
      </c>
      <c r="AI188" s="61">
        <v>0.60394686907020878</v>
      </c>
      <c r="AJ188" s="60">
        <v>23</v>
      </c>
      <c r="AK188" s="60">
        <v>11</v>
      </c>
      <c r="AL188" s="133">
        <v>12</v>
      </c>
      <c r="AM188" s="136">
        <v>38</v>
      </c>
      <c r="AN188" s="125">
        <v>-0.38229992746468455</v>
      </c>
      <c r="AO188" s="63">
        <v>0</v>
      </c>
      <c r="AP188" s="35">
        <v>0</v>
      </c>
      <c r="AQ188" s="62">
        <v>0</v>
      </c>
      <c r="AR188" s="87" t="s">
        <v>309</v>
      </c>
    </row>
    <row r="189" spans="1:44" ht="21.75" customHeight="1" x14ac:dyDescent="0.3">
      <c r="A189" s="88" t="s">
        <v>7</v>
      </c>
      <c r="B189" s="17" t="s">
        <v>27</v>
      </c>
      <c r="C189" s="17" t="s">
        <v>1188</v>
      </c>
      <c r="D189" s="1" t="s">
        <v>315</v>
      </c>
      <c r="E189" s="1" t="s">
        <v>316</v>
      </c>
      <c r="F189" s="1" t="s">
        <v>77</v>
      </c>
      <c r="G189" s="89">
        <v>50</v>
      </c>
      <c r="H189" s="39" t="s">
        <v>1622</v>
      </c>
      <c r="I189" s="40" t="s">
        <v>1621</v>
      </c>
      <c r="J189" s="98">
        <v>522265</v>
      </c>
      <c r="K189" s="35">
        <v>180000</v>
      </c>
      <c r="L189" s="35">
        <v>0</v>
      </c>
      <c r="M189" s="35">
        <v>160000</v>
      </c>
      <c r="N189" s="58">
        <v>20000</v>
      </c>
      <c r="O189" s="35">
        <v>342265</v>
      </c>
      <c r="P189" s="35">
        <v>10000</v>
      </c>
      <c r="Q189" s="35">
        <v>0</v>
      </c>
      <c r="R189" s="52">
        <v>10000</v>
      </c>
      <c r="S189" s="35">
        <v>0</v>
      </c>
      <c r="T189" s="52">
        <v>80000</v>
      </c>
      <c r="U189" s="52">
        <v>80000</v>
      </c>
      <c r="V189" s="52">
        <v>150000</v>
      </c>
      <c r="W189" s="51">
        <v>150000</v>
      </c>
      <c r="X189" s="51">
        <v>43985</v>
      </c>
      <c r="Y189" s="52">
        <v>58280</v>
      </c>
      <c r="Z189" s="52">
        <v>58280</v>
      </c>
      <c r="AA189" s="52">
        <v>0</v>
      </c>
      <c r="AB189" s="59">
        <v>2171860</v>
      </c>
      <c r="AC189" s="60">
        <v>8</v>
      </c>
      <c r="AD189" s="60">
        <v>2</v>
      </c>
      <c r="AE189" s="35">
        <v>2320590</v>
      </c>
      <c r="AF189" s="135">
        <v>12</v>
      </c>
      <c r="AG189" s="35">
        <v>3304000</v>
      </c>
      <c r="AH189" s="35">
        <v>2214350</v>
      </c>
      <c r="AI189" s="61">
        <v>0.67020278450363191</v>
      </c>
      <c r="AJ189" s="60">
        <v>7</v>
      </c>
      <c r="AK189" s="60">
        <v>2</v>
      </c>
      <c r="AL189" s="133">
        <v>5</v>
      </c>
      <c r="AM189" s="136">
        <v>17</v>
      </c>
      <c r="AN189" s="125">
        <v>-0.32845792891991843</v>
      </c>
      <c r="AO189" s="63">
        <v>1</v>
      </c>
      <c r="AP189" s="35">
        <v>58280</v>
      </c>
      <c r="AQ189" s="62">
        <v>0</v>
      </c>
      <c r="AR189" s="87" t="s">
        <v>316</v>
      </c>
    </row>
    <row r="190" spans="1:44" ht="21.75" customHeight="1" x14ac:dyDescent="0.3">
      <c r="A190" s="88" t="s">
        <v>7</v>
      </c>
      <c r="B190" s="17" t="s">
        <v>27</v>
      </c>
      <c r="C190" s="17" t="s">
        <v>1188</v>
      </c>
      <c r="D190" s="1" t="s">
        <v>310</v>
      </c>
      <c r="E190" s="1" t="s">
        <v>311</v>
      </c>
      <c r="F190" s="1" t="s">
        <v>77</v>
      </c>
      <c r="G190" s="89">
        <v>44</v>
      </c>
      <c r="H190" s="39" t="s">
        <v>1622</v>
      </c>
      <c r="I190" s="40" t="s">
        <v>1621</v>
      </c>
      <c r="J190" s="98">
        <v>754010</v>
      </c>
      <c r="K190" s="35">
        <v>270000</v>
      </c>
      <c r="L190" s="35">
        <v>0</v>
      </c>
      <c r="M190" s="35">
        <v>200000</v>
      </c>
      <c r="N190" s="58">
        <v>70000</v>
      </c>
      <c r="O190" s="35">
        <v>484010</v>
      </c>
      <c r="P190" s="35">
        <v>0</v>
      </c>
      <c r="Q190" s="35">
        <v>0</v>
      </c>
      <c r="R190" s="52">
        <v>0</v>
      </c>
      <c r="S190" s="35">
        <v>0</v>
      </c>
      <c r="T190" s="52">
        <v>100000</v>
      </c>
      <c r="U190" s="52">
        <v>100000</v>
      </c>
      <c r="V190" s="52">
        <v>180000</v>
      </c>
      <c r="W190" s="51">
        <v>180000</v>
      </c>
      <c r="X190" s="51">
        <v>144010</v>
      </c>
      <c r="Y190" s="52">
        <v>60000</v>
      </c>
      <c r="Z190" s="52">
        <v>0</v>
      </c>
      <c r="AA190" s="52">
        <v>60000</v>
      </c>
      <c r="AB190" s="59">
        <v>2922180</v>
      </c>
      <c r="AC190" s="60">
        <v>10</v>
      </c>
      <c r="AD190" s="60">
        <v>7</v>
      </c>
      <c r="AE190" s="35">
        <v>2973050</v>
      </c>
      <c r="AF190" s="135">
        <v>198</v>
      </c>
      <c r="AG190" s="35">
        <v>8020000</v>
      </c>
      <c r="AH190" s="35">
        <v>3235070</v>
      </c>
      <c r="AI190" s="61">
        <v>0.40337531172069824</v>
      </c>
      <c r="AJ190" s="60">
        <v>14</v>
      </c>
      <c r="AK190" s="60">
        <v>5</v>
      </c>
      <c r="AL190" s="133">
        <v>9</v>
      </c>
      <c r="AM190" s="136">
        <v>201</v>
      </c>
      <c r="AN190" s="125">
        <v>-0.57974178386983843</v>
      </c>
      <c r="AO190" s="63">
        <v>0</v>
      </c>
      <c r="AP190" s="35">
        <v>0</v>
      </c>
      <c r="AQ190" s="62">
        <v>3</v>
      </c>
      <c r="AR190" s="87" t="s">
        <v>311</v>
      </c>
    </row>
    <row r="191" spans="1:44" ht="21.75" customHeight="1" x14ac:dyDescent="0.3">
      <c r="A191" s="88" t="s">
        <v>7</v>
      </c>
      <c r="B191" s="17" t="s">
        <v>27</v>
      </c>
      <c r="C191" s="17" t="s">
        <v>1188</v>
      </c>
      <c r="D191" s="1" t="s">
        <v>321</v>
      </c>
      <c r="E191" s="1" t="s">
        <v>322</v>
      </c>
      <c r="F191" s="1" t="s">
        <v>77</v>
      </c>
      <c r="G191" s="89">
        <v>59</v>
      </c>
      <c r="H191" s="39" t="s">
        <v>1622</v>
      </c>
      <c r="I191" s="40" t="s">
        <v>1621</v>
      </c>
      <c r="J191" s="98">
        <v>1081923</v>
      </c>
      <c r="K191" s="35">
        <v>456913</v>
      </c>
      <c r="L191" s="35">
        <v>66913</v>
      </c>
      <c r="M191" s="35">
        <v>260000</v>
      </c>
      <c r="N191" s="58">
        <v>130000</v>
      </c>
      <c r="O191" s="35">
        <v>625010</v>
      </c>
      <c r="P191" s="35">
        <v>0</v>
      </c>
      <c r="Q191" s="35">
        <v>0</v>
      </c>
      <c r="R191" s="52">
        <v>0</v>
      </c>
      <c r="S191" s="35">
        <v>0</v>
      </c>
      <c r="T191" s="52">
        <v>60000</v>
      </c>
      <c r="U191" s="52">
        <v>60000</v>
      </c>
      <c r="V191" s="52">
        <v>360000</v>
      </c>
      <c r="W191" s="51">
        <v>360000</v>
      </c>
      <c r="X191" s="51">
        <v>5000</v>
      </c>
      <c r="Y191" s="52">
        <v>200010</v>
      </c>
      <c r="Z191" s="52">
        <v>200010</v>
      </c>
      <c r="AA191" s="52">
        <v>0</v>
      </c>
      <c r="AB191" s="59">
        <v>3669130</v>
      </c>
      <c r="AC191" s="60">
        <v>13</v>
      </c>
      <c r="AD191" s="60">
        <v>13</v>
      </c>
      <c r="AE191" s="35">
        <v>3915430</v>
      </c>
      <c r="AF191" s="135">
        <v>178</v>
      </c>
      <c r="AG191" s="35">
        <v>10900000</v>
      </c>
      <c r="AH191" s="35">
        <v>4586560</v>
      </c>
      <c r="AI191" s="61">
        <v>0.42078532110091743</v>
      </c>
      <c r="AJ191" s="60">
        <v>19</v>
      </c>
      <c r="AK191" s="60">
        <v>8</v>
      </c>
      <c r="AL191" s="133">
        <v>11</v>
      </c>
      <c r="AM191" s="136">
        <v>182</v>
      </c>
      <c r="AN191" s="125">
        <v>-0.56297540631369125</v>
      </c>
      <c r="AO191" s="63">
        <v>0</v>
      </c>
      <c r="AP191" s="35">
        <v>200010</v>
      </c>
      <c r="AQ191" s="62">
        <v>0</v>
      </c>
      <c r="AR191" s="87" t="s">
        <v>322</v>
      </c>
    </row>
    <row r="192" spans="1:44" ht="21.75" customHeight="1" x14ac:dyDescent="0.3">
      <c r="A192" s="88" t="s">
        <v>7</v>
      </c>
      <c r="B192" s="17" t="s">
        <v>27</v>
      </c>
      <c r="C192" s="17" t="s">
        <v>1188</v>
      </c>
      <c r="D192" s="1" t="s">
        <v>314</v>
      </c>
      <c r="E192" s="1" t="s">
        <v>150</v>
      </c>
      <c r="F192" s="1" t="s">
        <v>77</v>
      </c>
      <c r="G192" s="89">
        <v>49</v>
      </c>
      <c r="H192" s="39" t="s">
        <v>1622</v>
      </c>
      <c r="I192" s="40" t="s">
        <v>1621</v>
      </c>
      <c r="J192" s="98">
        <v>1147019</v>
      </c>
      <c r="K192" s="35">
        <v>399059</v>
      </c>
      <c r="L192" s="35">
        <v>54059</v>
      </c>
      <c r="M192" s="35">
        <v>220000</v>
      </c>
      <c r="N192" s="58">
        <v>125000</v>
      </c>
      <c r="O192" s="35">
        <v>747960</v>
      </c>
      <c r="P192" s="35">
        <v>10000</v>
      </c>
      <c r="Q192" s="35">
        <v>0</v>
      </c>
      <c r="R192" s="52">
        <v>10000</v>
      </c>
      <c r="S192" s="35">
        <v>0</v>
      </c>
      <c r="T192" s="52">
        <v>80000</v>
      </c>
      <c r="U192" s="52">
        <v>80000</v>
      </c>
      <c r="V192" s="52">
        <v>180000</v>
      </c>
      <c r="W192" s="51">
        <v>180000</v>
      </c>
      <c r="X192" s="51">
        <v>223260</v>
      </c>
      <c r="Y192" s="52">
        <v>254700</v>
      </c>
      <c r="Z192" s="52">
        <v>254700</v>
      </c>
      <c r="AA192" s="52">
        <v>0</v>
      </c>
      <c r="AB192" s="59">
        <v>3540590</v>
      </c>
      <c r="AC192" s="60">
        <v>11</v>
      </c>
      <c r="AD192" s="60">
        <v>12.5</v>
      </c>
      <c r="AE192" s="35">
        <v>3701790</v>
      </c>
      <c r="AF192" s="135">
        <v>127</v>
      </c>
      <c r="AG192" s="35">
        <v>8380000</v>
      </c>
      <c r="AH192" s="35">
        <v>4005370</v>
      </c>
      <c r="AI192" s="61">
        <v>0.47796778042959426</v>
      </c>
      <c r="AJ192" s="60">
        <v>14</v>
      </c>
      <c r="AK192" s="60">
        <v>6</v>
      </c>
      <c r="AL192" s="133">
        <v>8</v>
      </c>
      <c r="AM192" s="136">
        <v>121</v>
      </c>
      <c r="AN192" s="125">
        <v>-0.50155058825286281</v>
      </c>
      <c r="AO192" s="63">
        <v>1</v>
      </c>
      <c r="AP192" s="35">
        <v>254700</v>
      </c>
      <c r="AQ192" s="62">
        <v>0</v>
      </c>
      <c r="AR192" s="87" t="s">
        <v>150</v>
      </c>
    </row>
    <row r="193" spans="1:44" ht="21.75" customHeight="1" x14ac:dyDescent="0.3">
      <c r="A193" s="88" t="s">
        <v>7</v>
      </c>
      <c r="B193" s="17" t="s">
        <v>27</v>
      </c>
      <c r="C193" s="17" t="s">
        <v>1188</v>
      </c>
      <c r="D193" s="1" t="s">
        <v>325</v>
      </c>
      <c r="E193" s="1" t="s">
        <v>102</v>
      </c>
      <c r="F193" s="1" t="s">
        <v>77</v>
      </c>
      <c r="G193" s="89">
        <v>102</v>
      </c>
      <c r="H193" s="39" t="s">
        <v>1622</v>
      </c>
      <c r="I193" s="40" t="s">
        <v>1621</v>
      </c>
      <c r="J193" s="98">
        <v>588245</v>
      </c>
      <c r="K193" s="35">
        <v>220000</v>
      </c>
      <c r="L193" s="35">
        <v>0</v>
      </c>
      <c r="M193" s="35">
        <v>160000</v>
      </c>
      <c r="N193" s="58">
        <v>60000</v>
      </c>
      <c r="O193" s="35">
        <v>368245</v>
      </c>
      <c r="P193" s="35">
        <v>10000</v>
      </c>
      <c r="Q193" s="35">
        <v>0</v>
      </c>
      <c r="R193" s="52">
        <v>10000</v>
      </c>
      <c r="S193" s="35">
        <v>0</v>
      </c>
      <c r="T193" s="52">
        <v>40000</v>
      </c>
      <c r="U193" s="52">
        <v>40000</v>
      </c>
      <c r="V193" s="52">
        <v>120000</v>
      </c>
      <c r="W193" s="51">
        <v>120000</v>
      </c>
      <c r="X193" s="51">
        <v>91845</v>
      </c>
      <c r="Y193" s="52">
        <v>106400</v>
      </c>
      <c r="Z193" s="52">
        <v>106400</v>
      </c>
      <c r="AA193" s="52">
        <v>0</v>
      </c>
      <c r="AB193" s="59">
        <v>2104550</v>
      </c>
      <c r="AC193" s="60">
        <v>8</v>
      </c>
      <c r="AD193" s="60">
        <v>6</v>
      </c>
      <c r="AE193" s="35">
        <v>2155820</v>
      </c>
      <c r="AF193" s="135">
        <v>195</v>
      </c>
      <c r="AG193" s="35">
        <v>6850000</v>
      </c>
      <c r="AH193" s="35">
        <v>2276710</v>
      </c>
      <c r="AI193" s="61">
        <v>0.33236642335766425</v>
      </c>
      <c r="AJ193" s="60">
        <v>14</v>
      </c>
      <c r="AK193" s="60">
        <v>5</v>
      </c>
      <c r="AL193" s="133">
        <v>9</v>
      </c>
      <c r="AM193" s="136">
        <v>185</v>
      </c>
      <c r="AN193" s="125">
        <v>-0.63268947659246644</v>
      </c>
      <c r="AO193" s="63">
        <v>1</v>
      </c>
      <c r="AP193" s="35">
        <v>106400</v>
      </c>
      <c r="AQ193" s="62">
        <v>0</v>
      </c>
      <c r="AR193" s="87" t="s">
        <v>102</v>
      </c>
    </row>
    <row r="194" spans="1:44" s="8" customFormat="1" ht="21.75" customHeight="1" x14ac:dyDescent="0.3">
      <c r="A194" s="88" t="s">
        <v>7</v>
      </c>
      <c r="B194" s="17" t="s">
        <v>27</v>
      </c>
      <c r="C194" s="17" t="s">
        <v>1188</v>
      </c>
      <c r="D194" s="1" t="s">
        <v>330</v>
      </c>
      <c r="E194" s="1" t="s">
        <v>331</v>
      </c>
      <c r="F194" s="1" t="s">
        <v>77</v>
      </c>
      <c r="G194" s="89">
        <v>49</v>
      </c>
      <c r="H194" s="39" t="s">
        <v>1622</v>
      </c>
      <c r="I194" s="40" t="s">
        <v>1621</v>
      </c>
      <c r="J194" s="98">
        <v>354105</v>
      </c>
      <c r="K194" s="35">
        <v>190000</v>
      </c>
      <c r="L194" s="35">
        <v>0</v>
      </c>
      <c r="M194" s="35">
        <v>160000</v>
      </c>
      <c r="N194" s="58">
        <v>30000</v>
      </c>
      <c r="O194" s="35">
        <v>164105</v>
      </c>
      <c r="P194" s="35">
        <v>0</v>
      </c>
      <c r="Q194" s="35">
        <v>0</v>
      </c>
      <c r="R194" s="52">
        <v>0</v>
      </c>
      <c r="S194" s="35">
        <v>0</v>
      </c>
      <c r="T194" s="52">
        <v>60000</v>
      </c>
      <c r="U194" s="52">
        <v>60000</v>
      </c>
      <c r="V194" s="52">
        <v>30000</v>
      </c>
      <c r="W194" s="51">
        <v>30000</v>
      </c>
      <c r="X194" s="51">
        <v>74105</v>
      </c>
      <c r="Y194" s="52">
        <v>0</v>
      </c>
      <c r="Z194" s="52">
        <v>0</v>
      </c>
      <c r="AA194" s="52">
        <v>0</v>
      </c>
      <c r="AB194" s="59">
        <v>1854140</v>
      </c>
      <c r="AC194" s="60">
        <v>8</v>
      </c>
      <c r="AD194" s="60">
        <v>3</v>
      </c>
      <c r="AE194" s="35">
        <v>1960350</v>
      </c>
      <c r="AF194" s="135">
        <v>87</v>
      </c>
      <c r="AG194" s="35">
        <v>4960000</v>
      </c>
      <c r="AH194" s="35">
        <v>2144610</v>
      </c>
      <c r="AI194" s="61">
        <v>0.43238104838709679</v>
      </c>
      <c r="AJ194" s="60">
        <v>8</v>
      </c>
      <c r="AK194" s="60">
        <v>3</v>
      </c>
      <c r="AL194" s="133">
        <v>5</v>
      </c>
      <c r="AM194" s="136">
        <v>87</v>
      </c>
      <c r="AN194" s="125">
        <v>-0.54023858346294396</v>
      </c>
      <c r="AO194" s="63">
        <v>0</v>
      </c>
      <c r="AP194" s="35">
        <v>0</v>
      </c>
      <c r="AQ194" s="62">
        <v>0</v>
      </c>
      <c r="AR194" s="87" t="s">
        <v>331</v>
      </c>
    </row>
    <row r="195" spans="1:44" ht="21.75" customHeight="1" x14ac:dyDescent="0.3">
      <c r="A195" s="88" t="s">
        <v>7</v>
      </c>
      <c r="B195" s="17" t="s">
        <v>27</v>
      </c>
      <c r="C195" s="17" t="s">
        <v>1188</v>
      </c>
      <c r="D195" s="1" t="s">
        <v>312</v>
      </c>
      <c r="E195" s="1" t="s">
        <v>313</v>
      </c>
      <c r="F195" s="1" t="s">
        <v>77</v>
      </c>
      <c r="G195" s="89">
        <v>88</v>
      </c>
      <c r="H195" s="39" t="s">
        <v>1622</v>
      </c>
      <c r="I195" s="40" t="s">
        <v>1621</v>
      </c>
      <c r="J195" s="98">
        <v>356245</v>
      </c>
      <c r="K195" s="35">
        <v>170000</v>
      </c>
      <c r="L195" s="35">
        <v>0</v>
      </c>
      <c r="M195" s="35">
        <v>120000</v>
      </c>
      <c r="N195" s="58">
        <v>50000</v>
      </c>
      <c r="O195" s="35">
        <v>186245</v>
      </c>
      <c r="P195" s="35">
        <v>0</v>
      </c>
      <c r="Q195" s="35">
        <v>0</v>
      </c>
      <c r="R195" s="52">
        <v>0</v>
      </c>
      <c r="S195" s="35">
        <v>0</v>
      </c>
      <c r="T195" s="52">
        <v>40000</v>
      </c>
      <c r="U195" s="52">
        <v>40000</v>
      </c>
      <c r="V195" s="52">
        <v>120000</v>
      </c>
      <c r="W195" s="51">
        <v>120000</v>
      </c>
      <c r="X195" s="51">
        <v>26245</v>
      </c>
      <c r="Y195" s="52">
        <v>0</v>
      </c>
      <c r="Z195" s="52">
        <v>0</v>
      </c>
      <c r="AA195" s="52">
        <v>0</v>
      </c>
      <c r="AB195" s="59">
        <v>1719590</v>
      </c>
      <c r="AC195" s="60">
        <v>6</v>
      </c>
      <c r="AD195" s="60">
        <v>5</v>
      </c>
      <c r="AE195" s="35">
        <v>1865190</v>
      </c>
      <c r="AF195" s="135">
        <v>270</v>
      </c>
      <c r="AG195" s="35">
        <v>7390000</v>
      </c>
      <c r="AH195" s="35">
        <v>2305330</v>
      </c>
      <c r="AI195" s="61">
        <v>0.31195263870094725</v>
      </c>
      <c r="AJ195" s="60">
        <v>14</v>
      </c>
      <c r="AK195" s="60">
        <v>2</v>
      </c>
      <c r="AL195" s="133">
        <v>12</v>
      </c>
      <c r="AM195" s="136">
        <v>269</v>
      </c>
      <c r="AN195" s="125">
        <v>-0.67057325623516983</v>
      </c>
      <c r="AO195" s="63">
        <v>0</v>
      </c>
      <c r="AP195" s="35">
        <v>0</v>
      </c>
      <c r="AQ195" s="62">
        <v>0</v>
      </c>
      <c r="AR195" s="87" t="s">
        <v>313</v>
      </c>
    </row>
    <row r="196" spans="1:44" ht="21.75" customHeight="1" x14ac:dyDescent="0.3">
      <c r="A196" s="88" t="s">
        <v>7</v>
      </c>
      <c r="B196" s="17" t="s">
        <v>27</v>
      </c>
      <c r="C196" s="17" t="s">
        <v>1188</v>
      </c>
      <c r="D196" s="1" t="s">
        <v>319</v>
      </c>
      <c r="E196" s="1" t="s">
        <v>320</v>
      </c>
      <c r="F196" s="1" t="s">
        <v>77</v>
      </c>
      <c r="G196" s="89">
        <v>19</v>
      </c>
      <c r="H196" s="39" t="s">
        <v>1622</v>
      </c>
      <c r="I196" s="40" t="s">
        <v>1621</v>
      </c>
      <c r="J196" s="98">
        <v>323130</v>
      </c>
      <c r="K196" s="35">
        <v>190000</v>
      </c>
      <c r="L196" s="35">
        <v>0</v>
      </c>
      <c r="M196" s="35">
        <v>160000</v>
      </c>
      <c r="N196" s="58">
        <v>30000</v>
      </c>
      <c r="O196" s="35">
        <v>133130</v>
      </c>
      <c r="P196" s="35">
        <v>10000</v>
      </c>
      <c r="Q196" s="35">
        <v>0</v>
      </c>
      <c r="R196" s="52">
        <v>10000</v>
      </c>
      <c r="S196" s="35">
        <v>0</v>
      </c>
      <c r="T196" s="52">
        <v>20000</v>
      </c>
      <c r="U196" s="52">
        <v>20000</v>
      </c>
      <c r="V196" s="52">
        <v>30000</v>
      </c>
      <c r="W196" s="51">
        <v>30000</v>
      </c>
      <c r="X196" s="51">
        <v>73130</v>
      </c>
      <c r="Y196" s="52">
        <v>0</v>
      </c>
      <c r="Z196" s="52">
        <v>0</v>
      </c>
      <c r="AA196" s="52">
        <v>0</v>
      </c>
      <c r="AB196" s="59">
        <v>2189130</v>
      </c>
      <c r="AC196" s="60">
        <v>8</v>
      </c>
      <c r="AD196" s="60">
        <v>3</v>
      </c>
      <c r="AE196" s="35">
        <v>2211570</v>
      </c>
      <c r="AF196" s="135">
        <v>282</v>
      </c>
      <c r="AG196" s="35">
        <v>7570000</v>
      </c>
      <c r="AH196" s="35">
        <v>2166710</v>
      </c>
      <c r="AI196" s="61">
        <v>0.28622324966974899</v>
      </c>
      <c r="AJ196" s="60">
        <v>15</v>
      </c>
      <c r="AK196" s="60">
        <v>2</v>
      </c>
      <c r="AL196" s="133">
        <v>13</v>
      </c>
      <c r="AM196" s="136">
        <v>299</v>
      </c>
      <c r="AN196" s="125">
        <v>-0.74523119778478386</v>
      </c>
      <c r="AO196" s="63">
        <v>1</v>
      </c>
      <c r="AP196" s="35">
        <v>0</v>
      </c>
      <c r="AQ196" s="62">
        <v>0</v>
      </c>
      <c r="AR196" s="87" t="s">
        <v>320</v>
      </c>
    </row>
    <row r="197" spans="1:44" ht="21.75" customHeight="1" x14ac:dyDescent="0.3">
      <c r="A197" s="88" t="s">
        <v>7</v>
      </c>
      <c r="B197" s="17" t="s">
        <v>28</v>
      </c>
      <c r="C197" s="17" t="s">
        <v>1189</v>
      </c>
      <c r="D197" s="1" t="s">
        <v>340</v>
      </c>
      <c r="E197" s="1" t="s">
        <v>341</v>
      </c>
      <c r="F197" s="1" t="s">
        <v>74</v>
      </c>
      <c r="G197" s="89">
        <v>87</v>
      </c>
      <c r="H197" s="39" t="s">
        <v>1622</v>
      </c>
      <c r="I197" s="40" t="s">
        <v>1621</v>
      </c>
      <c r="J197" s="98">
        <v>1641167</v>
      </c>
      <c r="K197" s="35">
        <v>814882</v>
      </c>
      <c r="L197" s="35">
        <v>219882</v>
      </c>
      <c r="M197" s="35">
        <v>400000</v>
      </c>
      <c r="N197" s="58">
        <v>195000</v>
      </c>
      <c r="O197" s="35">
        <v>826285</v>
      </c>
      <c r="P197" s="35">
        <v>0</v>
      </c>
      <c r="Q197" s="35">
        <v>0</v>
      </c>
      <c r="R197" s="52">
        <v>0</v>
      </c>
      <c r="S197" s="35">
        <v>0</v>
      </c>
      <c r="T197" s="52">
        <v>120000</v>
      </c>
      <c r="U197" s="52">
        <v>120000</v>
      </c>
      <c r="V197" s="52">
        <v>500000</v>
      </c>
      <c r="W197" s="51">
        <v>500000</v>
      </c>
      <c r="X197" s="51">
        <v>206285</v>
      </c>
      <c r="Y197" s="52">
        <v>0</v>
      </c>
      <c r="Z197" s="52">
        <v>0</v>
      </c>
      <c r="AA197" s="52">
        <v>0</v>
      </c>
      <c r="AB197" s="59">
        <v>5198820</v>
      </c>
      <c r="AC197" s="60">
        <v>20</v>
      </c>
      <c r="AD197" s="60">
        <v>19.5</v>
      </c>
      <c r="AE197" s="35">
        <v>5275060</v>
      </c>
      <c r="AF197" s="135">
        <v>14</v>
      </c>
      <c r="AG197" s="35">
        <v>8468000</v>
      </c>
      <c r="AH197" s="35">
        <v>5735120</v>
      </c>
      <c r="AI197" s="61">
        <v>0.67726972130373164</v>
      </c>
      <c r="AJ197" s="60">
        <v>19</v>
      </c>
      <c r="AK197" s="60">
        <v>11</v>
      </c>
      <c r="AL197" s="133">
        <v>8</v>
      </c>
      <c r="AM197" s="136">
        <v>15</v>
      </c>
      <c r="AN197" s="125">
        <v>-0.28968705393497085</v>
      </c>
      <c r="AO197" s="63">
        <v>0</v>
      </c>
      <c r="AP197" s="35">
        <v>0</v>
      </c>
      <c r="AQ197" s="62">
        <v>0</v>
      </c>
      <c r="AR197" s="87" t="s">
        <v>341</v>
      </c>
    </row>
    <row r="198" spans="1:44" ht="21.75" customHeight="1" x14ac:dyDescent="0.3">
      <c r="A198" s="88" t="s">
        <v>7</v>
      </c>
      <c r="B198" s="17" t="s">
        <v>28</v>
      </c>
      <c r="C198" s="17" t="s">
        <v>1189</v>
      </c>
      <c r="D198" s="1" t="s">
        <v>334</v>
      </c>
      <c r="E198" s="1" t="s">
        <v>335</v>
      </c>
      <c r="F198" s="1" t="s">
        <v>74</v>
      </c>
      <c r="G198" s="89">
        <v>14</v>
      </c>
      <c r="H198" s="39" t="s">
        <v>1622</v>
      </c>
      <c r="I198" s="40" t="s">
        <v>1621</v>
      </c>
      <c r="J198" s="98">
        <v>891288</v>
      </c>
      <c r="K198" s="35">
        <v>561288</v>
      </c>
      <c r="L198" s="35">
        <v>116288</v>
      </c>
      <c r="M198" s="35">
        <v>300000</v>
      </c>
      <c r="N198" s="58">
        <v>145000</v>
      </c>
      <c r="O198" s="35">
        <v>330000</v>
      </c>
      <c r="P198" s="35">
        <v>0</v>
      </c>
      <c r="Q198" s="35">
        <v>0</v>
      </c>
      <c r="R198" s="52">
        <v>0</v>
      </c>
      <c r="S198" s="35">
        <v>0</v>
      </c>
      <c r="T198" s="52">
        <v>40000</v>
      </c>
      <c r="U198" s="52">
        <v>40000</v>
      </c>
      <c r="V198" s="52">
        <v>270000</v>
      </c>
      <c r="W198" s="51">
        <v>270000</v>
      </c>
      <c r="X198" s="51">
        <v>0</v>
      </c>
      <c r="Y198" s="52">
        <v>20000</v>
      </c>
      <c r="Z198" s="52">
        <v>0</v>
      </c>
      <c r="AA198" s="52">
        <v>20000</v>
      </c>
      <c r="AB198" s="59">
        <v>4162880</v>
      </c>
      <c r="AC198" s="60">
        <v>15</v>
      </c>
      <c r="AD198" s="60">
        <v>14.5</v>
      </c>
      <c r="AE198" s="35">
        <v>4257760</v>
      </c>
      <c r="AF198" s="135">
        <v>15</v>
      </c>
      <c r="AG198" s="35">
        <v>7056000</v>
      </c>
      <c r="AH198" s="35">
        <v>4665430</v>
      </c>
      <c r="AI198" s="61">
        <v>0.66120039682539677</v>
      </c>
      <c r="AJ198" s="60">
        <v>17</v>
      </c>
      <c r="AK198" s="60">
        <v>8</v>
      </c>
      <c r="AL198" s="133">
        <v>9</v>
      </c>
      <c r="AM198" s="136">
        <v>16</v>
      </c>
      <c r="AN198" s="125">
        <v>-0.30649449297379416</v>
      </c>
      <c r="AO198" s="63">
        <v>0</v>
      </c>
      <c r="AP198" s="35">
        <v>0</v>
      </c>
      <c r="AQ198" s="62">
        <v>1</v>
      </c>
      <c r="AR198" s="87" t="s">
        <v>335</v>
      </c>
    </row>
    <row r="199" spans="1:44" ht="21.75" customHeight="1" x14ac:dyDescent="0.3">
      <c r="A199" s="88" t="s">
        <v>7</v>
      </c>
      <c r="B199" s="17" t="s">
        <v>28</v>
      </c>
      <c r="C199" s="17" t="s">
        <v>1189</v>
      </c>
      <c r="D199" s="1" t="s">
        <v>338</v>
      </c>
      <c r="E199" s="1" t="s">
        <v>339</v>
      </c>
      <c r="F199" s="1" t="s">
        <v>77</v>
      </c>
      <c r="G199" s="89">
        <v>57</v>
      </c>
      <c r="H199" s="39" t="s">
        <v>1622</v>
      </c>
      <c r="I199" s="40" t="s">
        <v>1621</v>
      </c>
      <c r="J199" s="98">
        <v>1365955</v>
      </c>
      <c r="K199" s="35">
        <v>466715</v>
      </c>
      <c r="L199" s="35">
        <v>71715</v>
      </c>
      <c r="M199" s="35">
        <v>280000</v>
      </c>
      <c r="N199" s="58">
        <v>115000</v>
      </c>
      <c r="O199" s="35">
        <v>899240</v>
      </c>
      <c r="P199" s="35">
        <v>200000</v>
      </c>
      <c r="Q199" s="35">
        <v>0</v>
      </c>
      <c r="R199" s="52">
        <v>0</v>
      </c>
      <c r="S199" s="35">
        <v>200000</v>
      </c>
      <c r="T199" s="52">
        <v>200000</v>
      </c>
      <c r="U199" s="52">
        <v>200000</v>
      </c>
      <c r="V199" s="52">
        <v>420000</v>
      </c>
      <c r="W199" s="51">
        <v>420000</v>
      </c>
      <c r="X199" s="51">
        <v>59240</v>
      </c>
      <c r="Y199" s="52">
        <v>20000</v>
      </c>
      <c r="Z199" s="52">
        <v>0</v>
      </c>
      <c r="AA199" s="52">
        <v>20000</v>
      </c>
      <c r="AB199" s="59">
        <v>3717150</v>
      </c>
      <c r="AC199" s="60">
        <v>14</v>
      </c>
      <c r="AD199" s="60">
        <v>11.5</v>
      </c>
      <c r="AE199" s="35">
        <v>3850290</v>
      </c>
      <c r="AF199" s="135">
        <v>172</v>
      </c>
      <c r="AG199" s="35">
        <v>8798000</v>
      </c>
      <c r="AH199" s="35">
        <v>3739410</v>
      </c>
      <c r="AI199" s="61">
        <v>0.42502955217094796</v>
      </c>
      <c r="AJ199" s="60">
        <v>20</v>
      </c>
      <c r="AK199" s="60">
        <v>9</v>
      </c>
      <c r="AL199" s="133">
        <v>11</v>
      </c>
      <c r="AM199" s="136">
        <v>165</v>
      </c>
      <c r="AN199" s="125">
        <v>-0.55421948653122133</v>
      </c>
      <c r="AO199" s="63">
        <v>0</v>
      </c>
      <c r="AP199" s="35">
        <v>0</v>
      </c>
      <c r="AQ199" s="62">
        <v>1</v>
      </c>
      <c r="AR199" s="87" t="s">
        <v>339</v>
      </c>
    </row>
    <row r="200" spans="1:44" ht="21.75" customHeight="1" x14ac:dyDescent="0.3">
      <c r="A200" s="88" t="s">
        <v>7</v>
      </c>
      <c r="B200" s="17" t="s">
        <v>28</v>
      </c>
      <c r="C200" s="17" t="s">
        <v>1189</v>
      </c>
      <c r="D200" s="1" t="s">
        <v>332</v>
      </c>
      <c r="E200" s="1" t="s">
        <v>333</v>
      </c>
      <c r="F200" s="1" t="s">
        <v>77</v>
      </c>
      <c r="G200" s="89">
        <v>68</v>
      </c>
      <c r="H200" s="39" t="s">
        <v>1622</v>
      </c>
      <c r="I200" s="40" t="s">
        <v>1621</v>
      </c>
      <c r="J200" s="98">
        <v>626637</v>
      </c>
      <c r="K200" s="35">
        <v>327492</v>
      </c>
      <c r="L200" s="35">
        <v>42492</v>
      </c>
      <c r="M200" s="35">
        <v>200000</v>
      </c>
      <c r="N200" s="58">
        <v>85000</v>
      </c>
      <c r="O200" s="35">
        <v>299145</v>
      </c>
      <c r="P200" s="35">
        <v>0</v>
      </c>
      <c r="Q200" s="35">
        <v>0</v>
      </c>
      <c r="R200" s="52">
        <v>0</v>
      </c>
      <c r="S200" s="35">
        <v>0</v>
      </c>
      <c r="T200" s="52">
        <v>80000</v>
      </c>
      <c r="U200" s="52">
        <v>80000</v>
      </c>
      <c r="V200" s="52">
        <v>120000</v>
      </c>
      <c r="W200" s="51">
        <v>120000</v>
      </c>
      <c r="X200" s="51">
        <v>99145</v>
      </c>
      <c r="Y200" s="52">
        <v>0</v>
      </c>
      <c r="Z200" s="52">
        <v>0</v>
      </c>
      <c r="AA200" s="52">
        <v>0</v>
      </c>
      <c r="AB200" s="59">
        <v>3424920</v>
      </c>
      <c r="AC200" s="60">
        <v>10</v>
      </c>
      <c r="AD200" s="60">
        <v>8.5</v>
      </c>
      <c r="AE200" s="35">
        <v>3539010</v>
      </c>
      <c r="AF200" s="135">
        <v>222</v>
      </c>
      <c r="AG200" s="35">
        <v>9342000</v>
      </c>
      <c r="AH200" s="35">
        <v>3580390</v>
      </c>
      <c r="AI200" s="61">
        <v>0.38325733247698568</v>
      </c>
      <c r="AJ200" s="60">
        <v>17</v>
      </c>
      <c r="AK200" s="60">
        <v>6</v>
      </c>
      <c r="AL200" s="133">
        <v>11</v>
      </c>
      <c r="AM200" s="136">
        <v>219</v>
      </c>
      <c r="AN200" s="125">
        <v>-0.59804162061395261</v>
      </c>
      <c r="AO200" s="63">
        <v>0</v>
      </c>
      <c r="AP200" s="35">
        <v>0</v>
      </c>
      <c r="AQ200" s="62">
        <v>0</v>
      </c>
      <c r="AR200" s="87" t="s">
        <v>333</v>
      </c>
    </row>
    <row r="201" spans="1:44" ht="21.75" customHeight="1" x14ac:dyDescent="0.3">
      <c r="A201" s="88" t="s">
        <v>7</v>
      </c>
      <c r="B201" s="17" t="s">
        <v>28</v>
      </c>
      <c r="C201" s="17" t="s">
        <v>1189</v>
      </c>
      <c r="D201" s="1" t="s">
        <v>1293</v>
      </c>
      <c r="E201" s="1" t="s">
        <v>1294</v>
      </c>
      <c r="F201" s="1" t="s">
        <v>77</v>
      </c>
      <c r="G201" s="89">
        <v>8</v>
      </c>
      <c r="H201" s="39" t="s">
        <v>1622</v>
      </c>
      <c r="I201" s="40" t="s">
        <v>1621</v>
      </c>
      <c r="J201" s="98">
        <v>629535</v>
      </c>
      <c r="K201" s="35">
        <v>215000</v>
      </c>
      <c r="L201" s="35">
        <v>0</v>
      </c>
      <c r="M201" s="35">
        <v>160000</v>
      </c>
      <c r="N201" s="58">
        <v>55000</v>
      </c>
      <c r="O201" s="35">
        <v>414535</v>
      </c>
      <c r="P201" s="35">
        <v>0</v>
      </c>
      <c r="Q201" s="35">
        <v>0</v>
      </c>
      <c r="R201" s="52">
        <v>0</v>
      </c>
      <c r="S201" s="35">
        <v>0</v>
      </c>
      <c r="T201" s="52">
        <v>60000</v>
      </c>
      <c r="U201" s="52">
        <v>60000</v>
      </c>
      <c r="V201" s="52">
        <v>90000</v>
      </c>
      <c r="W201" s="51">
        <v>90000</v>
      </c>
      <c r="X201" s="51">
        <v>24535</v>
      </c>
      <c r="Y201" s="52">
        <v>240000</v>
      </c>
      <c r="Z201" s="52">
        <v>200000</v>
      </c>
      <c r="AA201" s="52">
        <v>40000</v>
      </c>
      <c r="AB201" s="59">
        <v>2420900</v>
      </c>
      <c r="AC201" s="60">
        <v>8</v>
      </c>
      <c r="AD201" s="60">
        <v>5.5</v>
      </c>
      <c r="AE201" s="35">
        <v>2431230</v>
      </c>
      <c r="AF201" s="135">
        <v>148</v>
      </c>
      <c r="AG201" s="35">
        <v>6122000</v>
      </c>
      <c r="AH201" s="35">
        <v>2427310</v>
      </c>
      <c r="AI201" s="61">
        <v>0.39648970924534466</v>
      </c>
      <c r="AJ201" s="60">
        <v>16</v>
      </c>
      <c r="AK201" s="60">
        <v>5</v>
      </c>
      <c r="AL201" s="133">
        <v>11</v>
      </c>
      <c r="AM201" s="136">
        <v>148</v>
      </c>
      <c r="AN201" s="125">
        <v>-0.58416927134415064</v>
      </c>
      <c r="AO201" s="63">
        <v>0</v>
      </c>
      <c r="AP201" s="35">
        <v>200000</v>
      </c>
      <c r="AQ201" s="62">
        <v>2</v>
      </c>
      <c r="AR201" s="87" t="s">
        <v>1294</v>
      </c>
    </row>
    <row r="202" spans="1:44" s="8" customFormat="1" ht="21.75" customHeight="1" x14ac:dyDescent="0.3">
      <c r="A202" s="88" t="s">
        <v>7</v>
      </c>
      <c r="B202" s="17" t="s">
        <v>28</v>
      </c>
      <c r="C202" s="17" t="s">
        <v>1189</v>
      </c>
      <c r="D202" s="1" t="s">
        <v>336</v>
      </c>
      <c r="E202" s="1" t="s">
        <v>337</v>
      </c>
      <c r="F202" s="1" t="s">
        <v>77</v>
      </c>
      <c r="G202" s="89">
        <v>74</v>
      </c>
      <c r="H202" s="39" t="s">
        <v>1622</v>
      </c>
      <c r="I202" s="40" t="s">
        <v>1621</v>
      </c>
      <c r="J202" s="98">
        <v>1000956</v>
      </c>
      <c r="K202" s="35">
        <v>553816</v>
      </c>
      <c r="L202" s="35">
        <v>123816</v>
      </c>
      <c r="M202" s="35">
        <v>300000</v>
      </c>
      <c r="N202" s="58">
        <v>130000</v>
      </c>
      <c r="O202" s="35">
        <v>447140</v>
      </c>
      <c r="P202" s="35">
        <v>0</v>
      </c>
      <c r="Q202" s="35">
        <v>0</v>
      </c>
      <c r="R202" s="52">
        <v>0</v>
      </c>
      <c r="S202" s="35">
        <v>0</v>
      </c>
      <c r="T202" s="52">
        <v>120000</v>
      </c>
      <c r="U202" s="52">
        <v>120000</v>
      </c>
      <c r="V202" s="52">
        <v>0</v>
      </c>
      <c r="W202" s="51">
        <v>0</v>
      </c>
      <c r="X202" s="51">
        <v>17500</v>
      </c>
      <c r="Y202" s="52">
        <v>309640</v>
      </c>
      <c r="Z202" s="52">
        <v>309640</v>
      </c>
      <c r="AA202" s="52">
        <v>0</v>
      </c>
      <c r="AB202" s="59">
        <v>4238160</v>
      </c>
      <c r="AC202" s="60">
        <v>15</v>
      </c>
      <c r="AD202" s="60">
        <v>13</v>
      </c>
      <c r="AE202" s="35">
        <v>4368170</v>
      </c>
      <c r="AF202" s="135">
        <v>21</v>
      </c>
      <c r="AG202" s="35">
        <v>7519000</v>
      </c>
      <c r="AH202" s="35">
        <v>4736620</v>
      </c>
      <c r="AI202" s="61">
        <v>0.62995345125681601</v>
      </c>
      <c r="AJ202" s="60">
        <v>14</v>
      </c>
      <c r="AK202" s="60">
        <v>7</v>
      </c>
      <c r="AL202" s="133">
        <v>7</v>
      </c>
      <c r="AM202" s="136">
        <v>17</v>
      </c>
      <c r="AN202" s="125">
        <v>-0.31380234270478025</v>
      </c>
      <c r="AO202" s="63">
        <v>0</v>
      </c>
      <c r="AP202" s="35">
        <v>309640</v>
      </c>
      <c r="AQ202" s="62">
        <v>0</v>
      </c>
      <c r="AR202" s="87" t="s">
        <v>337</v>
      </c>
    </row>
    <row r="203" spans="1:44" ht="21.75" customHeight="1" x14ac:dyDescent="0.3">
      <c r="A203" s="88" t="s">
        <v>7</v>
      </c>
      <c r="B203" s="17" t="s">
        <v>28</v>
      </c>
      <c r="C203" s="17" t="s">
        <v>1189</v>
      </c>
      <c r="D203" s="1" t="s">
        <v>1685</v>
      </c>
      <c r="E203" s="1" t="s">
        <v>1681</v>
      </c>
      <c r="F203" s="1" t="s">
        <v>77</v>
      </c>
      <c r="G203" s="89">
        <v>2</v>
      </c>
      <c r="H203" s="39" t="s">
        <v>1622</v>
      </c>
      <c r="I203" s="40" t="s">
        <v>1621</v>
      </c>
      <c r="J203" s="98">
        <v>183820</v>
      </c>
      <c r="K203" s="35">
        <v>90000</v>
      </c>
      <c r="L203" s="35">
        <v>0</v>
      </c>
      <c r="M203" s="35">
        <v>80000</v>
      </c>
      <c r="N203" s="58">
        <v>10000</v>
      </c>
      <c r="O203" s="35">
        <v>93820</v>
      </c>
      <c r="P203" s="35">
        <v>0</v>
      </c>
      <c r="Q203" s="35">
        <v>0</v>
      </c>
      <c r="R203" s="52">
        <v>0</v>
      </c>
      <c r="S203" s="35">
        <v>0</v>
      </c>
      <c r="T203" s="52">
        <v>20000</v>
      </c>
      <c r="U203" s="52">
        <v>20000</v>
      </c>
      <c r="V203" s="52">
        <v>30000</v>
      </c>
      <c r="W203" s="51">
        <v>30000</v>
      </c>
      <c r="X203" s="51">
        <v>43820</v>
      </c>
      <c r="Y203" s="52">
        <v>0</v>
      </c>
      <c r="Z203" s="52">
        <v>0</v>
      </c>
      <c r="AA203" s="52">
        <v>0</v>
      </c>
      <c r="AB203" s="59">
        <v>927320</v>
      </c>
      <c r="AC203" s="60">
        <v>4</v>
      </c>
      <c r="AD203" s="60">
        <v>1</v>
      </c>
      <c r="AE203" s="35">
        <v>1086080</v>
      </c>
      <c r="AF203" s="135">
        <v>215</v>
      </c>
      <c r="AG203" s="35">
        <v>5039000</v>
      </c>
      <c r="AH203" s="35">
        <v>1411770</v>
      </c>
      <c r="AI203" s="61">
        <v>0.28016868426275054</v>
      </c>
      <c r="AJ203" s="60">
        <v>10</v>
      </c>
      <c r="AK203" s="60">
        <v>1</v>
      </c>
      <c r="AL203" s="133">
        <v>9</v>
      </c>
      <c r="AM203" s="136">
        <v>222</v>
      </c>
      <c r="AN203" s="125">
        <v>-0.70615458745146442</v>
      </c>
      <c r="AO203" s="63">
        <v>0</v>
      </c>
      <c r="AP203" s="35">
        <v>0</v>
      </c>
      <c r="AQ203" s="62">
        <v>0</v>
      </c>
      <c r="AR203" s="87" t="s">
        <v>1681</v>
      </c>
    </row>
    <row r="204" spans="1:44" ht="21.75" customHeight="1" x14ac:dyDescent="0.3">
      <c r="A204" s="88" t="s">
        <v>7</v>
      </c>
      <c r="B204" s="17" t="s">
        <v>28</v>
      </c>
      <c r="C204" s="17" t="s">
        <v>1189</v>
      </c>
      <c r="D204" s="1" t="s">
        <v>1238</v>
      </c>
      <c r="E204" s="1" t="s">
        <v>1239</v>
      </c>
      <c r="F204" s="1" t="s">
        <v>77</v>
      </c>
      <c r="G204" s="89">
        <v>9</v>
      </c>
      <c r="H204" s="39" t="s">
        <v>1622</v>
      </c>
      <c r="I204" s="40" t="s">
        <v>1621</v>
      </c>
      <c r="J204" s="98">
        <v>485000</v>
      </c>
      <c r="K204" s="35">
        <v>295000</v>
      </c>
      <c r="L204" s="35">
        <v>0</v>
      </c>
      <c r="M204" s="35">
        <v>220000</v>
      </c>
      <c r="N204" s="58">
        <v>75000</v>
      </c>
      <c r="O204" s="35">
        <v>190000</v>
      </c>
      <c r="P204" s="35">
        <v>50000</v>
      </c>
      <c r="Q204" s="35">
        <v>0</v>
      </c>
      <c r="R204" s="52">
        <v>0</v>
      </c>
      <c r="S204" s="35">
        <v>50000</v>
      </c>
      <c r="T204" s="52">
        <v>20000</v>
      </c>
      <c r="U204" s="52">
        <v>20000</v>
      </c>
      <c r="V204" s="52">
        <v>120000</v>
      </c>
      <c r="W204" s="51">
        <v>120000</v>
      </c>
      <c r="X204" s="51">
        <v>0</v>
      </c>
      <c r="Y204" s="52">
        <v>0</v>
      </c>
      <c r="Z204" s="52">
        <v>0</v>
      </c>
      <c r="AA204" s="52">
        <v>0</v>
      </c>
      <c r="AB204" s="59">
        <v>2772530</v>
      </c>
      <c r="AC204" s="60">
        <v>11</v>
      </c>
      <c r="AD204" s="60">
        <v>7.5</v>
      </c>
      <c r="AE204" s="35">
        <v>2901240</v>
      </c>
      <c r="AF204" s="135">
        <v>237</v>
      </c>
      <c r="AG204" s="35">
        <v>8349000</v>
      </c>
      <c r="AH204" s="35">
        <v>3045610</v>
      </c>
      <c r="AI204" s="61">
        <v>0.36478739968858548</v>
      </c>
      <c r="AJ204" s="60">
        <v>15</v>
      </c>
      <c r="AK204" s="60">
        <v>4</v>
      </c>
      <c r="AL204" s="133">
        <v>11</v>
      </c>
      <c r="AM204" s="136">
        <v>242</v>
      </c>
      <c r="AN204" s="125">
        <v>-0.62557091105517459</v>
      </c>
      <c r="AO204" s="63">
        <v>0</v>
      </c>
      <c r="AP204" s="35">
        <v>0</v>
      </c>
      <c r="AQ204" s="62">
        <v>0</v>
      </c>
      <c r="AR204" s="87" t="s">
        <v>1239</v>
      </c>
    </row>
    <row r="205" spans="1:44" ht="21.75" customHeight="1" x14ac:dyDescent="0.3">
      <c r="A205" s="88" t="s">
        <v>7</v>
      </c>
      <c r="B205" s="17" t="s">
        <v>1488</v>
      </c>
      <c r="C205" s="17" t="s">
        <v>1185</v>
      </c>
      <c r="D205" s="1" t="s">
        <v>267</v>
      </c>
      <c r="E205" s="1" t="s">
        <v>268</v>
      </c>
      <c r="F205" s="1" t="s">
        <v>74</v>
      </c>
      <c r="G205" s="89">
        <v>47</v>
      </c>
      <c r="H205" s="39" t="s">
        <v>1637</v>
      </c>
      <c r="I205" s="40" t="s">
        <v>1656</v>
      </c>
      <c r="J205" s="98">
        <v>1303721</v>
      </c>
      <c r="K205" s="35">
        <v>552246</v>
      </c>
      <c r="L205" s="35">
        <v>137246</v>
      </c>
      <c r="M205" s="35">
        <v>300000</v>
      </c>
      <c r="N205" s="58">
        <v>115000</v>
      </c>
      <c r="O205" s="35">
        <v>751475</v>
      </c>
      <c r="P205" s="35">
        <v>0</v>
      </c>
      <c r="Q205" s="35">
        <v>0</v>
      </c>
      <c r="R205" s="52">
        <v>0</v>
      </c>
      <c r="S205" s="35">
        <v>0</v>
      </c>
      <c r="T205" s="52">
        <v>120000</v>
      </c>
      <c r="U205" s="52">
        <v>120000</v>
      </c>
      <c r="V205" s="52">
        <v>360000</v>
      </c>
      <c r="W205" s="51">
        <v>360000</v>
      </c>
      <c r="X205" s="51">
        <v>88695</v>
      </c>
      <c r="Y205" s="52">
        <v>182780</v>
      </c>
      <c r="Z205" s="52">
        <v>162780</v>
      </c>
      <c r="AA205" s="52">
        <v>20000</v>
      </c>
      <c r="AB205" s="59">
        <v>4372460</v>
      </c>
      <c r="AC205" s="60">
        <v>15</v>
      </c>
      <c r="AD205" s="60">
        <v>11.5</v>
      </c>
      <c r="AE205" s="35">
        <v>4640370</v>
      </c>
      <c r="AF205" s="135">
        <v>78</v>
      </c>
      <c r="AG205" s="35">
        <v>8000000</v>
      </c>
      <c r="AH205" s="35">
        <v>4340720</v>
      </c>
      <c r="AI205" s="61">
        <v>0.54259000000000002</v>
      </c>
      <c r="AJ205" s="60">
        <v>19</v>
      </c>
      <c r="AK205" s="60">
        <v>9</v>
      </c>
      <c r="AL205" s="133">
        <v>10</v>
      </c>
      <c r="AM205" s="136">
        <v>87</v>
      </c>
      <c r="AN205" s="125">
        <v>-0.45050445514432724</v>
      </c>
      <c r="AO205" s="63">
        <v>0</v>
      </c>
      <c r="AP205" s="35">
        <v>162780</v>
      </c>
      <c r="AQ205" s="62">
        <v>1</v>
      </c>
      <c r="AR205" s="87" t="s">
        <v>268</v>
      </c>
    </row>
    <row r="206" spans="1:44" ht="21.75" customHeight="1" x14ac:dyDescent="0.3">
      <c r="A206" s="88" t="s">
        <v>7</v>
      </c>
      <c r="B206" s="17" t="s">
        <v>1488</v>
      </c>
      <c r="C206" s="17" t="s">
        <v>1185</v>
      </c>
      <c r="D206" s="1" t="s">
        <v>265</v>
      </c>
      <c r="E206" s="1" t="s">
        <v>266</v>
      </c>
      <c r="F206" s="1" t="s">
        <v>74</v>
      </c>
      <c r="G206" s="89">
        <v>74</v>
      </c>
      <c r="H206" s="39" t="s">
        <v>1637</v>
      </c>
      <c r="I206" s="40" t="s">
        <v>1656</v>
      </c>
      <c r="J206" s="98">
        <v>1466487</v>
      </c>
      <c r="K206" s="35">
        <v>321652</v>
      </c>
      <c r="L206" s="35">
        <v>31652</v>
      </c>
      <c r="M206" s="35">
        <v>220000</v>
      </c>
      <c r="N206" s="58">
        <v>70000</v>
      </c>
      <c r="O206" s="35">
        <v>1144835</v>
      </c>
      <c r="P206" s="35">
        <v>520000</v>
      </c>
      <c r="Q206" s="35">
        <v>0</v>
      </c>
      <c r="R206" s="52">
        <v>20000</v>
      </c>
      <c r="S206" s="35">
        <v>500000</v>
      </c>
      <c r="T206" s="52">
        <v>80000</v>
      </c>
      <c r="U206" s="52">
        <v>80000</v>
      </c>
      <c r="V206" s="52">
        <v>330000</v>
      </c>
      <c r="W206" s="51">
        <v>330000</v>
      </c>
      <c r="X206" s="51">
        <v>64835</v>
      </c>
      <c r="Y206" s="52">
        <v>150000</v>
      </c>
      <c r="Z206" s="52">
        <v>150000</v>
      </c>
      <c r="AA206" s="52">
        <v>0</v>
      </c>
      <c r="AB206" s="59">
        <v>3316520</v>
      </c>
      <c r="AC206" s="60">
        <v>11</v>
      </c>
      <c r="AD206" s="60">
        <v>7</v>
      </c>
      <c r="AE206" s="35">
        <v>3415730</v>
      </c>
      <c r="AF206" s="135">
        <v>211</v>
      </c>
      <c r="AG206" s="35">
        <v>9700000</v>
      </c>
      <c r="AH206" s="35">
        <v>3802890</v>
      </c>
      <c r="AI206" s="61">
        <v>0.3920505154639175</v>
      </c>
      <c r="AJ206" s="60">
        <v>21</v>
      </c>
      <c r="AK206" s="60">
        <v>5</v>
      </c>
      <c r="AL206" s="133">
        <v>16</v>
      </c>
      <c r="AM206" s="136">
        <v>224</v>
      </c>
      <c r="AN206" s="125">
        <v>-0.6081641863247097</v>
      </c>
      <c r="AO206" s="63">
        <v>2</v>
      </c>
      <c r="AP206" s="35">
        <v>150000</v>
      </c>
      <c r="AQ206" s="62">
        <v>0</v>
      </c>
      <c r="AR206" s="87" t="s">
        <v>266</v>
      </c>
    </row>
    <row r="207" spans="1:44" ht="21.75" customHeight="1" x14ac:dyDescent="0.3">
      <c r="A207" s="88" t="s">
        <v>7</v>
      </c>
      <c r="B207" s="17" t="s">
        <v>1488</v>
      </c>
      <c r="C207" s="17" t="s">
        <v>1185</v>
      </c>
      <c r="D207" s="1" t="s">
        <v>263</v>
      </c>
      <c r="E207" s="1" t="s">
        <v>264</v>
      </c>
      <c r="F207" s="1" t="s">
        <v>77</v>
      </c>
      <c r="G207" s="89">
        <v>100</v>
      </c>
      <c r="H207" s="39" t="s">
        <v>1637</v>
      </c>
      <c r="I207" s="40" t="s">
        <v>1656</v>
      </c>
      <c r="J207" s="98">
        <v>553895</v>
      </c>
      <c r="K207" s="35">
        <v>305000</v>
      </c>
      <c r="L207" s="35">
        <v>0</v>
      </c>
      <c r="M207" s="35">
        <v>240000</v>
      </c>
      <c r="N207" s="58">
        <v>65000</v>
      </c>
      <c r="O207" s="35">
        <v>248895</v>
      </c>
      <c r="P207" s="35">
        <v>0</v>
      </c>
      <c r="Q207" s="35">
        <v>0</v>
      </c>
      <c r="R207" s="52">
        <v>0</v>
      </c>
      <c r="S207" s="35">
        <v>0</v>
      </c>
      <c r="T207" s="52">
        <v>40000</v>
      </c>
      <c r="U207" s="52">
        <v>40000</v>
      </c>
      <c r="V207" s="52">
        <v>150000</v>
      </c>
      <c r="W207" s="51">
        <v>150000</v>
      </c>
      <c r="X207" s="51">
        <v>18895</v>
      </c>
      <c r="Y207" s="52">
        <v>40000</v>
      </c>
      <c r="Z207" s="52">
        <v>0</v>
      </c>
      <c r="AA207" s="52">
        <v>40000</v>
      </c>
      <c r="AB207" s="59">
        <v>2403800</v>
      </c>
      <c r="AC207" s="60">
        <v>12</v>
      </c>
      <c r="AD207" s="60">
        <v>6.5</v>
      </c>
      <c r="AE207" s="35">
        <v>2415790</v>
      </c>
      <c r="AF207" s="135">
        <v>230</v>
      </c>
      <c r="AG207" s="35">
        <v>8400000</v>
      </c>
      <c r="AH207" s="35">
        <v>3127640</v>
      </c>
      <c r="AI207" s="61">
        <v>0.37233809523809525</v>
      </c>
      <c r="AJ207" s="60">
        <v>20</v>
      </c>
      <c r="AK207" s="60">
        <v>4</v>
      </c>
      <c r="AL207" s="133">
        <v>16</v>
      </c>
      <c r="AM207" s="136">
        <v>222</v>
      </c>
      <c r="AN207" s="125">
        <v>-0.60423647314875739</v>
      </c>
      <c r="AO207" s="63">
        <v>0</v>
      </c>
      <c r="AP207" s="35">
        <v>0</v>
      </c>
      <c r="AQ207" s="62">
        <v>2</v>
      </c>
      <c r="AR207" s="87" t="s">
        <v>264</v>
      </c>
    </row>
    <row r="208" spans="1:44" ht="21.75" customHeight="1" x14ac:dyDescent="0.3">
      <c r="A208" s="88" t="s">
        <v>7</v>
      </c>
      <c r="B208" s="17" t="s">
        <v>1488</v>
      </c>
      <c r="C208" s="17" t="s">
        <v>1185</v>
      </c>
      <c r="D208" s="1" t="s">
        <v>261</v>
      </c>
      <c r="E208" s="1" t="s">
        <v>262</v>
      </c>
      <c r="F208" s="1" t="s">
        <v>77</v>
      </c>
      <c r="G208" s="89">
        <v>48</v>
      </c>
      <c r="H208" s="39" t="s">
        <v>1637</v>
      </c>
      <c r="I208" s="40" t="s">
        <v>1656</v>
      </c>
      <c r="J208" s="98">
        <v>685985</v>
      </c>
      <c r="K208" s="35">
        <v>312440</v>
      </c>
      <c r="L208" s="35">
        <v>22440</v>
      </c>
      <c r="M208" s="35">
        <v>200000</v>
      </c>
      <c r="N208" s="58">
        <v>90000</v>
      </c>
      <c r="O208" s="35">
        <v>373545</v>
      </c>
      <c r="P208" s="35">
        <v>0</v>
      </c>
      <c r="Q208" s="35">
        <v>0</v>
      </c>
      <c r="R208" s="52">
        <v>0</v>
      </c>
      <c r="S208" s="35">
        <v>0</v>
      </c>
      <c r="T208" s="52">
        <v>40000</v>
      </c>
      <c r="U208" s="52">
        <v>40000</v>
      </c>
      <c r="V208" s="52">
        <v>210000</v>
      </c>
      <c r="W208" s="51">
        <v>210000</v>
      </c>
      <c r="X208" s="51">
        <v>83545</v>
      </c>
      <c r="Y208" s="52">
        <v>40000</v>
      </c>
      <c r="Z208" s="52">
        <v>0</v>
      </c>
      <c r="AA208" s="52">
        <v>40000</v>
      </c>
      <c r="AB208" s="59">
        <v>3224400</v>
      </c>
      <c r="AC208" s="60">
        <v>10</v>
      </c>
      <c r="AD208" s="60">
        <v>9</v>
      </c>
      <c r="AE208" s="35">
        <v>3392260</v>
      </c>
      <c r="AF208" s="135">
        <v>21</v>
      </c>
      <c r="AG208" s="35">
        <v>5400000</v>
      </c>
      <c r="AH208" s="35">
        <v>3572920</v>
      </c>
      <c r="AI208" s="61">
        <v>0.66165185185185182</v>
      </c>
      <c r="AJ208" s="60">
        <v>12</v>
      </c>
      <c r="AK208" s="60">
        <v>6</v>
      </c>
      <c r="AL208" s="133">
        <v>6</v>
      </c>
      <c r="AM208" s="136">
        <v>14</v>
      </c>
      <c r="AN208" s="125">
        <v>-0.25081724186375176</v>
      </c>
      <c r="AO208" s="63">
        <v>0</v>
      </c>
      <c r="AP208" s="35">
        <v>0</v>
      </c>
      <c r="AQ208" s="62">
        <v>2</v>
      </c>
      <c r="AR208" s="87" t="s">
        <v>262</v>
      </c>
    </row>
    <row r="209" spans="1:44" ht="21.75" customHeight="1" x14ac:dyDescent="0.3">
      <c r="A209" s="88" t="s">
        <v>7</v>
      </c>
      <c r="B209" s="17" t="s">
        <v>1488</v>
      </c>
      <c r="C209" s="17" t="s">
        <v>1185</v>
      </c>
      <c r="D209" s="1" t="s">
        <v>1437</v>
      </c>
      <c r="E209" s="1" t="s">
        <v>1438</v>
      </c>
      <c r="F209" s="1" t="s">
        <v>77</v>
      </c>
      <c r="G209" s="89">
        <v>6</v>
      </c>
      <c r="H209" s="39" t="s">
        <v>1637</v>
      </c>
      <c r="I209" s="40" t="s">
        <v>1656</v>
      </c>
      <c r="J209" s="98">
        <v>402395</v>
      </c>
      <c r="K209" s="35">
        <v>180000</v>
      </c>
      <c r="L209" s="35">
        <v>0</v>
      </c>
      <c r="M209" s="35">
        <v>160000</v>
      </c>
      <c r="N209" s="58">
        <v>20000</v>
      </c>
      <c r="O209" s="35">
        <v>222395</v>
      </c>
      <c r="P209" s="35">
        <v>150000</v>
      </c>
      <c r="Q209" s="35">
        <v>0</v>
      </c>
      <c r="R209" s="52">
        <v>0</v>
      </c>
      <c r="S209" s="35">
        <v>150000</v>
      </c>
      <c r="T209" s="52">
        <v>60000</v>
      </c>
      <c r="U209" s="52">
        <v>60000</v>
      </c>
      <c r="V209" s="52">
        <v>0</v>
      </c>
      <c r="W209" s="51">
        <v>0</v>
      </c>
      <c r="X209" s="51">
        <v>12395</v>
      </c>
      <c r="Y209" s="52">
        <v>0</v>
      </c>
      <c r="Z209" s="52">
        <v>0</v>
      </c>
      <c r="AA209" s="52">
        <v>0</v>
      </c>
      <c r="AB209" s="59">
        <v>1441760</v>
      </c>
      <c r="AC209" s="60">
        <v>8</v>
      </c>
      <c r="AD209" s="60">
        <v>2</v>
      </c>
      <c r="AE209" s="35">
        <v>1510960</v>
      </c>
      <c r="AF209" s="135">
        <v>122</v>
      </c>
      <c r="AG209" s="35">
        <v>4200000</v>
      </c>
      <c r="AH209" s="35">
        <v>1519020</v>
      </c>
      <c r="AI209" s="61">
        <v>0.36167142857142859</v>
      </c>
      <c r="AJ209" s="60">
        <v>10</v>
      </c>
      <c r="AK209" s="60">
        <v>2</v>
      </c>
      <c r="AL209" s="133">
        <v>8</v>
      </c>
      <c r="AM209" s="136">
        <v>120</v>
      </c>
      <c r="AN209" s="125">
        <v>-0.61270682241477559</v>
      </c>
      <c r="AO209" s="63">
        <v>0</v>
      </c>
      <c r="AP209" s="35">
        <v>0</v>
      </c>
      <c r="AQ209" s="62">
        <v>0</v>
      </c>
      <c r="AR209" s="87" t="s">
        <v>1438</v>
      </c>
    </row>
    <row r="210" spans="1:44" ht="21.75" customHeight="1" x14ac:dyDescent="0.3">
      <c r="A210" s="88" t="s">
        <v>7</v>
      </c>
      <c r="B210" s="17" t="s">
        <v>1488</v>
      </c>
      <c r="C210" s="17" t="s">
        <v>1185</v>
      </c>
      <c r="D210" s="1" t="s">
        <v>255</v>
      </c>
      <c r="E210" s="1" t="s">
        <v>256</v>
      </c>
      <c r="F210" s="1" t="s">
        <v>77</v>
      </c>
      <c r="G210" s="89">
        <v>66</v>
      </c>
      <c r="H210" s="39" t="s">
        <v>1637</v>
      </c>
      <c r="I210" s="40" t="s">
        <v>1656</v>
      </c>
      <c r="J210" s="98">
        <v>385250</v>
      </c>
      <c r="K210" s="35">
        <v>110000</v>
      </c>
      <c r="L210" s="35">
        <v>0</v>
      </c>
      <c r="M210" s="35">
        <v>100000</v>
      </c>
      <c r="N210" s="58">
        <v>10000</v>
      </c>
      <c r="O210" s="35">
        <v>275250</v>
      </c>
      <c r="P210" s="35">
        <v>0</v>
      </c>
      <c r="Q210" s="35">
        <v>0</v>
      </c>
      <c r="R210" s="52">
        <v>0</v>
      </c>
      <c r="S210" s="35">
        <v>0</v>
      </c>
      <c r="T210" s="52">
        <v>0</v>
      </c>
      <c r="U210" s="52">
        <v>0</v>
      </c>
      <c r="V210" s="52">
        <v>120000</v>
      </c>
      <c r="W210" s="51">
        <v>120000</v>
      </c>
      <c r="X210" s="51">
        <v>46340</v>
      </c>
      <c r="Y210" s="52">
        <v>108910</v>
      </c>
      <c r="Z210" s="52">
        <v>108910</v>
      </c>
      <c r="AA210" s="52">
        <v>0</v>
      </c>
      <c r="AB210" s="59">
        <v>1392710</v>
      </c>
      <c r="AC210" s="60">
        <v>5</v>
      </c>
      <c r="AD210" s="60">
        <v>1</v>
      </c>
      <c r="AE210" s="35">
        <v>1483410</v>
      </c>
      <c r="AF210" s="135">
        <v>238</v>
      </c>
      <c r="AG210" s="35">
        <v>6400000</v>
      </c>
      <c r="AH210" s="35">
        <v>1413130</v>
      </c>
      <c r="AI210" s="61">
        <v>0.22080156249999999</v>
      </c>
      <c r="AJ210" s="60">
        <v>13</v>
      </c>
      <c r="AK210" s="60">
        <v>1</v>
      </c>
      <c r="AL210" s="133">
        <v>12</v>
      </c>
      <c r="AM210" s="136">
        <v>238</v>
      </c>
      <c r="AN210" s="125">
        <v>-0.75280366229754248</v>
      </c>
      <c r="AO210" s="63">
        <v>0</v>
      </c>
      <c r="AP210" s="35">
        <v>108910</v>
      </c>
      <c r="AQ210" s="62">
        <v>0</v>
      </c>
      <c r="AR210" s="87" t="s">
        <v>256</v>
      </c>
    </row>
    <row r="211" spans="1:44" ht="21.75" customHeight="1" x14ac:dyDescent="0.3">
      <c r="A211" s="88" t="s">
        <v>7</v>
      </c>
      <c r="B211" s="17" t="s">
        <v>1488</v>
      </c>
      <c r="C211" s="17" t="s">
        <v>1185</v>
      </c>
      <c r="D211" s="1" t="s">
        <v>271</v>
      </c>
      <c r="E211" s="1" t="s">
        <v>272</v>
      </c>
      <c r="F211" s="1" t="s">
        <v>77</v>
      </c>
      <c r="G211" s="89">
        <v>27</v>
      </c>
      <c r="H211" s="39" t="s">
        <v>1637</v>
      </c>
      <c r="I211" s="40" t="s">
        <v>1656</v>
      </c>
      <c r="J211" s="98">
        <v>353305</v>
      </c>
      <c r="K211" s="35">
        <v>220000</v>
      </c>
      <c r="L211" s="35">
        <v>0</v>
      </c>
      <c r="M211" s="35">
        <v>180000</v>
      </c>
      <c r="N211" s="58">
        <v>40000</v>
      </c>
      <c r="O211" s="35">
        <v>133305</v>
      </c>
      <c r="P211" s="35">
        <v>0</v>
      </c>
      <c r="Q211" s="35">
        <v>0</v>
      </c>
      <c r="R211" s="52">
        <v>0</v>
      </c>
      <c r="S211" s="35">
        <v>0</v>
      </c>
      <c r="T211" s="52">
        <v>40000</v>
      </c>
      <c r="U211" s="52">
        <v>40000</v>
      </c>
      <c r="V211" s="52">
        <v>60000</v>
      </c>
      <c r="W211" s="51">
        <v>60000</v>
      </c>
      <c r="X211" s="51">
        <v>33305</v>
      </c>
      <c r="Y211" s="52">
        <v>0</v>
      </c>
      <c r="Z211" s="52">
        <v>0</v>
      </c>
      <c r="AA211" s="52">
        <v>0</v>
      </c>
      <c r="AB211" s="59">
        <v>2034600</v>
      </c>
      <c r="AC211" s="60">
        <v>9</v>
      </c>
      <c r="AD211" s="60">
        <v>4</v>
      </c>
      <c r="AE211" s="35">
        <v>2137190</v>
      </c>
      <c r="AF211" s="135">
        <v>46</v>
      </c>
      <c r="AG211" s="35">
        <v>4688000</v>
      </c>
      <c r="AH211" s="35">
        <v>2435140</v>
      </c>
      <c r="AI211" s="61">
        <v>0.5194411262798635</v>
      </c>
      <c r="AJ211" s="60">
        <v>8</v>
      </c>
      <c r="AK211" s="60">
        <v>2</v>
      </c>
      <c r="AL211" s="133">
        <v>6</v>
      </c>
      <c r="AM211" s="136">
        <v>51</v>
      </c>
      <c r="AN211" s="125">
        <v>-0.46459140889012995</v>
      </c>
      <c r="AO211" s="63">
        <v>0</v>
      </c>
      <c r="AP211" s="35">
        <v>0</v>
      </c>
      <c r="AQ211" s="62">
        <v>0</v>
      </c>
      <c r="AR211" s="87" t="s">
        <v>272</v>
      </c>
    </row>
    <row r="212" spans="1:44" ht="21.75" customHeight="1" x14ac:dyDescent="0.3">
      <c r="A212" s="88" t="s">
        <v>7</v>
      </c>
      <c r="B212" s="17" t="s">
        <v>1488</v>
      </c>
      <c r="C212" s="17" t="s">
        <v>1185</v>
      </c>
      <c r="D212" s="1" t="s">
        <v>1339</v>
      </c>
      <c r="E212" s="1" t="s">
        <v>1340</v>
      </c>
      <c r="F212" s="1" t="s">
        <v>77</v>
      </c>
      <c r="G212" s="89">
        <v>26</v>
      </c>
      <c r="H212" s="39" t="s">
        <v>1637</v>
      </c>
      <c r="I212" s="40" t="s">
        <v>1656</v>
      </c>
      <c r="J212" s="98">
        <v>172500</v>
      </c>
      <c r="K212" s="35">
        <v>100000</v>
      </c>
      <c r="L212" s="35">
        <v>0</v>
      </c>
      <c r="M212" s="35">
        <v>80000</v>
      </c>
      <c r="N212" s="58">
        <v>20000</v>
      </c>
      <c r="O212" s="35">
        <v>72500</v>
      </c>
      <c r="P212" s="35">
        <v>50000</v>
      </c>
      <c r="Q212" s="35">
        <v>0</v>
      </c>
      <c r="R212" s="52">
        <v>0</v>
      </c>
      <c r="S212" s="35">
        <v>50000</v>
      </c>
      <c r="T212" s="52">
        <v>0</v>
      </c>
      <c r="U212" s="52">
        <v>0</v>
      </c>
      <c r="V212" s="52">
        <v>0</v>
      </c>
      <c r="W212" s="51">
        <v>0</v>
      </c>
      <c r="X212" s="51">
        <v>22500</v>
      </c>
      <c r="Y212" s="52">
        <v>0</v>
      </c>
      <c r="Z212" s="52">
        <v>0</v>
      </c>
      <c r="AA212" s="52">
        <v>0</v>
      </c>
      <c r="AB212" s="59">
        <v>1146040</v>
      </c>
      <c r="AC212" s="60">
        <v>4</v>
      </c>
      <c r="AD212" s="60">
        <v>2</v>
      </c>
      <c r="AE212" s="35">
        <v>1146040</v>
      </c>
      <c r="AF212" s="135">
        <v>156</v>
      </c>
      <c r="AG212" s="35">
        <v>3800000</v>
      </c>
      <c r="AH212" s="35">
        <v>1082060</v>
      </c>
      <c r="AI212" s="61">
        <v>0.28475263157894737</v>
      </c>
      <c r="AJ212" s="60">
        <v>8</v>
      </c>
      <c r="AK212" s="60">
        <v>1</v>
      </c>
      <c r="AL212" s="133">
        <v>7</v>
      </c>
      <c r="AM212" s="136">
        <v>153</v>
      </c>
      <c r="AN212" s="125">
        <v>-0.69578052428560189</v>
      </c>
      <c r="AO212" s="63">
        <v>0</v>
      </c>
      <c r="AP212" s="35">
        <v>0</v>
      </c>
      <c r="AQ212" s="62">
        <v>0</v>
      </c>
      <c r="AR212" s="87" t="s">
        <v>1340</v>
      </c>
    </row>
    <row r="213" spans="1:44" ht="21.75" customHeight="1" x14ac:dyDescent="0.3">
      <c r="A213" s="88" t="s">
        <v>7</v>
      </c>
      <c r="B213" s="17" t="s">
        <v>1488</v>
      </c>
      <c r="C213" s="17" t="s">
        <v>1185</v>
      </c>
      <c r="D213" s="1" t="s">
        <v>269</v>
      </c>
      <c r="E213" s="1" t="s">
        <v>270</v>
      </c>
      <c r="F213" s="1" t="s">
        <v>77</v>
      </c>
      <c r="G213" s="89">
        <v>37</v>
      </c>
      <c r="H213" s="39" t="s">
        <v>1637</v>
      </c>
      <c r="I213" s="40" t="s">
        <v>1656</v>
      </c>
      <c r="J213" s="98">
        <v>436765</v>
      </c>
      <c r="K213" s="35">
        <v>190000</v>
      </c>
      <c r="L213" s="35">
        <v>0</v>
      </c>
      <c r="M213" s="35">
        <v>140000</v>
      </c>
      <c r="N213" s="58">
        <v>50000</v>
      </c>
      <c r="O213" s="35">
        <v>246765</v>
      </c>
      <c r="P213" s="35">
        <v>0</v>
      </c>
      <c r="Q213" s="35">
        <v>0</v>
      </c>
      <c r="R213" s="52">
        <v>0</v>
      </c>
      <c r="S213" s="35">
        <v>0</v>
      </c>
      <c r="T213" s="52">
        <v>40000</v>
      </c>
      <c r="U213" s="52">
        <v>40000</v>
      </c>
      <c r="V213" s="52">
        <v>120000</v>
      </c>
      <c r="W213" s="51">
        <v>120000</v>
      </c>
      <c r="X213" s="51">
        <v>66765</v>
      </c>
      <c r="Y213" s="52">
        <v>20000</v>
      </c>
      <c r="Z213" s="52">
        <v>0</v>
      </c>
      <c r="AA213" s="52">
        <v>20000</v>
      </c>
      <c r="AB213" s="59">
        <v>1708840</v>
      </c>
      <c r="AC213" s="60">
        <v>7</v>
      </c>
      <c r="AD213" s="60">
        <v>5</v>
      </c>
      <c r="AE213" s="35">
        <v>2025650</v>
      </c>
      <c r="AF213" s="135">
        <v>104</v>
      </c>
      <c r="AG213" s="35">
        <v>5200000</v>
      </c>
      <c r="AH213" s="35">
        <v>2336730</v>
      </c>
      <c r="AI213" s="61">
        <v>0.44937115384615384</v>
      </c>
      <c r="AJ213" s="60">
        <v>13</v>
      </c>
      <c r="AK213" s="60">
        <v>3</v>
      </c>
      <c r="AL213" s="133">
        <v>10</v>
      </c>
      <c r="AM213" s="136">
        <v>120</v>
      </c>
      <c r="AN213" s="125">
        <v>-0.55688360450563201</v>
      </c>
      <c r="AO213" s="63">
        <v>0</v>
      </c>
      <c r="AP213" s="35">
        <v>0</v>
      </c>
      <c r="AQ213" s="62">
        <v>1</v>
      </c>
      <c r="AR213" s="87" t="s">
        <v>270</v>
      </c>
    </row>
    <row r="214" spans="1:44" ht="21.75" customHeight="1" x14ac:dyDescent="0.3">
      <c r="A214" s="88" t="s">
        <v>7</v>
      </c>
      <c r="B214" s="17" t="s">
        <v>1476</v>
      </c>
      <c r="C214" s="17" t="s">
        <v>1450</v>
      </c>
      <c r="D214" s="1" t="s">
        <v>284</v>
      </c>
      <c r="E214" s="1" t="s">
        <v>285</v>
      </c>
      <c r="F214" s="1" t="s">
        <v>74</v>
      </c>
      <c r="G214" s="89">
        <v>108</v>
      </c>
      <c r="H214" s="39" t="s">
        <v>1658</v>
      </c>
      <c r="I214" s="40" t="s">
        <v>1657</v>
      </c>
      <c r="J214" s="98">
        <v>789080</v>
      </c>
      <c r="K214" s="35">
        <v>370000</v>
      </c>
      <c r="L214" s="35">
        <v>0</v>
      </c>
      <c r="M214" s="35">
        <v>320000</v>
      </c>
      <c r="N214" s="58">
        <v>50000</v>
      </c>
      <c r="O214" s="35">
        <v>419080</v>
      </c>
      <c r="P214" s="35">
        <v>0</v>
      </c>
      <c r="Q214" s="35">
        <v>0</v>
      </c>
      <c r="R214" s="52">
        <v>0</v>
      </c>
      <c r="S214" s="35">
        <v>0</v>
      </c>
      <c r="T214" s="52">
        <v>0</v>
      </c>
      <c r="U214" s="52">
        <v>0</v>
      </c>
      <c r="V214" s="52">
        <v>150000</v>
      </c>
      <c r="W214" s="51">
        <v>150000</v>
      </c>
      <c r="X214" s="51">
        <v>117740</v>
      </c>
      <c r="Y214" s="52">
        <v>151340</v>
      </c>
      <c r="Z214" s="52">
        <v>131340</v>
      </c>
      <c r="AA214" s="52">
        <v>20000</v>
      </c>
      <c r="AB214" s="59">
        <v>2241150</v>
      </c>
      <c r="AC214" s="60">
        <v>16</v>
      </c>
      <c r="AD214" s="60">
        <v>5</v>
      </c>
      <c r="AE214" s="35">
        <v>2348310</v>
      </c>
      <c r="AF214" s="135">
        <v>139</v>
      </c>
      <c r="AG214" s="35">
        <v>7753000</v>
      </c>
      <c r="AH214" s="35">
        <v>3613240</v>
      </c>
      <c r="AI214" s="61">
        <v>0.46604411195666195</v>
      </c>
      <c r="AJ214" s="60">
        <v>15</v>
      </c>
      <c r="AK214" s="60">
        <v>5</v>
      </c>
      <c r="AL214" s="133">
        <v>10</v>
      </c>
      <c r="AM214" s="136">
        <v>124</v>
      </c>
      <c r="AN214" s="125">
        <v>-0.50955942684837874</v>
      </c>
      <c r="AO214" s="63">
        <v>0</v>
      </c>
      <c r="AP214" s="35">
        <v>131340</v>
      </c>
      <c r="AQ214" s="62">
        <v>1</v>
      </c>
      <c r="AR214" s="87" t="s">
        <v>285</v>
      </c>
    </row>
    <row r="215" spans="1:44" ht="21.75" customHeight="1" x14ac:dyDescent="0.3">
      <c r="A215" s="88" t="s">
        <v>7</v>
      </c>
      <c r="B215" s="17" t="s">
        <v>1476</v>
      </c>
      <c r="C215" s="17" t="s">
        <v>1450</v>
      </c>
      <c r="D215" s="1" t="s">
        <v>342</v>
      </c>
      <c r="E215" s="1" t="s">
        <v>343</v>
      </c>
      <c r="F215" s="1" t="s">
        <v>77</v>
      </c>
      <c r="G215" s="89">
        <v>67</v>
      </c>
      <c r="H215" s="39" t="s">
        <v>1658</v>
      </c>
      <c r="I215" s="40" t="s">
        <v>1657</v>
      </c>
      <c r="J215" s="98">
        <v>551020</v>
      </c>
      <c r="K215" s="35">
        <v>315000</v>
      </c>
      <c r="L215" s="35">
        <v>0</v>
      </c>
      <c r="M215" s="35">
        <v>240000</v>
      </c>
      <c r="N215" s="58">
        <v>75000</v>
      </c>
      <c r="O215" s="35">
        <v>236020</v>
      </c>
      <c r="P215" s="35">
        <v>0</v>
      </c>
      <c r="Q215" s="35">
        <v>0</v>
      </c>
      <c r="R215" s="52">
        <v>0</v>
      </c>
      <c r="S215" s="35">
        <v>0</v>
      </c>
      <c r="T215" s="52">
        <v>0</v>
      </c>
      <c r="U215" s="52">
        <v>0</v>
      </c>
      <c r="V215" s="52">
        <v>150000</v>
      </c>
      <c r="W215" s="51">
        <v>150000</v>
      </c>
      <c r="X215" s="51">
        <v>86020</v>
      </c>
      <c r="Y215" s="52">
        <v>0</v>
      </c>
      <c r="Z215" s="52">
        <v>0</v>
      </c>
      <c r="AA215" s="52">
        <v>0</v>
      </c>
      <c r="AB215" s="59">
        <v>2559920</v>
      </c>
      <c r="AC215" s="60">
        <v>12</v>
      </c>
      <c r="AD215" s="60">
        <v>7.5</v>
      </c>
      <c r="AE215" s="35">
        <v>2601290</v>
      </c>
      <c r="AF215" s="135">
        <v>292</v>
      </c>
      <c r="AG215" s="35">
        <v>12458000</v>
      </c>
      <c r="AH215" s="35">
        <v>3280300</v>
      </c>
      <c r="AI215" s="61">
        <v>0.2633087172900947</v>
      </c>
      <c r="AJ215" s="60">
        <v>27</v>
      </c>
      <c r="AK215" s="60">
        <v>5</v>
      </c>
      <c r="AL215" s="133">
        <v>22</v>
      </c>
      <c r="AM215" s="136">
        <v>297</v>
      </c>
      <c r="AN215" s="125">
        <v>-0.73197119607537131</v>
      </c>
      <c r="AO215" s="63">
        <v>0</v>
      </c>
      <c r="AP215" s="35">
        <v>0</v>
      </c>
      <c r="AQ215" s="62">
        <v>0</v>
      </c>
      <c r="AR215" s="87" t="s">
        <v>343</v>
      </c>
    </row>
    <row r="216" spans="1:44" ht="21.75" customHeight="1" x14ac:dyDescent="0.3">
      <c r="A216" s="88" t="s">
        <v>7</v>
      </c>
      <c r="B216" s="17" t="s">
        <v>1476</v>
      </c>
      <c r="C216" s="17" t="s">
        <v>1450</v>
      </c>
      <c r="D216" s="1" t="s">
        <v>1537</v>
      </c>
      <c r="E216" s="1" t="s">
        <v>1538</v>
      </c>
      <c r="F216" s="1" t="s">
        <v>77</v>
      </c>
      <c r="G216" s="89">
        <v>5</v>
      </c>
      <c r="H216" s="39" t="s">
        <v>1658</v>
      </c>
      <c r="I216" s="40" t="s">
        <v>1657</v>
      </c>
      <c r="J216" s="98">
        <v>219165</v>
      </c>
      <c r="K216" s="35">
        <v>190000</v>
      </c>
      <c r="L216" s="35">
        <v>0</v>
      </c>
      <c r="M216" s="35">
        <v>140000</v>
      </c>
      <c r="N216" s="58">
        <v>50000</v>
      </c>
      <c r="O216" s="35">
        <v>29165</v>
      </c>
      <c r="P216" s="35">
        <v>0</v>
      </c>
      <c r="Q216" s="35">
        <v>0</v>
      </c>
      <c r="R216" s="52">
        <v>0</v>
      </c>
      <c r="S216" s="35">
        <v>0</v>
      </c>
      <c r="T216" s="52">
        <v>0</v>
      </c>
      <c r="U216" s="52">
        <v>0</v>
      </c>
      <c r="V216" s="52">
        <v>0</v>
      </c>
      <c r="W216" s="51">
        <v>0</v>
      </c>
      <c r="X216" s="51">
        <v>29165</v>
      </c>
      <c r="Y216" s="52">
        <v>0</v>
      </c>
      <c r="Z216" s="52">
        <v>0</v>
      </c>
      <c r="AA216" s="52">
        <v>0</v>
      </c>
      <c r="AB216" s="59">
        <v>712020</v>
      </c>
      <c r="AC216" s="60">
        <v>7</v>
      </c>
      <c r="AD216" s="60">
        <v>5</v>
      </c>
      <c r="AE216" s="35">
        <v>773020</v>
      </c>
      <c r="AF216" s="135">
        <v>266</v>
      </c>
      <c r="AG216" s="35">
        <v>7360000</v>
      </c>
      <c r="AH216" s="35">
        <v>2333820</v>
      </c>
      <c r="AI216" s="61">
        <v>0.31709510869565216</v>
      </c>
      <c r="AJ216" s="60">
        <v>14</v>
      </c>
      <c r="AK216" s="60">
        <v>3</v>
      </c>
      <c r="AL216" s="133">
        <v>11</v>
      </c>
      <c r="AM216" s="136">
        <v>265</v>
      </c>
      <c r="AN216" s="125">
        <v>-0.66201943755349235</v>
      </c>
      <c r="AO216" s="63">
        <v>0</v>
      </c>
      <c r="AP216" s="35">
        <v>0</v>
      </c>
      <c r="AQ216" s="62">
        <v>0</v>
      </c>
      <c r="AR216" s="87" t="s">
        <v>1538</v>
      </c>
    </row>
    <row r="217" spans="1:44" ht="21.75" customHeight="1" x14ac:dyDescent="0.3">
      <c r="A217" s="88" t="s">
        <v>7</v>
      </c>
      <c r="B217" s="17" t="s">
        <v>1476</v>
      </c>
      <c r="C217" s="17" t="s">
        <v>1450</v>
      </c>
      <c r="D217" s="1" t="s">
        <v>1715</v>
      </c>
      <c r="E217" s="1" t="s">
        <v>1632</v>
      </c>
      <c r="F217" s="1" t="s">
        <v>77</v>
      </c>
      <c r="G217" s="89">
        <v>1</v>
      </c>
      <c r="H217" s="39" t="s">
        <v>1658</v>
      </c>
      <c r="I217" s="40" t="s">
        <v>1657</v>
      </c>
      <c r="J217" s="98">
        <v>36590</v>
      </c>
      <c r="K217" s="35">
        <v>0</v>
      </c>
      <c r="L217" s="35">
        <v>0</v>
      </c>
      <c r="M217" s="35">
        <v>0</v>
      </c>
      <c r="N217" s="58">
        <v>0</v>
      </c>
      <c r="O217" s="35">
        <v>36590</v>
      </c>
      <c r="P217" s="35">
        <v>0</v>
      </c>
      <c r="Q217" s="35">
        <v>0</v>
      </c>
      <c r="R217" s="52">
        <v>0</v>
      </c>
      <c r="S217" s="35">
        <v>0</v>
      </c>
      <c r="T217" s="52">
        <v>0</v>
      </c>
      <c r="U217" s="52">
        <v>0</v>
      </c>
      <c r="V217" s="52">
        <v>0</v>
      </c>
      <c r="W217" s="51">
        <v>0</v>
      </c>
      <c r="X217" s="51">
        <v>36590</v>
      </c>
      <c r="Y217" s="52">
        <v>0</v>
      </c>
      <c r="Z217" s="52">
        <v>0</v>
      </c>
      <c r="AA217" s="52">
        <v>0</v>
      </c>
      <c r="AB217" s="59">
        <v>739790</v>
      </c>
      <c r="AC217" s="60">
        <v>5</v>
      </c>
      <c r="AD217" s="60">
        <v>1</v>
      </c>
      <c r="AE217" s="35">
        <v>875300</v>
      </c>
      <c r="AF217" s="135">
        <v>60</v>
      </c>
      <c r="AG217" s="35">
        <v>3127000</v>
      </c>
      <c r="AH217" s="35">
        <v>1495530</v>
      </c>
      <c r="AI217" s="61">
        <v>0.47826351135273426</v>
      </c>
      <c r="AJ217" s="60">
        <v>6</v>
      </c>
      <c r="AK217" s="60">
        <v>1</v>
      </c>
      <c r="AL217" s="133">
        <v>5</v>
      </c>
      <c r="AM217" s="136">
        <v>55</v>
      </c>
      <c r="AN217" s="125">
        <v>-0.48015377823815464</v>
      </c>
      <c r="AO217" s="63">
        <v>0</v>
      </c>
      <c r="AP217" s="35">
        <v>0</v>
      </c>
      <c r="AQ217" s="62">
        <v>0</v>
      </c>
      <c r="AR217" s="87" t="s">
        <v>1632</v>
      </c>
    </row>
    <row r="218" spans="1:44" ht="21.75" customHeight="1" x14ac:dyDescent="0.3">
      <c r="A218" s="88" t="s">
        <v>7</v>
      </c>
      <c r="B218" s="17" t="s">
        <v>1476</v>
      </c>
      <c r="C218" s="17" t="s">
        <v>1450</v>
      </c>
      <c r="D218" s="1" t="s">
        <v>302</v>
      </c>
      <c r="E218" s="1" t="s">
        <v>303</v>
      </c>
      <c r="F218" s="1" t="s">
        <v>77</v>
      </c>
      <c r="G218" s="89">
        <v>35</v>
      </c>
      <c r="H218" s="39" t="s">
        <v>1658</v>
      </c>
      <c r="I218" s="40" t="s">
        <v>1657</v>
      </c>
      <c r="J218" s="98">
        <v>1402102</v>
      </c>
      <c r="K218" s="35">
        <v>751102</v>
      </c>
      <c r="L218" s="35">
        <v>181102</v>
      </c>
      <c r="M218" s="35">
        <v>440000</v>
      </c>
      <c r="N218" s="58">
        <v>130000</v>
      </c>
      <c r="O218" s="35">
        <v>651000</v>
      </c>
      <c r="P218" s="35">
        <v>0</v>
      </c>
      <c r="Q218" s="35">
        <v>0</v>
      </c>
      <c r="R218" s="52">
        <v>0</v>
      </c>
      <c r="S218" s="35">
        <v>0</v>
      </c>
      <c r="T218" s="52">
        <v>100000</v>
      </c>
      <c r="U218" s="52">
        <v>100000</v>
      </c>
      <c r="V218" s="52">
        <v>300000</v>
      </c>
      <c r="W218" s="51">
        <v>300000</v>
      </c>
      <c r="X218" s="51">
        <v>211000</v>
      </c>
      <c r="Y218" s="52">
        <v>40000</v>
      </c>
      <c r="Z218" s="52">
        <v>0</v>
      </c>
      <c r="AA218" s="52">
        <v>40000</v>
      </c>
      <c r="AB218" s="59">
        <v>4811020</v>
      </c>
      <c r="AC218" s="60">
        <v>22</v>
      </c>
      <c r="AD218" s="60">
        <v>13</v>
      </c>
      <c r="AE218" s="35">
        <v>5037480</v>
      </c>
      <c r="AF218" s="135">
        <v>116</v>
      </c>
      <c r="AG218" s="35">
        <v>10101000</v>
      </c>
      <c r="AH218" s="35">
        <v>4979750</v>
      </c>
      <c r="AI218" s="61">
        <v>0.492995742995743</v>
      </c>
      <c r="AJ218" s="60">
        <v>22</v>
      </c>
      <c r="AK218" s="60">
        <v>11</v>
      </c>
      <c r="AL218" s="133">
        <v>11</v>
      </c>
      <c r="AM218" s="136">
        <v>104</v>
      </c>
      <c r="AN218" s="125">
        <v>-0.47748261991615171</v>
      </c>
      <c r="AO218" s="63">
        <v>0</v>
      </c>
      <c r="AP218" s="35">
        <v>0</v>
      </c>
      <c r="AQ218" s="62">
        <v>2</v>
      </c>
      <c r="AR218" s="87" t="s">
        <v>303</v>
      </c>
    </row>
    <row r="219" spans="1:44" ht="21.75" customHeight="1" x14ac:dyDescent="0.3">
      <c r="A219" s="88" t="s">
        <v>7</v>
      </c>
      <c r="B219" s="17" t="s">
        <v>1725</v>
      </c>
      <c r="C219" s="17" t="s">
        <v>1722</v>
      </c>
      <c r="D219" s="1" t="s">
        <v>259</v>
      </c>
      <c r="E219" s="1" t="s">
        <v>260</v>
      </c>
      <c r="F219" s="1" t="s">
        <v>74</v>
      </c>
      <c r="G219" s="89">
        <v>25</v>
      </c>
      <c r="H219" s="39" t="s">
        <v>1637</v>
      </c>
      <c r="I219" s="40" t="s">
        <v>1656</v>
      </c>
      <c r="J219" s="98">
        <v>265000</v>
      </c>
      <c r="K219" s="35">
        <v>195000</v>
      </c>
      <c r="L219" s="35">
        <v>0</v>
      </c>
      <c r="M219" s="35">
        <v>160000</v>
      </c>
      <c r="N219" s="58">
        <v>35000</v>
      </c>
      <c r="O219" s="35">
        <v>70000</v>
      </c>
      <c r="P219" s="35">
        <v>0</v>
      </c>
      <c r="Q219" s="35">
        <v>0</v>
      </c>
      <c r="R219" s="52">
        <v>0</v>
      </c>
      <c r="S219" s="35">
        <v>0</v>
      </c>
      <c r="T219" s="52">
        <v>40000</v>
      </c>
      <c r="U219" s="52">
        <v>40000</v>
      </c>
      <c r="V219" s="52">
        <v>30000</v>
      </c>
      <c r="W219" s="51">
        <v>30000</v>
      </c>
      <c r="X219" s="51">
        <v>0</v>
      </c>
      <c r="Y219" s="52">
        <v>0</v>
      </c>
      <c r="Z219" s="52">
        <v>0</v>
      </c>
      <c r="AA219" s="52">
        <v>0</v>
      </c>
      <c r="AB219" s="59">
        <v>1642670</v>
      </c>
      <c r="AC219" s="60">
        <v>8</v>
      </c>
      <c r="AD219" s="60">
        <v>3.5</v>
      </c>
      <c r="AE219" s="35">
        <v>1667350</v>
      </c>
      <c r="AF219" s="135">
        <v>222</v>
      </c>
      <c r="AG219" s="35">
        <v>6634000</v>
      </c>
      <c r="AH219" s="35">
        <v>1818640</v>
      </c>
      <c r="AI219" s="61">
        <v>0.27413928248417246</v>
      </c>
      <c r="AJ219" s="60">
        <v>17</v>
      </c>
      <c r="AK219" s="60">
        <v>2</v>
      </c>
      <c r="AL219" s="133">
        <v>15</v>
      </c>
      <c r="AM219" s="136">
        <v>214</v>
      </c>
      <c r="AN219" s="125">
        <v>-0.67926125541430937</v>
      </c>
      <c r="AO219" s="63">
        <v>0</v>
      </c>
      <c r="AP219" s="35">
        <v>0</v>
      </c>
      <c r="AQ219" s="62">
        <v>0</v>
      </c>
      <c r="AR219" s="87" t="s">
        <v>260</v>
      </c>
    </row>
    <row r="220" spans="1:44" ht="21.75" customHeight="1" x14ac:dyDescent="0.3">
      <c r="A220" s="88" t="s">
        <v>7</v>
      </c>
      <c r="B220" s="17" t="s">
        <v>1725</v>
      </c>
      <c r="C220" s="17" t="s">
        <v>1722</v>
      </c>
      <c r="D220" s="1" t="s">
        <v>257</v>
      </c>
      <c r="E220" s="1" t="s">
        <v>258</v>
      </c>
      <c r="F220" s="1" t="s">
        <v>74</v>
      </c>
      <c r="G220" s="89">
        <v>24</v>
      </c>
      <c r="H220" s="39" t="s">
        <v>1637</v>
      </c>
      <c r="I220" s="40" t="s">
        <v>1656</v>
      </c>
      <c r="J220" s="98">
        <v>759675</v>
      </c>
      <c r="K220" s="35">
        <v>285000</v>
      </c>
      <c r="L220" s="35">
        <v>0</v>
      </c>
      <c r="M220" s="35">
        <v>200000</v>
      </c>
      <c r="N220" s="58">
        <v>85000</v>
      </c>
      <c r="O220" s="35">
        <v>474675</v>
      </c>
      <c r="P220" s="35">
        <v>0</v>
      </c>
      <c r="Q220" s="35">
        <v>0</v>
      </c>
      <c r="R220" s="52">
        <v>0</v>
      </c>
      <c r="S220" s="35">
        <v>0</v>
      </c>
      <c r="T220" s="52">
        <v>40000</v>
      </c>
      <c r="U220" s="52">
        <v>40000</v>
      </c>
      <c r="V220" s="52">
        <v>30000</v>
      </c>
      <c r="W220" s="51">
        <v>30000</v>
      </c>
      <c r="X220" s="51">
        <v>204675</v>
      </c>
      <c r="Y220" s="52">
        <v>200000</v>
      </c>
      <c r="Z220" s="52">
        <v>200000</v>
      </c>
      <c r="AA220" s="52">
        <v>0</v>
      </c>
      <c r="AB220" s="59">
        <v>2598830</v>
      </c>
      <c r="AC220" s="60">
        <v>10</v>
      </c>
      <c r="AD220" s="60">
        <v>8.5</v>
      </c>
      <c r="AE220" s="35">
        <v>2702440</v>
      </c>
      <c r="AF220" s="135">
        <v>138</v>
      </c>
      <c r="AG220" s="35">
        <v>7431000</v>
      </c>
      <c r="AH220" s="35">
        <v>3472260</v>
      </c>
      <c r="AI220" s="61">
        <v>0.46726685506661286</v>
      </c>
      <c r="AJ220" s="60">
        <v>19</v>
      </c>
      <c r="AK220" s="60">
        <v>7</v>
      </c>
      <c r="AL220" s="133">
        <v>12</v>
      </c>
      <c r="AM220" s="136">
        <v>131</v>
      </c>
      <c r="AN220" s="125">
        <v>-0.51476759639289149</v>
      </c>
      <c r="AO220" s="63">
        <v>0</v>
      </c>
      <c r="AP220" s="35">
        <v>200000</v>
      </c>
      <c r="AQ220" s="62">
        <v>0</v>
      </c>
      <c r="AR220" s="87" t="s">
        <v>258</v>
      </c>
    </row>
    <row r="221" spans="1:44" ht="21.75" customHeight="1" x14ac:dyDescent="0.3">
      <c r="A221" s="88" t="s">
        <v>7</v>
      </c>
      <c r="B221" s="17" t="s">
        <v>1725</v>
      </c>
      <c r="C221" s="17" t="s">
        <v>1722</v>
      </c>
      <c r="D221" s="1" t="s">
        <v>1389</v>
      </c>
      <c r="E221" s="1" t="s">
        <v>1390</v>
      </c>
      <c r="F221" s="1" t="s">
        <v>77</v>
      </c>
      <c r="G221" s="89">
        <v>7</v>
      </c>
      <c r="H221" s="39" t="s">
        <v>1637</v>
      </c>
      <c r="I221" s="40" t="s">
        <v>1656</v>
      </c>
      <c r="J221" s="98">
        <v>353465</v>
      </c>
      <c r="K221" s="35">
        <v>225000</v>
      </c>
      <c r="L221" s="35">
        <v>0</v>
      </c>
      <c r="M221" s="35">
        <v>180000</v>
      </c>
      <c r="N221" s="58">
        <v>45000</v>
      </c>
      <c r="O221" s="35">
        <v>128465</v>
      </c>
      <c r="P221" s="35">
        <v>10000</v>
      </c>
      <c r="Q221" s="35">
        <v>0</v>
      </c>
      <c r="R221" s="52">
        <v>10000</v>
      </c>
      <c r="S221" s="35">
        <v>0</v>
      </c>
      <c r="T221" s="52">
        <v>60000</v>
      </c>
      <c r="U221" s="52">
        <v>60000</v>
      </c>
      <c r="V221" s="52">
        <v>30000</v>
      </c>
      <c r="W221" s="51">
        <v>30000</v>
      </c>
      <c r="X221" s="51">
        <v>28465</v>
      </c>
      <c r="Y221" s="52">
        <v>0</v>
      </c>
      <c r="Z221" s="52">
        <v>0</v>
      </c>
      <c r="AA221" s="52">
        <v>0</v>
      </c>
      <c r="AB221" s="59">
        <v>1429660</v>
      </c>
      <c r="AC221" s="60">
        <v>9</v>
      </c>
      <c r="AD221" s="60">
        <v>4.5</v>
      </c>
      <c r="AE221" s="35">
        <v>1429660</v>
      </c>
      <c r="AF221" s="135">
        <v>187</v>
      </c>
      <c r="AG221" s="35">
        <v>6863000</v>
      </c>
      <c r="AH221" s="35">
        <v>2386590</v>
      </c>
      <c r="AI221" s="61">
        <v>0.34774734081305553</v>
      </c>
      <c r="AJ221" s="60">
        <v>15</v>
      </c>
      <c r="AK221" s="60">
        <v>4</v>
      </c>
      <c r="AL221" s="133">
        <v>11</v>
      </c>
      <c r="AM221" s="136">
        <v>189</v>
      </c>
      <c r="AN221" s="125">
        <v>-0.63680206116378746</v>
      </c>
      <c r="AO221" s="63">
        <v>1</v>
      </c>
      <c r="AP221" s="35">
        <v>0</v>
      </c>
      <c r="AQ221" s="62">
        <v>0</v>
      </c>
      <c r="AR221" s="87" t="s">
        <v>1390</v>
      </c>
    </row>
    <row r="222" spans="1:44" ht="21.75" customHeight="1" x14ac:dyDescent="0.3">
      <c r="A222" s="88" t="s">
        <v>1271</v>
      </c>
      <c r="B222" s="17" t="s">
        <v>1272</v>
      </c>
      <c r="C222" s="17" t="s">
        <v>1253</v>
      </c>
      <c r="D222" s="1" t="s">
        <v>168</v>
      </c>
      <c r="E222" s="1" t="s">
        <v>169</v>
      </c>
      <c r="F222" s="1" t="s">
        <v>74</v>
      </c>
      <c r="G222" s="89">
        <v>120</v>
      </c>
      <c r="H222" s="39" t="s">
        <v>1784</v>
      </c>
      <c r="I222" s="40" t="s">
        <v>1784</v>
      </c>
      <c r="J222" s="98">
        <v>803659</v>
      </c>
      <c r="K222" s="35">
        <v>377824</v>
      </c>
      <c r="L222" s="35">
        <v>52824</v>
      </c>
      <c r="M222" s="35">
        <v>260000</v>
      </c>
      <c r="N222" s="58">
        <v>65000</v>
      </c>
      <c r="O222" s="35">
        <v>425835</v>
      </c>
      <c r="P222" s="35">
        <v>0</v>
      </c>
      <c r="Q222" s="35">
        <v>0</v>
      </c>
      <c r="R222" s="52">
        <v>0</v>
      </c>
      <c r="S222" s="35">
        <v>0</v>
      </c>
      <c r="T222" s="52">
        <v>20000</v>
      </c>
      <c r="U222" s="52">
        <v>20000</v>
      </c>
      <c r="V222" s="52">
        <v>210000</v>
      </c>
      <c r="W222" s="51">
        <v>210000</v>
      </c>
      <c r="X222" s="51">
        <v>51635</v>
      </c>
      <c r="Y222" s="52">
        <v>144200</v>
      </c>
      <c r="Z222" s="52">
        <v>124200</v>
      </c>
      <c r="AA222" s="52">
        <v>20000</v>
      </c>
      <c r="AB222" s="59">
        <v>3528240</v>
      </c>
      <c r="AC222" s="60">
        <v>13</v>
      </c>
      <c r="AD222" s="60">
        <v>6.5</v>
      </c>
      <c r="AE222" s="35">
        <v>3867290</v>
      </c>
      <c r="AF222" s="135">
        <v>195</v>
      </c>
      <c r="AG222" s="35">
        <v>10000000</v>
      </c>
      <c r="AH222" s="35">
        <v>4067090</v>
      </c>
      <c r="AI222" s="61">
        <v>0.40670899999999999</v>
      </c>
      <c r="AJ222" s="60">
        <v>19</v>
      </c>
      <c r="AK222" s="60">
        <v>5</v>
      </c>
      <c r="AL222" s="133">
        <v>14</v>
      </c>
      <c r="AM222" s="136">
        <v>202</v>
      </c>
      <c r="AN222" s="125">
        <v>-0.58009159933344767</v>
      </c>
      <c r="AO222" s="63">
        <v>0</v>
      </c>
      <c r="AP222" s="35">
        <v>124200</v>
      </c>
      <c r="AQ222" s="62">
        <v>1</v>
      </c>
      <c r="AR222" s="87" t="s">
        <v>169</v>
      </c>
    </row>
    <row r="223" spans="1:44" ht="21.75" customHeight="1" x14ac:dyDescent="0.3">
      <c r="A223" s="88" t="s">
        <v>1271</v>
      </c>
      <c r="B223" s="17" t="s">
        <v>1272</v>
      </c>
      <c r="C223" s="17" t="s">
        <v>1253</v>
      </c>
      <c r="D223" s="1" t="s">
        <v>84</v>
      </c>
      <c r="E223" s="1" t="s">
        <v>85</v>
      </c>
      <c r="F223" s="1" t="s">
        <v>77</v>
      </c>
      <c r="G223" s="89">
        <v>99</v>
      </c>
      <c r="H223" s="39" t="s">
        <v>1784</v>
      </c>
      <c r="I223" s="40" t="s">
        <v>1784</v>
      </c>
      <c r="J223" s="98">
        <v>1487070</v>
      </c>
      <c r="K223" s="35">
        <v>864410</v>
      </c>
      <c r="L223" s="35">
        <v>274410</v>
      </c>
      <c r="M223" s="35">
        <v>400000</v>
      </c>
      <c r="N223" s="58">
        <v>190000</v>
      </c>
      <c r="O223" s="35">
        <v>622660</v>
      </c>
      <c r="P223" s="35">
        <v>0</v>
      </c>
      <c r="Q223" s="35">
        <v>0</v>
      </c>
      <c r="R223" s="52">
        <v>0</v>
      </c>
      <c r="S223" s="35">
        <v>0</v>
      </c>
      <c r="T223" s="52">
        <v>200000</v>
      </c>
      <c r="U223" s="52">
        <v>200000</v>
      </c>
      <c r="V223" s="52">
        <v>120000</v>
      </c>
      <c r="W223" s="51">
        <v>120000</v>
      </c>
      <c r="X223" s="51">
        <v>90080</v>
      </c>
      <c r="Y223" s="52">
        <v>212580</v>
      </c>
      <c r="Z223" s="52">
        <v>212580</v>
      </c>
      <c r="AA223" s="52">
        <v>0</v>
      </c>
      <c r="AB223" s="59">
        <v>5744100</v>
      </c>
      <c r="AC223" s="60">
        <v>20</v>
      </c>
      <c r="AD223" s="60">
        <v>19</v>
      </c>
      <c r="AE223" s="35">
        <v>5870960</v>
      </c>
      <c r="AF223" s="135">
        <v>63</v>
      </c>
      <c r="AG223" s="35">
        <v>10700000</v>
      </c>
      <c r="AH223" s="35">
        <v>5960610</v>
      </c>
      <c r="AI223" s="61">
        <v>0.55706635514018688</v>
      </c>
      <c r="AJ223" s="60">
        <v>27</v>
      </c>
      <c r="AK223" s="60">
        <v>12</v>
      </c>
      <c r="AL223" s="133">
        <v>15</v>
      </c>
      <c r="AM223" s="136">
        <v>43</v>
      </c>
      <c r="AN223" s="125">
        <v>-0.39145997395592724</v>
      </c>
      <c r="AO223" s="63">
        <v>0</v>
      </c>
      <c r="AP223" s="35">
        <v>212580</v>
      </c>
      <c r="AQ223" s="62">
        <v>0</v>
      </c>
      <c r="AR223" s="87" t="s">
        <v>85</v>
      </c>
    </row>
    <row r="224" spans="1:44" ht="21.75" customHeight="1" x14ac:dyDescent="0.3">
      <c r="A224" s="88" t="s">
        <v>1271</v>
      </c>
      <c r="B224" s="17" t="s">
        <v>1272</v>
      </c>
      <c r="C224" s="17" t="s">
        <v>1253</v>
      </c>
      <c r="D224" s="1" t="s">
        <v>119</v>
      </c>
      <c r="E224" s="1" t="s">
        <v>120</v>
      </c>
      <c r="F224" s="1" t="s">
        <v>77</v>
      </c>
      <c r="G224" s="89">
        <v>47</v>
      </c>
      <c r="H224" s="39" t="s">
        <v>1784</v>
      </c>
      <c r="I224" s="40" t="s">
        <v>1784</v>
      </c>
      <c r="J224" s="98">
        <v>1182564</v>
      </c>
      <c r="K224" s="35">
        <v>554049</v>
      </c>
      <c r="L224" s="35">
        <v>164049</v>
      </c>
      <c r="M224" s="35">
        <v>280000</v>
      </c>
      <c r="N224" s="58">
        <v>110000</v>
      </c>
      <c r="O224" s="35">
        <v>628515</v>
      </c>
      <c r="P224" s="35">
        <v>10000</v>
      </c>
      <c r="Q224" s="35">
        <v>0</v>
      </c>
      <c r="R224" s="52">
        <v>10000</v>
      </c>
      <c r="S224" s="35">
        <v>0</v>
      </c>
      <c r="T224" s="52">
        <v>0</v>
      </c>
      <c r="U224" s="52">
        <v>0</v>
      </c>
      <c r="V224" s="52">
        <v>30000</v>
      </c>
      <c r="W224" s="51">
        <v>30000</v>
      </c>
      <c r="X224" s="51">
        <v>268545</v>
      </c>
      <c r="Y224" s="52">
        <v>319970</v>
      </c>
      <c r="Z224" s="52">
        <v>279970</v>
      </c>
      <c r="AA224" s="52">
        <v>40000</v>
      </c>
      <c r="AB224" s="59">
        <v>4640490</v>
      </c>
      <c r="AC224" s="60">
        <v>14</v>
      </c>
      <c r="AD224" s="60">
        <v>11</v>
      </c>
      <c r="AE224" s="35">
        <v>4865470</v>
      </c>
      <c r="AF224" s="135">
        <v>164</v>
      </c>
      <c r="AG224" s="35">
        <v>10000000</v>
      </c>
      <c r="AH224" s="35">
        <v>4347240</v>
      </c>
      <c r="AI224" s="61">
        <v>0.434724</v>
      </c>
      <c r="AJ224" s="60">
        <v>22</v>
      </c>
      <c r="AK224" s="60">
        <v>7</v>
      </c>
      <c r="AL224" s="133">
        <v>15</v>
      </c>
      <c r="AM224" s="136">
        <v>158</v>
      </c>
      <c r="AN224" s="125">
        <v>-0.54225027324475783</v>
      </c>
      <c r="AO224" s="63">
        <v>1</v>
      </c>
      <c r="AP224" s="35">
        <v>279970</v>
      </c>
      <c r="AQ224" s="62">
        <v>2</v>
      </c>
      <c r="AR224" s="87" t="s">
        <v>120</v>
      </c>
    </row>
    <row r="225" spans="1:44" ht="21.75" customHeight="1" x14ac:dyDescent="0.3">
      <c r="A225" s="88" t="s">
        <v>1271</v>
      </c>
      <c r="B225" s="17" t="s">
        <v>1272</v>
      </c>
      <c r="C225" s="17" t="s">
        <v>1253</v>
      </c>
      <c r="D225" s="1" t="s">
        <v>143</v>
      </c>
      <c r="E225" s="1" t="s">
        <v>144</v>
      </c>
      <c r="F225" s="1" t="s">
        <v>77</v>
      </c>
      <c r="G225" s="89">
        <v>101</v>
      </c>
      <c r="H225" s="39" t="s">
        <v>1784</v>
      </c>
      <c r="I225" s="40" t="s">
        <v>1784</v>
      </c>
      <c r="J225" s="98">
        <v>2397175</v>
      </c>
      <c r="K225" s="35">
        <v>994530</v>
      </c>
      <c r="L225" s="35">
        <v>319530</v>
      </c>
      <c r="M225" s="35">
        <v>500000</v>
      </c>
      <c r="N225" s="58">
        <v>175000</v>
      </c>
      <c r="O225" s="35">
        <v>1402645</v>
      </c>
      <c r="P225" s="35">
        <v>0</v>
      </c>
      <c r="Q225" s="35">
        <v>0</v>
      </c>
      <c r="R225" s="52">
        <v>0</v>
      </c>
      <c r="S225" s="35">
        <v>0</v>
      </c>
      <c r="T225" s="52">
        <v>220000</v>
      </c>
      <c r="U225" s="52">
        <v>220000</v>
      </c>
      <c r="V225" s="52">
        <v>420000</v>
      </c>
      <c r="W225" s="51">
        <v>420000</v>
      </c>
      <c r="X225" s="51">
        <v>262645</v>
      </c>
      <c r="Y225" s="52">
        <v>500000</v>
      </c>
      <c r="Z225" s="52">
        <v>500000</v>
      </c>
      <c r="AA225" s="52">
        <v>0</v>
      </c>
      <c r="AB225" s="59">
        <v>6195300</v>
      </c>
      <c r="AC225" s="60">
        <v>25</v>
      </c>
      <c r="AD225" s="60">
        <v>17.5</v>
      </c>
      <c r="AE225" s="35">
        <v>6694330</v>
      </c>
      <c r="AF225" s="135">
        <v>28</v>
      </c>
      <c r="AG225" s="35">
        <v>11700000</v>
      </c>
      <c r="AH225" s="35">
        <v>7138120</v>
      </c>
      <c r="AI225" s="61">
        <v>0.61009572649572652</v>
      </c>
      <c r="AJ225" s="60">
        <v>27</v>
      </c>
      <c r="AK225" s="60">
        <v>13</v>
      </c>
      <c r="AL225" s="133">
        <v>14</v>
      </c>
      <c r="AM225" s="136">
        <v>32</v>
      </c>
      <c r="AN225" s="125">
        <v>-0.36187903707753022</v>
      </c>
      <c r="AO225" s="63">
        <v>0</v>
      </c>
      <c r="AP225" s="35">
        <v>780410</v>
      </c>
      <c r="AQ225" s="62">
        <v>0</v>
      </c>
      <c r="AR225" s="87" t="s">
        <v>144</v>
      </c>
    </row>
    <row r="226" spans="1:44" ht="21.75" customHeight="1" x14ac:dyDescent="0.3">
      <c r="A226" s="88" t="s">
        <v>1271</v>
      </c>
      <c r="B226" s="17" t="s">
        <v>1272</v>
      </c>
      <c r="C226" s="17" t="s">
        <v>1253</v>
      </c>
      <c r="D226" s="1" t="s">
        <v>123</v>
      </c>
      <c r="E226" s="1" t="s">
        <v>124</v>
      </c>
      <c r="F226" s="1" t="s">
        <v>77</v>
      </c>
      <c r="G226" s="89">
        <v>66</v>
      </c>
      <c r="H226" s="39" t="s">
        <v>1784</v>
      </c>
      <c r="I226" s="40" t="s">
        <v>1784</v>
      </c>
      <c r="J226" s="98">
        <v>585505</v>
      </c>
      <c r="K226" s="35">
        <v>210000</v>
      </c>
      <c r="L226" s="35">
        <v>0</v>
      </c>
      <c r="M226" s="35">
        <v>200000</v>
      </c>
      <c r="N226" s="58">
        <v>10000</v>
      </c>
      <c r="O226" s="35">
        <v>375505</v>
      </c>
      <c r="P226" s="35">
        <v>0</v>
      </c>
      <c r="Q226" s="35">
        <v>0</v>
      </c>
      <c r="R226" s="52">
        <v>0</v>
      </c>
      <c r="S226" s="35">
        <v>0</v>
      </c>
      <c r="T226" s="52">
        <v>0</v>
      </c>
      <c r="U226" s="52">
        <v>0</v>
      </c>
      <c r="V226" s="52">
        <v>150000</v>
      </c>
      <c r="W226" s="51">
        <v>150000</v>
      </c>
      <c r="X226" s="51">
        <v>73235</v>
      </c>
      <c r="Y226" s="52">
        <v>152270</v>
      </c>
      <c r="Z226" s="52">
        <v>152270</v>
      </c>
      <c r="AA226" s="52">
        <v>0</v>
      </c>
      <c r="AB226" s="59">
        <v>2232890</v>
      </c>
      <c r="AC226" s="60">
        <v>10</v>
      </c>
      <c r="AD226" s="60">
        <v>1</v>
      </c>
      <c r="AE226" s="35">
        <v>2494450</v>
      </c>
      <c r="AF226" s="135">
        <v>56</v>
      </c>
      <c r="AG226" s="35">
        <v>5266000</v>
      </c>
      <c r="AH226" s="35">
        <v>2761670</v>
      </c>
      <c r="AI226" s="61">
        <v>0.5244341055829852</v>
      </c>
      <c r="AJ226" s="60">
        <v>6</v>
      </c>
      <c r="AK226" s="60">
        <v>1</v>
      </c>
      <c r="AL226" s="133">
        <v>5</v>
      </c>
      <c r="AM226" s="136">
        <v>48</v>
      </c>
      <c r="AN226" s="125">
        <v>-0.4310134712634679</v>
      </c>
      <c r="AO226" s="63">
        <v>0</v>
      </c>
      <c r="AP226" s="35">
        <v>152270</v>
      </c>
      <c r="AQ226" s="62">
        <v>0</v>
      </c>
      <c r="AR226" s="87" t="s">
        <v>124</v>
      </c>
    </row>
    <row r="227" spans="1:44" ht="21.75" customHeight="1" x14ac:dyDescent="0.3">
      <c r="A227" s="88" t="s">
        <v>1271</v>
      </c>
      <c r="B227" s="17" t="s">
        <v>1275</v>
      </c>
      <c r="C227" s="17" t="s">
        <v>1174</v>
      </c>
      <c r="D227" s="1" t="s">
        <v>80</v>
      </c>
      <c r="E227" s="1" t="s">
        <v>81</v>
      </c>
      <c r="F227" s="1" t="s">
        <v>77</v>
      </c>
      <c r="G227" s="89">
        <v>87</v>
      </c>
      <c r="H227" s="39" t="s">
        <v>1784</v>
      </c>
      <c r="I227" s="40" t="s">
        <v>1784</v>
      </c>
      <c r="J227" s="98">
        <v>2032163</v>
      </c>
      <c r="K227" s="35">
        <v>983698</v>
      </c>
      <c r="L227" s="35">
        <v>348698</v>
      </c>
      <c r="M227" s="35">
        <v>460000</v>
      </c>
      <c r="N227" s="58">
        <v>175000</v>
      </c>
      <c r="O227" s="35">
        <v>1048465</v>
      </c>
      <c r="P227" s="35">
        <v>0</v>
      </c>
      <c r="Q227" s="35">
        <v>0</v>
      </c>
      <c r="R227" s="52">
        <v>0</v>
      </c>
      <c r="S227" s="35">
        <v>0</v>
      </c>
      <c r="T227" s="52">
        <v>200000</v>
      </c>
      <c r="U227" s="52">
        <v>200000</v>
      </c>
      <c r="V227" s="52">
        <v>450000</v>
      </c>
      <c r="W227" s="51">
        <v>450000</v>
      </c>
      <c r="X227" s="51">
        <v>86165</v>
      </c>
      <c r="Y227" s="52">
        <v>312300</v>
      </c>
      <c r="Z227" s="52">
        <v>292300</v>
      </c>
      <c r="AA227" s="52">
        <v>20000</v>
      </c>
      <c r="AB227" s="59">
        <v>6486980</v>
      </c>
      <c r="AC227" s="60">
        <v>23</v>
      </c>
      <c r="AD227" s="60">
        <v>17.5</v>
      </c>
      <c r="AE227" s="35">
        <v>6848680</v>
      </c>
      <c r="AF227" s="135">
        <v>7</v>
      </c>
      <c r="AG227" s="35">
        <v>9000000</v>
      </c>
      <c r="AH227" s="35">
        <v>6637140</v>
      </c>
      <c r="AI227" s="61">
        <v>0.73746</v>
      </c>
      <c r="AJ227" s="60">
        <v>19</v>
      </c>
      <c r="AK227" s="60">
        <v>12</v>
      </c>
      <c r="AL227" s="133">
        <v>7</v>
      </c>
      <c r="AM227" s="136">
        <v>12</v>
      </c>
      <c r="AN227" s="125">
        <v>-0.25788280229708216</v>
      </c>
      <c r="AO227" s="63">
        <v>0</v>
      </c>
      <c r="AP227" s="35">
        <v>292300</v>
      </c>
      <c r="AQ227" s="62">
        <v>1</v>
      </c>
      <c r="AR227" s="87" t="s">
        <v>81</v>
      </c>
    </row>
    <row r="228" spans="1:44" ht="21.75" customHeight="1" x14ac:dyDescent="0.3">
      <c r="A228" s="88" t="s">
        <v>1271</v>
      </c>
      <c r="B228" s="17" t="s">
        <v>1275</v>
      </c>
      <c r="C228" s="17" t="s">
        <v>1174</v>
      </c>
      <c r="D228" s="1" t="s">
        <v>115</v>
      </c>
      <c r="E228" s="1" t="s">
        <v>116</v>
      </c>
      <c r="F228" s="1" t="s">
        <v>77</v>
      </c>
      <c r="G228" s="89">
        <v>29</v>
      </c>
      <c r="H228" s="39" t="s">
        <v>1784</v>
      </c>
      <c r="I228" s="40" t="s">
        <v>1784</v>
      </c>
      <c r="J228" s="98">
        <v>1638694</v>
      </c>
      <c r="K228" s="35">
        <v>862904</v>
      </c>
      <c r="L228" s="35">
        <v>302904</v>
      </c>
      <c r="M228" s="35">
        <v>420000</v>
      </c>
      <c r="N228" s="58">
        <v>140000</v>
      </c>
      <c r="O228" s="35">
        <v>775790</v>
      </c>
      <c r="P228" s="35">
        <v>40000</v>
      </c>
      <c r="Q228" s="35">
        <v>0</v>
      </c>
      <c r="R228" s="52">
        <v>40000</v>
      </c>
      <c r="S228" s="35">
        <v>0</v>
      </c>
      <c r="T228" s="52">
        <v>20000</v>
      </c>
      <c r="U228" s="52">
        <v>20000</v>
      </c>
      <c r="V228" s="52">
        <v>30000</v>
      </c>
      <c r="W228" s="51">
        <v>30000</v>
      </c>
      <c r="X228" s="51">
        <v>185790</v>
      </c>
      <c r="Y228" s="52">
        <v>500000</v>
      </c>
      <c r="Z228" s="52">
        <v>500000</v>
      </c>
      <c r="AA228" s="52">
        <v>0</v>
      </c>
      <c r="AB228" s="59">
        <v>6029040</v>
      </c>
      <c r="AC228" s="60">
        <v>21</v>
      </c>
      <c r="AD228" s="60">
        <v>14</v>
      </c>
      <c r="AE228" s="35">
        <v>6304640</v>
      </c>
      <c r="AF228" s="135">
        <v>16</v>
      </c>
      <c r="AG228" s="35">
        <v>9900000</v>
      </c>
      <c r="AH228" s="35">
        <v>6490830</v>
      </c>
      <c r="AI228" s="61">
        <v>0.65563939393939397</v>
      </c>
      <c r="AJ228" s="60">
        <v>20</v>
      </c>
      <c r="AK228" s="60">
        <v>10</v>
      </c>
      <c r="AL228" s="133">
        <v>10</v>
      </c>
      <c r="AM228" s="136">
        <v>107</v>
      </c>
      <c r="AN228" s="125">
        <v>-0.47915544098618812</v>
      </c>
      <c r="AO228" s="63">
        <v>4</v>
      </c>
      <c r="AP228" s="35">
        <v>602220</v>
      </c>
      <c r="AQ228" s="62">
        <v>0</v>
      </c>
      <c r="AR228" s="87" t="s">
        <v>116</v>
      </c>
    </row>
    <row r="229" spans="1:44" ht="21.75" customHeight="1" x14ac:dyDescent="0.3">
      <c r="A229" s="88" t="s">
        <v>1271</v>
      </c>
      <c r="B229" s="17" t="s">
        <v>1275</v>
      </c>
      <c r="C229" s="17" t="s">
        <v>1174</v>
      </c>
      <c r="D229" s="1" t="s">
        <v>1716</v>
      </c>
      <c r="E229" s="1" t="s">
        <v>1400</v>
      </c>
      <c r="F229" s="1" t="s">
        <v>77</v>
      </c>
      <c r="G229" s="89">
        <v>1</v>
      </c>
      <c r="H229" s="39" t="s">
        <v>1784</v>
      </c>
      <c r="I229" s="40" t="s">
        <v>1784</v>
      </c>
      <c r="J229" s="98">
        <v>0</v>
      </c>
      <c r="K229" s="35">
        <v>0</v>
      </c>
      <c r="L229" s="35">
        <v>0</v>
      </c>
      <c r="M229" s="35">
        <v>0</v>
      </c>
      <c r="N229" s="58">
        <v>0</v>
      </c>
      <c r="O229" s="35">
        <v>0</v>
      </c>
      <c r="P229" s="35">
        <v>0</v>
      </c>
      <c r="Q229" s="35">
        <v>0</v>
      </c>
      <c r="R229" s="52">
        <v>0</v>
      </c>
      <c r="S229" s="35">
        <v>0</v>
      </c>
      <c r="T229" s="52">
        <v>0</v>
      </c>
      <c r="U229" s="52">
        <v>0</v>
      </c>
      <c r="V229" s="52">
        <v>0</v>
      </c>
      <c r="W229" s="51">
        <v>0</v>
      </c>
      <c r="X229" s="51">
        <v>0</v>
      </c>
      <c r="Y229" s="52">
        <v>0</v>
      </c>
      <c r="Z229" s="52">
        <v>0</v>
      </c>
      <c r="AA229" s="52">
        <v>0</v>
      </c>
      <c r="AB229" s="59">
        <v>0</v>
      </c>
      <c r="AC229" s="60">
        <v>0</v>
      </c>
      <c r="AD229" s="60">
        <v>0</v>
      </c>
      <c r="AE229" s="35">
        <v>0</v>
      </c>
      <c r="AF229" s="135">
        <v>190</v>
      </c>
      <c r="AG229" s="35">
        <v>3500000</v>
      </c>
      <c r="AH229" s="35">
        <v>0</v>
      </c>
      <c r="AI229" s="61">
        <v>0</v>
      </c>
      <c r="AJ229" s="60">
        <v>5</v>
      </c>
      <c r="AK229" s="60">
        <v>0</v>
      </c>
      <c r="AL229" s="133">
        <v>5</v>
      </c>
      <c r="AM229" s="136">
        <v>190</v>
      </c>
      <c r="AN229" s="125">
        <v>-1</v>
      </c>
      <c r="AO229" s="63">
        <v>0</v>
      </c>
      <c r="AP229" s="35">
        <v>0</v>
      </c>
      <c r="AQ229" s="62">
        <v>0</v>
      </c>
      <c r="AR229" s="87" t="s">
        <v>1400</v>
      </c>
    </row>
    <row r="230" spans="1:44" ht="21.75" customHeight="1" x14ac:dyDescent="0.3">
      <c r="A230" s="88" t="s">
        <v>1271</v>
      </c>
      <c r="B230" s="17" t="s">
        <v>1275</v>
      </c>
      <c r="C230" s="17" t="s">
        <v>1174</v>
      </c>
      <c r="D230" s="1" t="s">
        <v>113</v>
      </c>
      <c r="E230" s="1" t="s">
        <v>114</v>
      </c>
      <c r="F230" s="1" t="s">
        <v>77</v>
      </c>
      <c r="G230" s="89">
        <v>47</v>
      </c>
      <c r="H230" s="39" t="s">
        <v>1784</v>
      </c>
      <c r="I230" s="40" t="s">
        <v>1784</v>
      </c>
      <c r="J230" s="98">
        <v>1280657</v>
      </c>
      <c r="K230" s="35">
        <v>625227</v>
      </c>
      <c r="L230" s="35">
        <v>140227</v>
      </c>
      <c r="M230" s="35">
        <v>360000</v>
      </c>
      <c r="N230" s="58">
        <v>125000</v>
      </c>
      <c r="O230" s="35">
        <v>655430</v>
      </c>
      <c r="P230" s="35">
        <v>10000</v>
      </c>
      <c r="Q230" s="35">
        <v>0</v>
      </c>
      <c r="R230" s="52">
        <v>10000</v>
      </c>
      <c r="S230" s="35">
        <v>0</v>
      </c>
      <c r="T230" s="52">
        <v>0</v>
      </c>
      <c r="U230" s="52">
        <v>0</v>
      </c>
      <c r="V230" s="52">
        <v>0</v>
      </c>
      <c r="W230" s="51">
        <v>0</v>
      </c>
      <c r="X230" s="51">
        <v>310670</v>
      </c>
      <c r="Y230" s="52">
        <v>334760</v>
      </c>
      <c r="Z230" s="52">
        <v>334760</v>
      </c>
      <c r="AA230" s="52">
        <v>0</v>
      </c>
      <c r="AB230" s="59">
        <v>4402270</v>
      </c>
      <c r="AC230" s="60">
        <v>18</v>
      </c>
      <c r="AD230" s="60">
        <v>12.5</v>
      </c>
      <c r="AE230" s="35">
        <v>4746940</v>
      </c>
      <c r="AF230" s="135">
        <v>83</v>
      </c>
      <c r="AG230" s="35">
        <v>10733000</v>
      </c>
      <c r="AH230" s="35">
        <v>5663600</v>
      </c>
      <c r="AI230" s="61">
        <v>0.52768098388148699</v>
      </c>
      <c r="AJ230" s="60">
        <v>23</v>
      </c>
      <c r="AK230" s="60">
        <v>8</v>
      </c>
      <c r="AL230" s="133">
        <v>15</v>
      </c>
      <c r="AM230" s="136">
        <v>190</v>
      </c>
      <c r="AN230" s="125">
        <v>-0.57183626721299707</v>
      </c>
      <c r="AO230" s="63">
        <v>1</v>
      </c>
      <c r="AP230" s="35">
        <v>334760</v>
      </c>
      <c r="AQ230" s="62">
        <v>0</v>
      </c>
      <c r="AR230" s="87" t="s">
        <v>114</v>
      </c>
    </row>
    <row r="231" spans="1:44" ht="21.75" customHeight="1" x14ac:dyDescent="0.3">
      <c r="A231" s="88" t="s">
        <v>1271</v>
      </c>
      <c r="B231" s="17" t="s">
        <v>1275</v>
      </c>
      <c r="C231" s="17" t="s">
        <v>1174</v>
      </c>
      <c r="D231" s="1" t="s">
        <v>121</v>
      </c>
      <c r="E231" s="1" t="s">
        <v>122</v>
      </c>
      <c r="F231" s="1" t="s">
        <v>77</v>
      </c>
      <c r="G231" s="89">
        <v>19</v>
      </c>
      <c r="H231" s="39" t="s">
        <v>1784</v>
      </c>
      <c r="I231" s="40" t="s">
        <v>1784</v>
      </c>
      <c r="J231" s="98">
        <v>1305022</v>
      </c>
      <c r="K231" s="35">
        <v>548607</v>
      </c>
      <c r="L231" s="35">
        <v>143607</v>
      </c>
      <c r="M231" s="35">
        <v>300000</v>
      </c>
      <c r="N231" s="58">
        <v>105000</v>
      </c>
      <c r="O231" s="35">
        <v>756415</v>
      </c>
      <c r="P231" s="35">
        <v>0</v>
      </c>
      <c r="Q231" s="35">
        <v>0</v>
      </c>
      <c r="R231" s="52">
        <v>0</v>
      </c>
      <c r="S231" s="35">
        <v>0</v>
      </c>
      <c r="T231" s="52">
        <v>20000</v>
      </c>
      <c r="U231" s="52">
        <v>20000</v>
      </c>
      <c r="V231" s="52">
        <v>60000</v>
      </c>
      <c r="W231" s="51">
        <v>60000</v>
      </c>
      <c r="X231" s="51">
        <v>176415</v>
      </c>
      <c r="Y231" s="52">
        <v>500000</v>
      </c>
      <c r="Z231" s="52">
        <v>500000</v>
      </c>
      <c r="AA231" s="52">
        <v>60000</v>
      </c>
      <c r="AB231" s="59">
        <v>4436070</v>
      </c>
      <c r="AC231" s="60">
        <v>15</v>
      </c>
      <c r="AD231" s="60">
        <v>10.5</v>
      </c>
      <c r="AE231" s="35">
        <v>4592690</v>
      </c>
      <c r="AF231" s="135">
        <v>36</v>
      </c>
      <c r="AG231" s="35">
        <v>8900000</v>
      </c>
      <c r="AH231" s="35">
        <v>5309170</v>
      </c>
      <c r="AI231" s="61">
        <v>0.59653595505617973</v>
      </c>
      <c r="AJ231" s="60">
        <v>18</v>
      </c>
      <c r="AK231" s="60">
        <v>7</v>
      </c>
      <c r="AL231" s="133">
        <v>11</v>
      </c>
      <c r="AM231" s="136">
        <v>188</v>
      </c>
      <c r="AN231" s="125">
        <v>-0.56781043856189439</v>
      </c>
      <c r="AO231" s="63">
        <v>0</v>
      </c>
      <c r="AP231" s="35">
        <v>519710</v>
      </c>
      <c r="AQ231" s="62">
        <v>3</v>
      </c>
      <c r="AR231" s="87" t="s">
        <v>122</v>
      </c>
    </row>
    <row r="232" spans="1:44" ht="21.75" customHeight="1" x14ac:dyDescent="0.3">
      <c r="A232" s="88" t="s">
        <v>1271</v>
      </c>
      <c r="B232" s="17" t="s">
        <v>1274</v>
      </c>
      <c r="C232" s="17" t="s">
        <v>1175</v>
      </c>
      <c r="D232" s="1" t="s">
        <v>78</v>
      </c>
      <c r="E232" s="1" t="s">
        <v>79</v>
      </c>
      <c r="F232" s="1" t="s">
        <v>74</v>
      </c>
      <c r="G232" s="89">
        <v>38</v>
      </c>
      <c r="H232" s="39" t="s">
        <v>1784</v>
      </c>
      <c r="I232" s="40" t="s">
        <v>1784</v>
      </c>
      <c r="J232" s="98">
        <v>874265</v>
      </c>
      <c r="K232" s="35">
        <v>404025</v>
      </c>
      <c r="L232" s="35">
        <v>84025</v>
      </c>
      <c r="M232" s="35">
        <v>260000</v>
      </c>
      <c r="N232" s="58">
        <v>60000</v>
      </c>
      <c r="O232" s="35">
        <v>470240</v>
      </c>
      <c r="P232" s="35">
        <v>0</v>
      </c>
      <c r="Q232" s="35">
        <v>0</v>
      </c>
      <c r="R232" s="52">
        <v>0</v>
      </c>
      <c r="S232" s="35">
        <v>0</v>
      </c>
      <c r="T232" s="52">
        <v>120000</v>
      </c>
      <c r="U232" s="52">
        <v>120000</v>
      </c>
      <c r="V232" s="52">
        <v>150000</v>
      </c>
      <c r="W232" s="51">
        <v>150000</v>
      </c>
      <c r="X232" s="51">
        <v>200240</v>
      </c>
      <c r="Y232" s="52">
        <v>0</v>
      </c>
      <c r="Z232" s="52">
        <v>0</v>
      </c>
      <c r="AA232" s="52">
        <v>0</v>
      </c>
      <c r="AB232" s="59">
        <v>3840250</v>
      </c>
      <c r="AC232" s="60">
        <v>13</v>
      </c>
      <c r="AD232" s="60">
        <v>6</v>
      </c>
      <c r="AE232" s="35">
        <v>3935600</v>
      </c>
      <c r="AF232" s="135">
        <v>261</v>
      </c>
      <c r="AG232" s="35">
        <v>10236000</v>
      </c>
      <c r="AH232" s="35">
        <v>3334040</v>
      </c>
      <c r="AI232" s="61">
        <v>0.32571707698319657</v>
      </c>
      <c r="AJ232" s="60">
        <v>19</v>
      </c>
      <c r="AK232" s="60">
        <v>4</v>
      </c>
      <c r="AL232" s="133">
        <v>15</v>
      </c>
      <c r="AM232" s="136">
        <v>284</v>
      </c>
      <c r="AN232" s="125">
        <v>-0.6995334443021537</v>
      </c>
      <c r="AO232" s="63">
        <v>0</v>
      </c>
      <c r="AP232" s="35">
        <v>0</v>
      </c>
      <c r="AQ232" s="62">
        <v>0</v>
      </c>
      <c r="AR232" s="87" t="s">
        <v>79</v>
      </c>
    </row>
    <row r="233" spans="1:44" ht="21.75" customHeight="1" x14ac:dyDescent="0.3">
      <c r="A233" s="88" t="s">
        <v>1271</v>
      </c>
      <c r="B233" s="17" t="s">
        <v>1274</v>
      </c>
      <c r="C233" s="17" t="s">
        <v>1175</v>
      </c>
      <c r="D233" s="1" t="s">
        <v>75</v>
      </c>
      <c r="E233" s="1" t="s">
        <v>76</v>
      </c>
      <c r="F233" s="1" t="s">
        <v>77</v>
      </c>
      <c r="G233" s="89">
        <v>70</v>
      </c>
      <c r="H233" s="39" t="s">
        <v>1784</v>
      </c>
      <c r="I233" s="40" t="s">
        <v>1784</v>
      </c>
      <c r="J233" s="98">
        <v>522735</v>
      </c>
      <c r="K233" s="35">
        <v>330000</v>
      </c>
      <c r="L233" s="35">
        <v>0</v>
      </c>
      <c r="M233" s="35">
        <v>260000</v>
      </c>
      <c r="N233" s="58">
        <v>70000</v>
      </c>
      <c r="O233" s="35">
        <v>192735</v>
      </c>
      <c r="P233" s="35">
        <v>0</v>
      </c>
      <c r="Q233" s="35">
        <v>0</v>
      </c>
      <c r="R233" s="52">
        <v>0</v>
      </c>
      <c r="S233" s="35">
        <v>0</v>
      </c>
      <c r="T233" s="52">
        <v>0</v>
      </c>
      <c r="U233" s="52">
        <v>0</v>
      </c>
      <c r="V233" s="52">
        <v>90000</v>
      </c>
      <c r="W233" s="51">
        <v>90000</v>
      </c>
      <c r="X233" s="51">
        <v>54865</v>
      </c>
      <c r="Y233" s="52">
        <v>47870</v>
      </c>
      <c r="Z233" s="52">
        <v>47870</v>
      </c>
      <c r="AA233" s="52">
        <v>0</v>
      </c>
      <c r="AB233" s="59">
        <v>2532630</v>
      </c>
      <c r="AC233" s="60">
        <v>13</v>
      </c>
      <c r="AD233" s="60">
        <v>7</v>
      </c>
      <c r="AE233" s="35">
        <v>2702060</v>
      </c>
      <c r="AF233" s="135">
        <v>54</v>
      </c>
      <c r="AG233" s="35">
        <v>7250000</v>
      </c>
      <c r="AH233" s="35">
        <v>4126706</v>
      </c>
      <c r="AI233" s="61">
        <v>0.56920082758620694</v>
      </c>
      <c r="AJ233" s="60">
        <v>11</v>
      </c>
      <c r="AK233" s="60">
        <v>6</v>
      </c>
      <c r="AL233" s="133">
        <v>5</v>
      </c>
      <c r="AM233" s="136">
        <v>30</v>
      </c>
      <c r="AN233" s="125">
        <v>-0.35974648684919919</v>
      </c>
      <c r="AO233" s="63">
        <v>0</v>
      </c>
      <c r="AP233" s="35">
        <v>47870</v>
      </c>
      <c r="AQ233" s="62">
        <v>0</v>
      </c>
      <c r="AR233" s="87" t="s">
        <v>76</v>
      </c>
    </row>
    <row r="234" spans="1:44" s="8" customFormat="1" ht="21.75" customHeight="1" x14ac:dyDescent="0.3">
      <c r="A234" s="88" t="s">
        <v>1271</v>
      </c>
      <c r="B234" s="17" t="s">
        <v>1274</v>
      </c>
      <c r="C234" s="17" t="s">
        <v>1175</v>
      </c>
      <c r="D234" s="1" t="s">
        <v>1498</v>
      </c>
      <c r="E234" s="1" t="s">
        <v>1470</v>
      </c>
      <c r="F234" s="1" t="s">
        <v>77</v>
      </c>
      <c r="G234" s="89">
        <v>5</v>
      </c>
      <c r="H234" s="39" t="s">
        <v>1784</v>
      </c>
      <c r="I234" s="40" t="s">
        <v>1784</v>
      </c>
      <c r="J234" s="98">
        <v>1529635</v>
      </c>
      <c r="K234" s="35">
        <v>1000575</v>
      </c>
      <c r="L234" s="35">
        <v>330575</v>
      </c>
      <c r="M234" s="35">
        <v>440000</v>
      </c>
      <c r="N234" s="58">
        <v>230000</v>
      </c>
      <c r="O234" s="35">
        <v>529060</v>
      </c>
      <c r="P234" s="35">
        <v>10000</v>
      </c>
      <c r="Q234" s="35">
        <v>0</v>
      </c>
      <c r="R234" s="52">
        <v>10000</v>
      </c>
      <c r="S234" s="35">
        <v>0</v>
      </c>
      <c r="T234" s="52">
        <v>60000</v>
      </c>
      <c r="U234" s="52">
        <v>60000</v>
      </c>
      <c r="V234" s="52">
        <v>210000</v>
      </c>
      <c r="W234" s="51">
        <v>210000</v>
      </c>
      <c r="X234" s="51">
        <v>99270</v>
      </c>
      <c r="Y234" s="52">
        <v>149790</v>
      </c>
      <c r="Z234" s="52">
        <v>129790</v>
      </c>
      <c r="AA234" s="52">
        <v>20000</v>
      </c>
      <c r="AB234" s="59">
        <v>6305750</v>
      </c>
      <c r="AC234" s="60">
        <v>22</v>
      </c>
      <c r="AD234" s="60">
        <v>23</v>
      </c>
      <c r="AE234" s="35">
        <v>6905620</v>
      </c>
      <c r="AF234" s="135">
        <v>5</v>
      </c>
      <c r="AG234" s="35">
        <v>9800000</v>
      </c>
      <c r="AH234" s="35">
        <v>7575880</v>
      </c>
      <c r="AI234" s="61">
        <v>0.77304897959183672</v>
      </c>
      <c r="AJ234" s="60">
        <v>16</v>
      </c>
      <c r="AK234" s="60">
        <v>15</v>
      </c>
      <c r="AL234" s="133">
        <v>1</v>
      </c>
      <c r="AM234" s="136">
        <v>7</v>
      </c>
      <c r="AN234" s="125">
        <v>-0.20916545244595419</v>
      </c>
      <c r="AO234" s="63">
        <v>1</v>
      </c>
      <c r="AP234" s="35">
        <v>129790</v>
      </c>
      <c r="AQ234" s="62">
        <v>1</v>
      </c>
      <c r="AR234" s="87" t="s">
        <v>1470</v>
      </c>
    </row>
    <row r="235" spans="1:44" ht="21.75" customHeight="1" x14ac:dyDescent="0.3">
      <c r="A235" s="88" t="s">
        <v>1271</v>
      </c>
      <c r="B235" s="17" t="s">
        <v>1274</v>
      </c>
      <c r="C235" s="17" t="s">
        <v>1175</v>
      </c>
      <c r="D235" s="1" t="s">
        <v>129</v>
      </c>
      <c r="E235" s="1" t="s">
        <v>130</v>
      </c>
      <c r="F235" s="1" t="s">
        <v>77</v>
      </c>
      <c r="G235" s="89">
        <v>11</v>
      </c>
      <c r="H235" s="39" t="s">
        <v>1784</v>
      </c>
      <c r="I235" s="40" t="s">
        <v>1784</v>
      </c>
      <c r="J235" s="98">
        <v>2990000</v>
      </c>
      <c r="K235" s="35">
        <v>1490000</v>
      </c>
      <c r="L235" s="35">
        <v>600000</v>
      </c>
      <c r="M235" s="35">
        <v>560000</v>
      </c>
      <c r="N235" s="58">
        <v>330000</v>
      </c>
      <c r="O235" s="35">
        <v>1500000</v>
      </c>
      <c r="P235" s="35">
        <v>50000</v>
      </c>
      <c r="Q235" s="35">
        <v>0</v>
      </c>
      <c r="R235" s="52">
        <v>50000</v>
      </c>
      <c r="S235" s="35">
        <v>0</v>
      </c>
      <c r="T235" s="52">
        <v>0</v>
      </c>
      <c r="U235" s="52">
        <v>0</v>
      </c>
      <c r="V235" s="52">
        <v>450000</v>
      </c>
      <c r="W235" s="51">
        <v>450000</v>
      </c>
      <c r="X235" s="51">
        <v>500000</v>
      </c>
      <c r="Y235" s="52">
        <v>500000</v>
      </c>
      <c r="Z235" s="52">
        <v>500000</v>
      </c>
      <c r="AA235" s="52">
        <v>0</v>
      </c>
      <c r="AB235" s="59">
        <v>9226920</v>
      </c>
      <c r="AC235" s="60">
        <v>28</v>
      </c>
      <c r="AD235" s="60">
        <v>33</v>
      </c>
      <c r="AE235" s="35">
        <v>9718910</v>
      </c>
      <c r="AF235" s="135">
        <v>20</v>
      </c>
      <c r="AG235" s="35">
        <v>16455000</v>
      </c>
      <c r="AH235" s="35">
        <v>10501370</v>
      </c>
      <c r="AI235" s="61">
        <v>0.63818717714980244</v>
      </c>
      <c r="AJ235" s="60">
        <v>23</v>
      </c>
      <c r="AK235" s="60">
        <v>20</v>
      </c>
      <c r="AL235" s="133">
        <v>3</v>
      </c>
      <c r="AM235" s="136">
        <v>19</v>
      </c>
      <c r="AN235" s="125">
        <v>-0.32646416406988332</v>
      </c>
      <c r="AO235" s="63">
        <v>5</v>
      </c>
      <c r="AP235" s="35">
        <v>688660</v>
      </c>
      <c r="AQ235" s="62">
        <v>0</v>
      </c>
      <c r="AR235" s="87" t="s">
        <v>130</v>
      </c>
    </row>
    <row r="236" spans="1:44" ht="21.75" customHeight="1" x14ac:dyDescent="0.3">
      <c r="A236" s="88" t="s">
        <v>1271</v>
      </c>
      <c r="B236" s="17" t="s">
        <v>1274</v>
      </c>
      <c r="C236" s="17" t="s">
        <v>1175</v>
      </c>
      <c r="D236" s="1" t="s">
        <v>125</v>
      </c>
      <c r="E236" s="1" t="s">
        <v>126</v>
      </c>
      <c r="F236" s="1" t="s">
        <v>77</v>
      </c>
      <c r="G236" s="89">
        <v>68</v>
      </c>
      <c r="H236" s="39" t="s">
        <v>1784</v>
      </c>
      <c r="I236" s="40" t="s">
        <v>1784</v>
      </c>
      <c r="J236" s="98">
        <v>2639900</v>
      </c>
      <c r="K236" s="35">
        <v>1560000</v>
      </c>
      <c r="L236" s="35">
        <v>600000</v>
      </c>
      <c r="M236" s="35">
        <v>580000</v>
      </c>
      <c r="N236" s="58">
        <v>380000</v>
      </c>
      <c r="O236" s="35">
        <v>1079900</v>
      </c>
      <c r="P236" s="35">
        <v>30000</v>
      </c>
      <c r="Q236" s="35">
        <v>0</v>
      </c>
      <c r="R236" s="52">
        <v>30000</v>
      </c>
      <c r="S236" s="35">
        <v>0</v>
      </c>
      <c r="T236" s="52">
        <v>0</v>
      </c>
      <c r="U236" s="52">
        <v>0</v>
      </c>
      <c r="V236" s="52">
        <v>300000</v>
      </c>
      <c r="W236" s="51">
        <v>300000</v>
      </c>
      <c r="X236" s="51">
        <v>249900</v>
      </c>
      <c r="Y236" s="52">
        <v>500000</v>
      </c>
      <c r="Z236" s="52">
        <v>500000</v>
      </c>
      <c r="AA236" s="52">
        <v>20000</v>
      </c>
      <c r="AB236" s="59">
        <v>10332300</v>
      </c>
      <c r="AC236" s="60">
        <v>29</v>
      </c>
      <c r="AD236" s="60">
        <v>38</v>
      </c>
      <c r="AE236" s="35">
        <v>10556860</v>
      </c>
      <c r="AF236" s="135">
        <v>6</v>
      </c>
      <c r="AG236" s="35">
        <v>14300000</v>
      </c>
      <c r="AH236" s="35">
        <v>10960110</v>
      </c>
      <c r="AI236" s="61">
        <v>0.76644125874125879</v>
      </c>
      <c r="AJ236" s="60">
        <v>25</v>
      </c>
      <c r="AK236" s="60">
        <v>20</v>
      </c>
      <c r="AL236" s="133">
        <v>5</v>
      </c>
      <c r="AM236" s="136">
        <v>6</v>
      </c>
      <c r="AN236" s="125">
        <v>-0.19544358435094755</v>
      </c>
      <c r="AO236" s="63">
        <v>3</v>
      </c>
      <c r="AP236" s="35">
        <v>611150</v>
      </c>
      <c r="AQ236" s="62">
        <v>1</v>
      </c>
      <c r="AR236" s="87" t="s">
        <v>126</v>
      </c>
    </row>
    <row r="237" spans="1:44" ht="21.75" customHeight="1" x14ac:dyDescent="0.3">
      <c r="A237" s="88" t="s">
        <v>1271</v>
      </c>
      <c r="B237" s="17" t="s">
        <v>1274</v>
      </c>
      <c r="C237" s="17" t="s">
        <v>1175</v>
      </c>
      <c r="D237" s="1" t="s">
        <v>86</v>
      </c>
      <c r="E237" s="1" t="s">
        <v>87</v>
      </c>
      <c r="F237" s="1" t="s">
        <v>77</v>
      </c>
      <c r="G237" s="89">
        <v>38</v>
      </c>
      <c r="H237" s="39" t="s">
        <v>1784</v>
      </c>
      <c r="I237" s="40" t="s">
        <v>1784</v>
      </c>
      <c r="J237" s="98">
        <v>1207821</v>
      </c>
      <c r="K237" s="35">
        <v>580771</v>
      </c>
      <c r="L237" s="35">
        <v>75771</v>
      </c>
      <c r="M237" s="35">
        <v>420000</v>
      </c>
      <c r="N237" s="58">
        <v>85000</v>
      </c>
      <c r="O237" s="35">
        <v>627050</v>
      </c>
      <c r="P237" s="35">
        <v>0</v>
      </c>
      <c r="Q237" s="35">
        <v>0</v>
      </c>
      <c r="R237" s="52">
        <v>0</v>
      </c>
      <c r="S237" s="35">
        <v>0</v>
      </c>
      <c r="T237" s="52">
        <v>80000</v>
      </c>
      <c r="U237" s="52">
        <v>80000</v>
      </c>
      <c r="V237" s="52">
        <v>90000</v>
      </c>
      <c r="W237" s="51">
        <v>90000</v>
      </c>
      <c r="X237" s="51">
        <v>25020</v>
      </c>
      <c r="Y237" s="52">
        <v>432030</v>
      </c>
      <c r="Z237" s="52">
        <v>432030</v>
      </c>
      <c r="AA237" s="52">
        <v>0</v>
      </c>
      <c r="AB237" s="59">
        <v>3757710</v>
      </c>
      <c r="AC237" s="60">
        <v>21</v>
      </c>
      <c r="AD237" s="60">
        <v>8.5</v>
      </c>
      <c r="AE237" s="35">
        <v>3832910</v>
      </c>
      <c r="AF237" s="135">
        <v>22</v>
      </c>
      <c r="AG237" s="35">
        <v>6400000</v>
      </c>
      <c r="AH237" s="35">
        <v>4193560</v>
      </c>
      <c r="AI237" s="61">
        <v>0.65524375000000001</v>
      </c>
      <c r="AJ237" s="60">
        <v>11</v>
      </c>
      <c r="AK237" s="60">
        <v>7</v>
      </c>
      <c r="AL237" s="133">
        <v>4</v>
      </c>
      <c r="AM237" s="136">
        <v>22</v>
      </c>
      <c r="AN237" s="125">
        <v>-0.30092536253506996</v>
      </c>
      <c r="AO237" s="63">
        <v>0</v>
      </c>
      <c r="AP237" s="35">
        <v>432030</v>
      </c>
      <c r="AQ237" s="62">
        <v>0</v>
      </c>
      <c r="AR237" s="87" t="s">
        <v>87</v>
      </c>
    </row>
    <row r="238" spans="1:44" ht="21.75" customHeight="1" x14ac:dyDescent="0.3">
      <c r="A238" s="88" t="s">
        <v>1271</v>
      </c>
      <c r="B238" s="17" t="s">
        <v>1274</v>
      </c>
      <c r="C238" s="17" t="s">
        <v>1175</v>
      </c>
      <c r="D238" s="1" t="s">
        <v>127</v>
      </c>
      <c r="E238" s="1" t="s">
        <v>128</v>
      </c>
      <c r="F238" s="1" t="s">
        <v>77</v>
      </c>
      <c r="G238" s="89">
        <v>53</v>
      </c>
      <c r="H238" s="39" t="s">
        <v>1784</v>
      </c>
      <c r="I238" s="40" t="s">
        <v>1784</v>
      </c>
      <c r="J238" s="98">
        <v>821761</v>
      </c>
      <c r="K238" s="35">
        <v>328981</v>
      </c>
      <c r="L238" s="35">
        <v>48981</v>
      </c>
      <c r="M238" s="35">
        <v>200000</v>
      </c>
      <c r="N238" s="58">
        <v>80000</v>
      </c>
      <c r="O238" s="35">
        <v>492780</v>
      </c>
      <c r="P238" s="35">
        <v>0</v>
      </c>
      <c r="Q238" s="35">
        <v>0</v>
      </c>
      <c r="R238" s="52">
        <v>0</v>
      </c>
      <c r="S238" s="35">
        <v>0</v>
      </c>
      <c r="T238" s="52">
        <v>0</v>
      </c>
      <c r="U238" s="52">
        <v>0</v>
      </c>
      <c r="V238" s="52">
        <v>90000</v>
      </c>
      <c r="W238" s="51">
        <v>90000</v>
      </c>
      <c r="X238" s="51">
        <v>191900</v>
      </c>
      <c r="Y238" s="52">
        <v>210880</v>
      </c>
      <c r="Z238" s="52">
        <v>210880</v>
      </c>
      <c r="AA238" s="52">
        <v>0</v>
      </c>
      <c r="AB238" s="59">
        <v>3489810</v>
      </c>
      <c r="AC238" s="60">
        <v>10</v>
      </c>
      <c r="AD238" s="60">
        <v>8</v>
      </c>
      <c r="AE238" s="35">
        <v>3668590</v>
      </c>
      <c r="AF238" s="135">
        <v>73</v>
      </c>
      <c r="AG238" s="35">
        <v>6900000</v>
      </c>
      <c r="AH238" s="35">
        <v>3433720</v>
      </c>
      <c r="AI238" s="61">
        <v>0.49764057971014491</v>
      </c>
      <c r="AJ238" s="60">
        <v>11</v>
      </c>
      <c r="AK238" s="60">
        <v>5</v>
      </c>
      <c r="AL238" s="133">
        <v>6</v>
      </c>
      <c r="AM238" s="136">
        <v>50</v>
      </c>
      <c r="AN238" s="125">
        <v>-0.43401790225051451</v>
      </c>
      <c r="AO238" s="63">
        <v>0</v>
      </c>
      <c r="AP238" s="35">
        <v>210880</v>
      </c>
      <c r="AQ238" s="62">
        <v>0</v>
      </c>
      <c r="AR238" s="87" t="s">
        <v>128</v>
      </c>
    </row>
    <row r="239" spans="1:44" ht="21.75" customHeight="1" x14ac:dyDescent="0.3">
      <c r="A239" s="88" t="s">
        <v>1271</v>
      </c>
      <c r="B239" s="17" t="s">
        <v>1273</v>
      </c>
      <c r="C239" s="17" t="s">
        <v>1176</v>
      </c>
      <c r="D239" s="1" t="s">
        <v>72</v>
      </c>
      <c r="E239" s="1" t="s">
        <v>73</v>
      </c>
      <c r="F239" s="1" t="s">
        <v>74</v>
      </c>
      <c r="G239" s="89">
        <v>52</v>
      </c>
      <c r="H239" s="39" t="s">
        <v>1784</v>
      </c>
      <c r="I239" s="40" t="s">
        <v>1784</v>
      </c>
      <c r="J239" s="98">
        <v>559985</v>
      </c>
      <c r="K239" s="35">
        <v>210700</v>
      </c>
      <c r="L239" s="35">
        <v>5700</v>
      </c>
      <c r="M239" s="35">
        <v>160000</v>
      </c>
      <c r="N239" s="58">
        <v>45000</v>
      </c>
      <c r="O239" s="35">
        <v>349285</v>
      </c>
      <c r="P239" s="35">
        <v>10000</v>
      </c>
      <c r="Q239" s="35">
        <v>0</v>
      </c>
      <c r="R239" s="52">
        <v>10000</v>
      </c>
      <c r="S239" s="35">
        <v>0</v>
      </c>
      <c r="T239" s="52">
        <v>40000</v>
      </c>
      <c r="U239" s="52">
        <v>40000</v>
      </c>
      <c r="V239" s="52">
        <v>150000</v>
      </c>
      <c r="W239" s="51">
        <v>150000</v>
      </c>
      <c r="X239" s="51">
        <v>82195</v>
      </c>
      <c r="Y239" s="52">
        <v>67090</v>
      </c>
      <c r="Z239" s="52">
        <v>67090</v>
      </c>
      <c r="AA239" s="52">
        <v>0</v>
      </c>
      <c r="AB239" s="59">
        <v>3057000</v>
      </c>
      <c r="AC239" s="60">
        <v>8</v>
      </c>
      <c r="AD239" s="60">
        <v>4.5</v>
      </c>
      <c r="AE239" s="35">
        <v>3403970</v>
      </c>
      <c r="AF239" s="135">
        <v>228</v>
      </c>
      <c r="AG239" s="35">
        <v>9300000</v>
      </c>
      <c r="AH239" s="35">
        <v>3482540</v>
      </c>
      <c r="AI239" s="61">
        <v>0.37446666666666667</v>
      </c>
      <c r="AJ239" s="60">
        <v>11</v>
      </c>
      <c r="AK239" s="60">
        <v>2</v>
      </c>
      <c r="AL239" s="133">
        <v>9</v>
      </c>
      <c r="AM239" s="136">
        <v>235</v>
      </c>
      <c r="AN239" s="125">
        <v>-0.61799237967995091</v>
      </c>
      <c r="AO239" s="63">
        <v>1</v>
      </c>
      <c r="AP239" s="35">
        <v>67090</v>
      </c>
      <c r="AQ239" s="62">
        <v>0</v>
      </c>
      <c r="AR239" s="87" t="s">
        <v>73</v>
      </c>
    </row>
    <row r="240" spans="1:44" ht="21.75" customHeight="1" x14ac:dyDescent="0.3">
      <c r="A240" s="88" t="s">
        <v>1271</v>
      </c>
      <c r="B240" s="17" t="s">
        <v>1273</v>
      </c>
      <c r="C240" s="17" t="s">
        <v>1176</v>
      </c>
      <c r="D240" s="1" t="s">
        <v>137</v>
      </c>
      <c r="E240" s="1" t="s">
        <v>138</v>
      </c>
      <c r="F240" s="1" t="s">
        <v>77</v>
      </c>
      <c r="G240" s="89">
        <v>35</v>
      </c>
      <c r="H240" s="39" t="s">
        <v>1784</v>
      </c>
      <c r="I240" s="40" t="s">
        <v>1784</v>
      </c>
      <c r="J240" s="98">
        <v>1923707</v>
      </c>
      <c r="K240" s="35">
        <v>1054657</v>
      </c>
      <c r="L240" s="35">
        <v>404657</v>
      </c>
      <c r="M240" s="35">
        <v>420000</v>
      </c>
      <c r="N240" s="58">
        <v>230000</v>
      </c>
      <c r="O240" s="35">
        <v>869050</v>
      </c>
      <c r="P240" s="35">
        <v>30000</v>
      </c>
      <c r="Q240" s="35">
        <v>0</v>
      </c>
      <c r="R240" s="52">
        <v>30000</v>
      </c>
      <c r="S240" s="35">
        <v>0</v>
      </c>
      <c r="T240" s="52">
        <v>0</v>
      </c>
      <c r="U240" s="52">
        <v>0</v>
      </c>
      <c r="V240" s="52">
        <v>30000</v>
      </c>
      <c r="W240" s="51">
        <v>30000</v>
      </c>
      <c r="X240" s="51">
        <v>309050</v>
      </c>
      <c r="Y240" s="52">
        <v>500000</v>
      </c>
      <c r="Z240" s="52">
        <v>500000</v>
      </c>
      <c r="AA240" s="52">
        <v>0</v>
      </c>
      <c r="AB240" s="59">
        <v>7046570</v>
      </c>
      <c r="AC240" s="60">
        <v>21</v>
      </c>
      <c r="AD240" s="60">
        <v>23</v>
      </c>
      <c r="AE240" s="35">
        <v>7639340</v>
      </c>
      <c r="AF240" s="135">
        <v>32</v>
      </c>
      <c r="AG240" s="35">
        <v>14000000</v>
      </c>
      <c r="AH240" s="35">
        <v>8424000</v>
      </c>
      <c r="AI240" s="61">
        <v>0.60171428571428576</v>
      </c>
      <c r="AJ240" s="60">
        <v>20</v>
      </c>
      <c r="AK240" s="60">
        <v>13</v>
      </c>
      <c r="AL240" s="133">
        <v>7</v>
      </c>
      <c r="AM240" s="136">
        <v>24</v>
      </c>
      <c r="AN240" s="125">
        <v>-0.34468899759742633</v>
      </c>
      <c r="AO240" s="63">
        <v>3</v>
      </c>
      <c r="AP240" s="35">
        <v>513640</v>
      </c>
      <c r="AQ240" s="62">
        <v>0</v>
      </c>
      <c r="AR240" s="87" t="s">
        <v>138</v>
      </c>
    </row>
    <row r="241" spans="1:44" ht="21.75" customHeight="1" x14ac:dyDescent="0.3">
      <c r="A241" s="88" t="s">
        <v>1271</v>
      </c>
      <c r="B241" s="17" t="s">
        <v>1273</v>
      </c>
      <c r="C241" s="17" t="s">
        <v>1176</v>
      </c>
      <c r="D241" s="1" t="s">
        <v>133</v>
      </c>
      <c r="E241" s="1" t="s">
        <v>134</v>
      </c>
      <c r="F241" s="1" t="s">
        <v>77</v>
      </c>
      <c r="G241" s="89">
        <v>23</v>
      </c>
      <c r="H241" s="39" t="s">
        <v>1784</v>
      </c>
      <c r="I241" s="40" t="s">
        <v>1784</v>
      </c>
      <c r="J241" s="98">
        <v>1617860</v>
      </c>
      <c r="K241" s="35">
        <v>823325</v>
      </c>
      <c r="L241" s="35">
        <v>273325</v>
      </c>
      <c r="M241" s="35">
        <v>380000</v>
      </c>
      <c r="N241" s="58">
        <v>170000</v>
      </c>
      <c r="O241" s="35">
        <v>794535</v>
      </c>
      <c r="P241" s="35">
        <v>10000</v>
      </c>
      <c r="Q241" s="35">
        <v>0</v>
      </c>
      <c r="R241" s="52">
        <v>10000</v>
      </c>
      <c r="S241" s="35">
        <v>0</v>
      </c>
      <c r="T241" s="52">
        <v>80000</v>
      </c>
      <c r="U241" s="52">
        <v>80000</v>
      </c>
      <c r="V241" s="52">
        <v>330000</v>
      </c>
      <c r="W241" s="51">
        <v>330000</v>
      </c>
      <c r="X241" s="51">
        <v>123735</v>
      </c>
      <c r="Y241" s="52">
        <v>250800</v>
      </c>
      <c r="Z241" s="52">
        <v>250800</v>
      </c>
      <c r="AA241" s="52">
        <v>0</v>
      </c>
      <c r="AB241" s="59">
        <v>5733250</v>
      </c>
      <c r="AC241" s="60">
        <v>19</v>
      </c>
      <c r="AD241" s="60">
        <v>17</v>
      </c>
      <c r="AE241" s="35">
        <v>6041630</v>
      </c>
      <c r="AF241" s="135">
        <v>123</v>
      </c>
      <c r="AG241" s="35">
        <v>13200000</v>
      </c>
      <c r="AH241" s="35">
        <v>6359420</v>
      </c>
      <c r="AI241" s="61">
        <v>0.48177424242424244</v>
      </c>
      <c r="AJ241" s="60">
        <v>22</v>
      </c>
      <c r="AK241" s="60">
        <v>14</v>
      </c>
      <c r="AL241" s="133">
        <v>8</v>
      </c>
      <c r="AM241" s="136">
        <v>122</v>
      </c>
      <c r="AN241" s="125">
        <v>-0.50301267433263996</v>
      </c>
      <c r="AO241" s="63">
        <v>1</v>
      </c>
      <c r="AP241" s="35">
        <v>250800</v>
      </c>
      <c r="AQ241" s="62">
        <v>0</v>
      </c>
      <c r="AR241" s="87" t="s">
        <v>134</v>
      </c>
    </row>
    <row r="242" spans="1:44" ht="21.75" customHeight="1" x14ac:dyDescent="0.3">
      <c r="A242" s="88" t="s">
        <v>1271</v>
      </c>
      <c r="B242" s="17" t="s">
        <v>1273</v>
      </c>
      <c r="C242" s="17" t="s">
        <v>1176</v>
      </c>
      <c r="D242" s="1" t="s">
        <v>1512</v>
      </c>
      <c r="E242" s="1" t="s">
        <v>1466</v>
      </c>
      <c r="F242" s="1" t="s">
        <v>77</v>
      </c>
      <c r="G242" s="89">
        <v>5</v>
      </c>
      <c r="H242" s="39" t="s">
        <v>1784</v>
      </c>
      <c r="I242" s="40" t="s">
        <v>1784</v>
      </c>
      <c r="J242" s="98">
        <v>190215</v>
      </c>
      <c r="K242" s="35">
        <v>130000</v>
      </c>
      <c r="L242" s="35">
        <v>0</v>
      </c>
      <c r="M242" s="35">
        <v>120000</v>
      </c>
      <c r="N242" s="58">
        <v>10000</v>
      </c>
      <c r="O242" s="35">
        <v>60215</v>
      </c>
      <c r="P242" s="35">
        <v>0</v>
      </c>
      <c r="Q242" s="35">
        <v>0</v>
      </c>
      <c r="R242" s="52">
        <v>0</v>
      </c>
      <c r="S242" s="35">
        <v>0</v>
      </c>
      <c r="T242" s="52">
        <v>0</v>
      </c>
      <c r="U242" s="52">
        <v>0</v>
      </c>
      <c r="V242" s="52">
        <v>0</v>
      </c>
      <c r="W242" s="51">
        <v>0</v>
      </c>
      <c r="X242" s="51">
        <v>60215</v>
      </c>
      <c r="Y242" s="52">
        <v>0</v>
      </c>
      <c r="Z242" s="52">
        <v>0</v>
      </c>
      <c r="AA242" s="52">
        <v>0</v>
      </c>
      <c r="AB242" s="59">
        <v>1222330</v>
      </c>
      <c r="AC242" s="60">
        <v>6</v>
      </c>
      <c r="AD242" s="60">
        <v>1</v>
      </c>
      <c r="AE242" s="35">
        <v>1286950</v>
      </c>
      <c r="AF242" s="135">
        <v>161</v>
      </c>
      <c r="AG242" s="35">
        <v>4700000</v>
      </c>
      <c r="AH242" s="35">
        <v>1302790</v>
      </c>
      <c r="AI242" s="61">
        <v>0.27718936170212766</v>
      </c>
      <c r="AJ242" s="60">
        <v>9</v>
      </c>
      <c r="AK242" s="60">
        <v>1</v>
      </c>
      <c r="AL242" s="133">
        <v>8</v>
      </c>
      <c r="AM242" s="136">
        <v>163</v>
      </c>
      <c r="AN242" s="125">
        <v>-0.71591337777399811</v>
      </c>
      <c r="AO242" s="63">
        <v>0</v>
      </c>
      <c r="AP242" s="35">
        <v>0</v>
      </c>
      <c r="AQ242" s="62">
        <v>0</v>
      </c>
      <c r="AR242" s="87" t="s">
        <v>1466</v>
      </c>
    </row>
    <row r="243" spans="1:44" ht="21.75" customHeight="1" x14ac:dyDescent="0.3">
      <c r="A243" s="88" t="s">
        <v>1271</v>
      </c>
      <c r="B243" s="17" t="s">
        <v>1273</v>
      </c>
      <c r="C243" s="17" t="s">
        <v>1176</v>
      </c>
      <c r="D243" s="1" t="s">
        <v>135</v>
      </c>
      <c r="E243" s="1" t="s">
        <v>136</v>
      </c>
      <c r="F243" s="1" t="s">
        <v>77</v>
      </c>
      <c r="G243" s="89">
        <v>25</v>
      </c>
      <c r="H243" s="39" t="s">
        <v>1784</v>
      </c>
      <c r="I243" s="40" t="s">
        <v>1784</v>
      </c>
      <c r="J243" s="98">
        <v>1163576</v>
      </c>
      <c r="K243" s="35">
        <v>691871</v>
      </c>
      <c r="L243" s="35">
        <v>221871</v>
      </c>
      <c r="M243" s="35">
        <v>320000</v>
      </c>
      <c r="N243" s="58">
        <v>150000</v>
      </c>
      <c r="O243" s="35">
        <v>471705</v>
      </c>
      <c r="P243" s="35">
        <v>0</v>
      </c>
      <c r="Q243" s="35">
        <v>0</v>
      </c>
      <c r="R243" s="52">
        <v>0</v>
      </c>
      <c r="S243" s="35">
        <v>0</v>
      </c>
      <c r="T243" s="52">
        <v>0</v>
      </c>
      <c r="U243" s="52">
        <v>0</v>
      </c>
      <c r="V243" s="52">
        <v>240000</v>
      </c>
      <c r="W243" s="51">
        <v>240000</v>
      </c>
      <c r="X243" s="51">
        <v>181405</v>
      </c>
      <c r="Y243" s="52">
        <v>50300</v>
      </c>
      <c r="Z243" s="52">
        <v>50300</v>
      </c>
      <c r="AA243" s="52">
        <v>0</v>
      </c>
      <c r="AB243" s="59">
        <v>5218710</v>
      </c>
      <c r="AC243" s="60">
        <v>16</v>
      </c>
      <c r="AD243" s="60">
        <v>15</v>
      </c>
      <c r="AE243" s="35">
        <v>5375940</v>
      </c>
      <c r="AF243" s="135">
        <v>39</v>
      </c>
      <c r="AG243" s="35">
        <v>9000000</v>
      </c>
      <c r="AH243" s="35">
        <v>5335580</v>
      </c>
      <c r="AI243" s="61">
        <v>0.59284222222222227</v>
      </c>
      <c r="AJ243" s="60">
        <v>17</v>
      </c>
      <c r="AK243" s="60">
        <v>7</v>
      </c>
      <c r="AL243" s="133">
        <v>10</v>
      </c>
      <c r="AM243" s="136">
        <v>35</v>
      </c>
      <c r="AN243" s="125">
        <v>-0.37699171670041176</v>
      </c>
      <c r="AO243" s="63">
        <v>0</v>
      </c>
      <c r="AP243" s="35">
        <v>50300</v>
      </c>
      <c r="AQ243" s="62">
        <v>0</v>
      </c>
      <c r="AR243" s="87" t="s">
        <v>136</v>
      </c>
    </row>
    <row r="244" spans="1:44" ht="21.75" customHeight="1" x14ac:dyDescent="0.3">
      <c r="A244" s="88" t="s">
        <v>1271</v>
      </c>
      <c r="B244" s="17" t="s">
        <v>1273</v>
      </c>
      <c r="C244" s="17" t="s">
        <v>1176</v>
      </c>
      <c r="D244" s="1" t="s">
        <v>139</v>
      </c>
      <c r="E244" s="1" t="s">
        <v>140</v>
      </c>
      <c r="F244" s="1" t="s">
        <v>77</v>
      </c>
      <c r="G244" s="89">
        <v>28</v>
      </c>
      <c r="H244" s="39" t="s">
        <v>1784</v>
      </c>
      <c r="I244" s="40" t="s">
        <v>1784</v>
      </c>
      <c r="J244" s="98">
        <v>1404658</v>
      </c>
      <c r="K244" s="35">
        <v>421873</v>
      </c>
      <c r="L244" s="35">
        <v>121873</v>
      </c>
      <c r="M244" s="35">
        <v>180000</v>
      </c>
      <c r="N244" s="58">
        <v>120000</v>
      </c>
      <c r="O244" s="35">
        <v>982785</v>
      </c>
      <c r="P244" s="35">
        <v>20000</v>
      </c>
      <c r="Q244" s="35">
        <v>0</v>
      </c>
      <c r="R244" s="52">
        <v>20000</v>
      </c>
      <c r="S244" s="35">
        <v>0</v>
      </c>
      <c r="T244" s="52">
        <v>0</v>
      </c>
      <c r="U244" s="52">
        <v>0</v>
      </c>
      <c r="V244" s="52">
        <v>180000</v>
      </c>
      <c r="W244" s="51">
        <v>180000</v>
      </c>
      <c r="X244" s="51">
        <v>351525</v>
      </c>
      <c r="Y244" s="52">
        <v>431260</v>
      </c>
      <c r="Z244" s="52">
        <v>431260</v>
      </c>
      <c r="AA244" s="52">
        <v>0</v>
      </c>
      <c r="AB244" s="59">
        <v>4218730</v>
      </c>
      <c r="AC244" s="60">
        <v>9</v>
      </c>
      <c r="AD244" s="60">
        <v>12</v>
      </c>
      <c r="AE244" s="35">
        <v>4435640</v>
      </c>
      <c r="AF244" s="135">
        <v>245</v>
      </c>
      <c r="AG244" s="35">
        <v>12400000</v>
      </c>
      <c r="AH244" s="35">
        <v>4322740</v>
      </c>
      <c r="AI244" s="61">
        <v>0.34860806451612902</v>
      </c>
      <c r="AJ244" s="60">
        <v>18</v>
      </c>
      <c r="AK244" s="60">
        <v>8</v>
      </c>
      <c r="AL244" s="133">
        <v>10</v>
      </c>
      <c r="AM244" s="136">
        <v>253</v>
      </c>
      <c r="AN244" s="125">
        <v>-0.64341036671629914</v>
      </c>
      <c r="AO244" s="63">
        <v>2</v>
      </c>
      <c r="AP244" s="35">
        <v>431260</v>
      </c>
      <c r="AQ244" s="62">
        <v>0</v>
      </c>
      <c r="AR244" s="87" t="s">
        <v>140</v>
      </c>
    </row>
    <row r="245" spans="1:44" ht="21.75" customHeight="1" x14ac:dyDescent="0.3">
      <c r="A245" s="88" t="s">
        <v>1271</v>
      </c>
      <c r="B245" s="17" t="s">
        <v>1273</v>
      </c>
      <c r="C245" s="17" t="s">
        <v>1176</v>
      </c>
      <c r="D245" s="1" t="s">
        <v>141</v>
      </c>
      <c r="E245" s="1" t="s">
        <v>142</v>
      </c>
      <c r="F245" s="1" t="s">
        <v>77</v>
      </c>
      <c r="G245" s="89">
        <v>17</v>
      </c>
      <c r="H245" s="39" t="s">
        <v>1784</v>
      </c>
      <c r="I245" s="40" t="s">
        <v>1784</v>
      </c>
      <c r="J245" s="98">
        <v>1169275</v>
      </c>
      <c r="K245" s="35">
        <v>517540</v>
      </c>
      <c r="L245" s="35">
        <v>137540</v>
      </c>
      <c r="M245" s="35">
        <v>240000</v>
      </c>
      <c r="N245" s="58">
        <v>140000</v>
      </c>
      <c r="O245" s="35">
        <v>651735</v>
      </c>
      <c r="P245" s="35">
        <v>10000</v>
      </c>
      <c r="Q245" s="35">
        <v>0</v>
      </c>
      <c r="R245" s="52">
        <v>10000</v>
      </c>
      <c r="S245" s="35">
        <v>0</v>
      </c>
      <c r="T245" s="52">
        <v>40000</v>
      </c>
      <c r="U245" s="52">
        <v>40000</v>
      </c>
      <c r="V245" s="52">
        <v>240000</v>
      </c>
      <c r="W245" s="51">
        <v>240000</v>
      </c>
      <c r="X245" s="51">
        <v>129365</v>
      </c>
      <c r="Y245" s="52">
        <v>232370</v>
      </c>
      <c r="Z245" s="52">
        <v>212370</v>
      </c>
      <c r="AA245" s="52">
        <v>20000</v>
      </c>
      <c r="AB245" s="59">
        <v>4375400</v>
      </c>
      <c r="AC245" s="60">
        <v>12</v>
      </c>
      <c r="AD245" s="60">
        <v>14</v>
      </c>
      <c r="AE245" s="35">
        <v>4507610</v>
      </c>
      <c r="AF245" s="135">
        <v>67</v>
      </c>
      <c r="AG245" s="35">
        <v>8013000</v>
      </c>
      <c r="AH245" s="35">
        <v>4433990</v>
      </c>
      <c r="AI245" s="61">
        <v>0.55334955696992383</v>
      </c>
      <c r="AJ245" s="60">
        <v>15</v>
      </c>
      <c r="AK245" s="60">
        <v>7</v>
      </c>
      <c r="AL245" s="133">
        <v>8</v>
      </c>
      <c r="AM245" s="136">
        <v>47</v>
      </c>
      <c r="AN245" s="125">
        <v>-0.39724450123705168</v>
      </c>
      <c r="AO245" s="63">
        <v>1</v>
      </c>
      <c r="AP245" s="35">
        <v>212370</v>
      </c>
      <c r="AQ245" s="62">
        <v>1</v>
      </c>
      <c r="AR245" s="87" t="s">
        <v>142</v>
      </c>
    </row>
    <row r="246" spans="1:44" ht="21.75" customHeight="1" x14ac:dyDescent="0.3">
      <c r="A246" s="88" t="s">
        <v>1271</v>
      </c>
      <c r="B246" s="17" t="s">
        <v>1273</v>
      </c>
      <c r="C246" s="17" t="s">
        <v>1176</v>
      </c>
      <c r="D246" s="1" t="s">
        <v>88</v>
      </c>
      <c r="E246" s="1" t="s">
        <v>89</v>
      </c>
      <c r="F246" s="1" t="s">
        <v>77</v>
      </c>
      <c r="G246" s="89">
        <v>28</v>
      </c>
      <c r="H246" s="39" t="s">
        <v>1784</v>
      </c>
      <c r="I246" s="40" t="s">
        <v>1784</v>
      </c>
      <c r="J246" s="98">
        <v>2246043</v>
      </c>
      <c r="K246" s="35">
        <v>1205013</v>
      </c>
      <c r="L246" s="35">
        <v>455013</v>
      </c>
      <c r="M246" s="35">
        <v>500000</v>
      </c>
      <c r="N246" s="58">
        <v>250000</v>
      </c>
      <c r="O246" s="35">
        <v>1041030</v>
      </c>
      <c r="P246" s="35">
        <v>0</v>
      </c>
      <c r="Q246" s="35">
        <v>0</v>
      </c>
      <c r="R246" s="52">
        <v>0</v>
      </c>
      <c r="S246" s="35">
        <v>0</v>
      </c>
      <c r="T246" s="52">
        <v>260000</v>
      </c>
      <c r="U246" s="52">
        <v>260000</v>
      </c>
      <c r="V246" s="52">
        <v>150000</v>
      </c>
      <c r="W246" s="51">
        <v>150000</v>
      </c>
      <c r="X246" s="51">
        <v>131030</v>
      </c>
      <c r="Y246" s="52">
        <v>500000</v>
      </c>
      <c r="Z246" s="52">
        <v>500000</v>
      </c>
      <c r="AA246" s="52">
        <v>60000</v>
      </c>
      <c r="AB246" s="59">
        <v>7550130</v>
      </c>
      <c r="AC246" s="60">
        <v>25</v>
      </c>
      <c r="AD246" s="60">
        <v>25</v>
      </c>
      <c r="AE246" s="35">
        <v>8166490</v>
      </c>
      <c r="AF246" s="135">
        <v>45</v>
      </c>
      <c r="AG246" s="35">
        <v>14300000</v>
      </c>
      <c r="AH246" s="35">
        <v>8320090</v>
      </c>
      <c r="AI246" s="61">
        <v>0.58182447552447547</v>
      </c>
      <c r="AJ246" s="60">
        <v>28</v>
      </c>
      <c r="AK246" s="60">
        <v>15</v>
      </c>
      <c r="AL246" s="133">
        <v>13</v>
      </c>
      <c r="AM246" s="136">
        <v>42</v>
      </c>
      <c r="AN246" s="125">
        <v>-0.38995345598077269</v>
      </c>
      <c r="AO246" s="63">
        <v>0</v>
      </c>
      <c r="AP246" s="35">
        <v>624690</v>
      </c>
      <c r="AQ246" s="62">
        <v>3</v>
      </c>
      <c r="AR246" s="87" t="s">
        <v>89</v>
      </c>
    </row>
    <row r="247" spans="1:44" ht="21.75" customHeight="1" x14ac:dyDescent="0.3">
      <c r="A247" s="88" t="s">
        <v>8</v>
      </c>
      <c r="B247" s="17" t="s">
        <v>29</v>
      </c>
      <c r="C247" s="17" t="s">
        <v>1193</v>
      </c>
      <c r="D247" s="1" t="s">
        <v>406</v>
      </c>
      <c r="E247" s="1" t="s">
        <v>407</v>
      </c>
      <c r="F247" s="1" t="s">
        <v>74</v>
      </c>
      <c r="G247" s="89">
        <v>56</v>
      </c>
      <c r="H247" s="39" t="s">
        <v>1634</v>
      </c>
      <c r="I247" s="40" t="s">
        <v>1646</v>
      </c>
      <c r="J247" s="98">
        <v>1042705</v>
      </c>
      <c r="K247" s="35">
        <v>230000</v>
      </c>
      <c r="L247" s="35">
        <v>0</v>
      </c>
      <c r="M247" s="35">
        <v>180000</v>
      </c>
      <c r="N247" s="58">
        <v>50000</v>
      </c>
      <c r="O247" s="35">
        <v>812705</v>
      </c>
      <c r="P247" s="35">
        <v>0</v>
      </c>
      <c r="Q247" s="35">
        <v>0</v>
      </c>
      <c r="R247" s="52">
        <v>0</v>
      </c>
      <c r="S247" s="35">
        <v>0</v>
      </c>
      <c r="T247" s="52">
        <v>160000</v>
      </c>
      <c r="U247" s="52">
        <v>160000</v>
      </c>
      <c r="V247" s="52">
        <v>120000</v>
      </c>
      <c r="W247" s="51">
        <v>120000</v>
      </c>
      <c r="X247" s="51">
        <v>104205</v>
      </c>
      <c r="Y247" s="52">
        <v>428500</v>
      </c>
      <c r="Z247" s="52">
        <v>408500</v>
      </c>
      <c r="AA247" s="52">
        <v>20000</v>
      </c>
      <c r="AB247" s="59">
        <v>2603580</v>
      </c>
      <c r="AC247" s="60">
        <v>9</v>
      </c>
      <c r="AD247" s="60">
        <v>5</v>
      </c>
      <c r="AE247" s="35">
        <v>2713840</v>
      </c>
      <c r="AF247" s="135">
        <v>179</v>
      </c>
      <c r="AG247" s="35">
        <v>7503000</v>
      </c>
      <c r="AH247" s="35">
        <v>3156060</v>
      </c>
      <c r="AI247" s="61">
        <v>0.42063974410235905</v>
      </c>
      <c r="AJ247" s="60">
        <v>16</v>
      </c>
      <c r="AK247" s="60">
        <v>3</v>
      </c>
      <c r="AL247" s="133">
        <v>13</v>
      </c>
      <c r="AM247" s="136">
        <v>177</v>
      </c>
      <c r="AN247" s="125">
        <v>-0.55913410051760948</v>
      </c>
      <c r="AO247" s="63">
        <v>0</v>
      </c>
      <c r="AP247" s="35">
        <v>408500</v>
      </c>
      <c r="AQ247" s="62">
        <v>1</v>
      </c>
      <c r="AR247" s="87" t="s">
        <v>407</v>
      </c>
    </row>
    <row r="248" spans="1:44" ht="21.75" customHeight="1" x14ac:dyDescent="0.3">
      <c r="A248" s="88" t="s">
        <v>8</v>
      </c>
      <c r="B248" s="17" t="s">
        <v>29</v>
      </c>
      <c r="C248" s="17" t="s">
        <v>1193</v>
      </c>
      <c r="D248" s="1" t="s">
        <v>414</v>
      </c>
      <c r="E248" s="1" t="s">
        <v>415</v>
      </c>
      <c r="F248" s="1" t="s">
        <v>74</v>
      </c>
      <c r="G248" s="89">
        <v>92</v>
      </c>
      <c r="H248" s="39" t="s">
        <v>1634</v>
      </c>
      <c r="I248" s="40" t="s">
        <v>1646</v>
      </c>
      <c r="J248" s="98">
        <v>787430</v>
      </c>
      <c r="K248" s="35">
        <v>310000</v>
      </c>
      <c r="L248" s="35">
        <v>0</v>
      </c>
      <c r="M248" s="35">
        <v>300000</v>
      </c>
      <c r="N248" s="58">
        <v>10000</v>
      </c>
      <c r="O248" s="35">
        <v>477430</v>
      </c>
      <c r="P248" s="35">
        <v>10000</v>
      </c>
      <c r="Q248" s="35">
        <v>0</v>
      </c>
      <c r="R248" s="52">
        <v>10000</v>
      </c>
      <c r="S248" s="35">
        <v>0</v>
      </c>
      <c r="T248" s="52">
        <v>40000</v>
      </c>
      <c r="U248" s="52">
        <v>40000</v>
      </c>
      <c r="V248" s="52">
        <v>150000</v>
      </c>
      <c r="W248" s="51">
        <v>150000</v>
      </c>
      <c r="X248" s="51">
        <v>190770</v>
      </c>
      <c r="Y248" s="52">
        <v>86660</v>
      </c>
      <c r="Z248" s="52">
        <v>86660</v>
      </c>
      <c r="AA248" s="52">
        <v>0</v>
      </c>
      <c r="AB248" s="59">
        <v>2223050</v>
      </c>
      <c r="AC248" s="60">
        <v>15</v>
      </c>
      <c r="AD248" s="60">
        <v>1</v>
      </c>
      <c r="AE248" s="35">
        <v>2298210</v>
      </c>
      <c r="AF248" s="135">
        <v>295</v>
      </c>
      <c r="AG248" s="35">
        <v>10477000</v>
      </c>
      <c r="AH248" s="35">
        <v>2648630</v>
      </c>
      <c r="AI248" s="61">
        <v>0.25280423785434764</v>
      </c>
      <c r="AJ248" s="60">
        <v>25</v>
      </c>
      <c r="AK248" s="60">
        <v>1</v>
      </c>
      <c r="AL248" s="133">
        <v>24</v>
      </c>
      <c r="AM248" s="136">
        <v>298</v>
      </c>
      <c r="AN248" s="125">
        <v>-0.73962802599364852</v>
      </c>
      <c r="AO248" s="63">
        <v>1</v>
      </c>
      <c r="AP248" s="35">
        <v>86660</v>
      </c>
      <c r="AQ248" s="62">
        <v>0</v>
      </c>
      <c r="AR248" s="87" t="s">
        <v>415</v>
      </c>
    </row>
    <row r="249" spans="1:44" ht="21.75" customHeight="1" x14ac:dyDescent="0.3">
      <c r="A249" s="88" t="s">
        <v>8</v>
      </c>
      <c r="B249" s="17" t="s">
        <v>29</v>
      </c>
      <c r="C249" s="17" t="s">
        <v>1193</v>
      </c>
      <c r="D249" s="1" t="s">
        <v>412</v>
      </c>
      <c r="E249" s="1" t="s">
        <v>413</v>
      </c>
      <c r="F249" s="1" t="s">
        <v>74</v>
      </c>
      <c r="G249" s="89">
        <v>56</v>
      </c>
      <c r="H249" s="39" t="s">
        <v>1634</v>
      </c>
      <c r="I249" s="40" t="s">
        <v>1646</v>
      </c>
      <c r="J249" s="98">
        <v>924251</v>
      </c>
      <c r="K249" s="35">
        <v>471311</v>
      </c>
      <c r="L249" s="35">
        <v>66311</v>
      </c>
      <c r="M249" s="35">
        <v>320000</v>
      </c>
      <c r="N249" s="58">
        <v>85000</v>
      </c>
      <c r="O249" s="35">
        <v>452940</v>
      </c>
      <c r="P249" s="35">
        <v>0</v>
      </c>
      <c r="Q249" s="35">
        <v>0</v>
      </c>
      <c r="R249" s="52">
        <v>0</v>
      </c>
      <c r="S249" s="35">
        <v>0</v>
      </c>
      <c r="T249" s="52">
        <v>100000</v>
      </c>
      <c r="U249" s="52">
        <v>100000</v>
      </c>
      <c r="V249" s="52">
        <v>150000</v>
      </c>
      <c r="W249" s="51">
        <v>150000</v>
      </c>
      <c r="X249" s="51">
        <v>202940</v>
      </c>
      <c r="Y249" s="52">
        <v>0</v>
      </c>
      <c r="Z249" s="52">
        <v>0</v>
      </c>
      <c r="AA249" s="52">
        <v>0</v>
      </c>
      <c r="AB249" s="59">
        <v>3663110</v>
      </c>
      <c r="AC249" s="60">
        <v>16</v>
      </c>
      <c r="AD249" s="60">
        <v>8.5</v>
      </c>
      <c r="AE249" s="35">
        <v>3806370</v>
      </c>
      <c r="AF249" s="135">
        <v>158</v>
      </c>
      <c r="AG249" s="35">
        <v>10180000</v>
      </c>
      <c r="AH249" s="35">
        <v>4570280</v>
      </c>
      <c r="AI249" s="61">
        <v>0.44894695481335956</v>
      </c>
      <c r="AJ249" s="60">
        <v>24</v>
      </c>
      <c r="AK249" s="60">
        <v>6</v>
      </c>
      <c r="AL249" s="133">
        <v>18</v>
      </c>
      <c r="AM249" s="136">
        <v>153</v>
      </c>
      <c r="AN249" s="125">
        <v>-0.53752543707240164</v>
      </c>
      <c r="AO249" s="63">
        <v>0</v>
      </c>
      <c r="AP249" s="35">
        <v>0</v>
      </c>
      <c r="AQ249" s="62">
        <v>0</v>
      </c>
      <c r="AR249" s="87" t="s">
        <v>413</v>
      </c>
    </row>
    <row r="250" spans="1:44" ht="21.75" customHeight="1" x14ac:dyDescent="0.3">
      <c r="A250" s="88" t="s">
        <v>8</v>
      </c>
      <c r="B250" s="17" t="s">
        <v>29</v>
      </c>
      <c r="C250" s="17" t="s">
        <v>1193</v>
      </c>
      <c r="D250" s="1" t="s">
        <v>444</v>
      </c>
      <c r="E250" s="1" t="s">
        <v>445</v>
      </c>
      <c r="F250" s="1" t="s">
        <v>74</v>
      </c>
      <c r="G250" s="89">
        <v>68</v>
      </c>
      <c r="H250" s="39" t="s">
        <v>1634</v>
      </c>
      <c r="I250" s="40" t="s">
        <v>1646</v>
      </c>
      <c r="J250" s="98">
        <v>813215</v>
      </c>
      <c r="K250" s="35">
        <v>275000</v>
      </c>
      <c r="L250" s="35">
        <v>0</v>
      </c>
      <c r="M250" s="35">
        <v>200000</v>
      </c>
      <c r="N250" s="58">
        <v>75000</v>
      </c>
      <c r="O250" s="35">
        <v>538215</v>
      </c>
      <c r="P250" s="35">
        <v>20000</v>
      </c>
      <c r="Q250" s="35">
        <v>0</v>
      </c>
      <c r="R250" s="52">
        <v>20000</v>
      </c>
      <c r="S250" s="35">
        <v>0</v>
      </c>
      <c r="T250" s="52">
        <v>140000</v>
      </c>
      <c r="U250" s="52">
        <v>140000</v>
      </c>
      <c r="V250" s="52">
        <v>210000</v>
      </c>
      <c r="W250" s="51">
        <v>210000</v>
      </c>
      <c r="X250" s="51">
        <v>168215</v>
      </c>
      <c r="Y250" s="52">
        <v>0</v>
      </c>
      <c r="Z250" s="52">
        <v>0</v>
      </c>
      <c r="AA250" s="52">
        <v>0</v>
      </c>
      <c r="AB250" s="59">
        <v>2630300</v>
      </c>
      <c r="AC250" s="60">
        <v>10</v>
      </c>
      <c r="AD250" s="60">
        <v>7.5</v>
      </c>
      <c r="AE250" s="35">
        <v>2768210</v>
      </c>
      <c r="AF250" s="135">
        <v>118</v>
      </c>
      <c r="AG250" s="35">
        <v>6621000</v>
      </c>
      <c r="AH250" s="35">
        <v>2871740</v>
      </c>
      <c r="AI250" s="61">
        <v>0.43373206464280323</v>
      </c>
      <c r="AJ250" s="60">
        <v>16</v>
      </c>
      <c r="AK250" s="60">
        <v>5</v>
      </c>
      <c r="AL250" s="133">
        <v>11</v>
      </c>
      <c r="AM250" s="136">
        <v>116</v>
      </c>
      <c r="AN250" s="125">
        <v>-0.54543850082428391</v>
      </c>
      <c r="AO250" s="63">
        <v>2</v>
      </c>
      <c r="AP250" s="35">
        <v>0</v>
      </c>
      <c r="AQ250" s="62">
        <v>0</v>
      </c>
      <c r="AR250" s="87" t="s">
        <v>445</v>
      </c>
    </row>
    <row r="251" spans="1:44" ht="21.75" customHeight="1" x14ac:dyDescent="0.3">
      <c r="A251" s="88" t="s">
        <v>8</v>
      </c>
      <c r="B251" s="17" t="s">
        <v>29</v>
      </c>
      <c r="C251" s="17" t="s">
        <v>1193</v>
      </c>
      <c r="D251" s="1" t="s">
        <v>1259</v>
      </c>
      <c r="E251" s="1" t="s">
        <v>1286</v>
      </c>
      <c r="F251" s="1" t="s">
        <v>77</v>
      </c>
      <c r="G251" s="89">
        <v>14</v>
      </c>
      <c r="H251" s="39" t="s">
        <v>1634</v>
      </c>
      <c r="I251" s="40" t="s">
        <v>1646</v>
      </c>
      <c r="J251" s="98">
        <v>355460</v>
      </c>
      <c r="K251" s="35">
        <v>235000</v>
      </c>
      <c r="L251" s="35">
        <v>0</v>
      </c>
      <c r="M251" s="35">
        <v>180000</v>
      </c>
      <c r="N251" s="58">
        <v>55000</v>
      </c>
      <c r="O251" s="35">
        <v>120460</v>
      </c>
      <c r="P251" s="35">
        <v>0</v>
      </c>
      <c r="Q251" s="35">
        <v>0</v>
      </c>
      <c r="R251" s="52">
        <v>0</v>
      </c>
      <c r="S251" s="35">
        <v>0</v>
      </c>
      <c r="T251" s="52">
        <v>20000</v>
      </c>
      <c r="U251" s="52">
        <v>20000</v>
      </c>
      <c r="V251" s="52">
        <v>60000</v>
      </c>
      <c r="W251" s="51">
        <v>60000</v>
      </c>
      <c r="X251" s="51">
        <v>40460</v>
      </c>
      <c r="Y251" s="52">
        <v>0</v>
      </c>
      <c r="Z251" s="52">
        <v>0</v>
      </c>
      <c r="AA251" s="52">
        <v>0</v>
      </c>
      <c r="AB251" s="59">
        <v>2276570</v>
      </c>
      <c r="AC251" s="60">
        <v>9</v>
      </c>
      <c r="AD251" s="60">
        <v>5.5</v>
      </c>
      <c r="AE251" s="35">
        <v>2276570</v>
      </c>
      <c r="AF251" s="135">
        <v>9</v>
      </c>
      <c r="AG251" s="35">
        <v>3546000</v>
      </c>
      <c r="AH251" s="35">
        <v>2535960</v>
      </c>
      <c r="AI251" s="61">
        <v>0.71516074450084599</v>
      </c>
      <c r="AJ251" s="60">
        <v>8</v>
      </c>
      <c r="AK251" s="60">
        <v>3</v>
      </c>
      <c r="AL251" s="133">
        <v>5</v>
      </c>
      <c r="AM251" s="136">
        <v>15</v>
      </c>
      <c r="AN251" s="125">
        <v>-0.30438646659233137</v>
      </c>
      <c r="AO251" s="63">
        <v>0</v>
      </c>
      <c r="AP251" s="35">
        <v>0</v>
      </c>
      <c r="AQ251" s="62">
        <v>0</v>
      </c>
      <c r="AR251" s="87" t="s">
        <v>1286</v>
      </c>
    </row>
    <row r="252" spans="1:44" ht="21.75" customHeight="1" x14ac:dyDescent="0.3">
      <c r="A252" s="88" t="s">
        <v>8</v>
      </c>
      <c r="B252" s="17" t="s">
        <v>29</v>
      </c>
      <c r="C252" s="17" t="s">
        <v>1193</v>
      </c>
      <c r="D252" s="1" t="s">
        <v>398</v>
      </c>
      <c r="E252" s="1" t="s">
        <v>399</v>
      </c>
      <c r="F252" s="1" t="s">
        <v>77</v>
      </c>
      <c r="G252" s="89">
        <v>52</v>
      </c>
      <c r="H252" s="39" t="s">
        <v>1634</v>
      </c>
      <c r="I252" s="40" t="s">
        <v>1646</v>
      </c>
      <c r="J252" s="98">
        <v>426570</v>
      </c>
      <c r="K252" s="35">
        <v>100000</v>
      </c>
      <c r="L252" s="35">
        <v>0</v>
      </c>
      <c r="M252" s="35">
        <v>100000</v>
      </c>
      <c r="N252" s="58">
        <v>0</v>
      </c>
      <c r="O252" s="35">
        <v>326570</v>
      </c>
      <c r="P252" s="35">
        <v>0</v>
      </c>
      <c r="Q252" s="35">
        <v>0</v>
      </c>
      <c r="R252" s="52">
        <v>0</v>
      </c>
      <c r="S252" s="35">
        <v>0</v>
      </c>
      <c r="T252" s="52">
        <v>40000</v>
      </c>
      <c r="U252" s="52">
        <v>40000</v>
      </c>
      <c r="V252" s="52">
        <v>150000</v>
      </c>
      <c r="W252" s="51">
        <v>150000</v>
      </c>
      <c r="X252" s="51">
        <v>96570</v>
      </c>
      <c r="Y252" s="52">
        <v>40000</v>
      </c>
      <c r="Z252" s="52">
        <v>0</v>
      </c>
      <c r="AA252" s="52">
        <v>40000</v>
      </c>
      <c r="AB252" s="59">
        <v>1350320</v>
      </c>
      <c r="AC252" s="60">
        <v>5</v>
      </c>
      <c r="AD252" s="60">
        <v>0</v>
      </c>
      <c r="AE252" s="35">
        <v>1419860</v>
      </c>
      <c r="AF252" s="135">
        <v>135</v>
      </c>
      <c r="AG252" s="35">
        <v>3169000</v>
      </c>
      <c r="AH252" s="35">
        <v>1017970</v>
      </c>
      <c r="AI252" s="61">
        <v>0.32122751656674031</v>
      </c>
      <c r="AJ252" s="60">
        <v>7</v>
      </c>
      <c r="AK252" s="60">
        <v>0</v>
      </c>
      <c r="AL252" s="133">
        <v>7</v>
      </c>
      <c r="AM252" s="136">
        <v>131</v>
      </c>
      <c r="AN252" s="125">
        <v>-0.63513031572193812</v>
      </c>
      <c r="AO252" s="63">
        <v>0</v>
      </c>
      <c r="AP252" s="35">
        <v>0</v>
      </c>
      <c r="AQ252" s="62">
        <v>2</v>
      </c>
      <c r="AR252" s="87" t="s">
        <v>399</v>
      </c>
    </row>
    <row r="253" spans="1:44" ht="21.75" customHeight="1" x14ac:dyDescent="0.3">
      <c r="A253" s="88" t="s">
        <v>8</v>
      </c>
      <c r="B253" s="17" t="s">
        <v>29</v>
      </c>
      <c r="C253" s="17" t="s">
        <v>1193</v>
      </c>
      <c r="D253" s="1" t="s">
        <v>149</v>
      </c>
      <c r="E253" s="1" t="s">
        <v>150</v>
      </c>
      <c r="F253" s="1" t="s">
        <v>77</v>
      </c>
      <c r="G253" s="89">
        <v>15</v>
      </c>
      <c r="H253" s="39" t="s">
        <v>1634</v>
      </c>
      <c r="I253" s="40" t="s">
        <v>1646</v>
      </c>
      <c r="J253" s="98">
        <v>651739</v>
      </c>
      <c r="K253" s="35">
        <v>365309</v>
      </c>
      <c r="L253" s="35">
        <v>40309</v>
      </c>
      <c r="M253" s="35">
        <v>240000</v>
      </c>
      <c r="N253" s="58">
        <v>85000</v>
      </c>
      <c r="O253" s="35">
        <v>286430</v>
      </c>
      <c r="P253" s="35">
        <v>0</v>
      </c>
      <c r="Q253" s="35">
        <v>0</v>
      </c>
      <c r="R253" s="52">
        <v>0</v>
      </c>
      <c r="S253" s="35">
        <v>0</v>
      </c>
      <c r="T253" s="52">
        <v>40000</v>
      </c>
      <c r="U253" s="52">
        <v>40000</v>
      </c>
      <c r="V253" s="52">
        <v>90000</v>
      </c>
      <c r="W253" s="51">
        <v>90000</v>
      </c>
      <c r="X253" s="51">
        <v>27060</v>
      </c>
      <c r="Y253" s="52">
        <v>129370</v>
      </c>
      <c r="Z253" s="52">
        <v>109370</v>
      </c>
      <c r="AA253" s="52">
        <v>20000</v>
      </c>
      <c r="AB253" s="59">
        <v>3403090</v>
      </c>
      <c r="AC253" s="60">
        <v>12</v>
      </c>
      <c r="AD253" s="60">
        <v>8.5</v>
      </c>
      <c r="AE253" s="35">
        <v>3507500</v>
      </c>
      <c r="AF253" s="135">
        <v>33</v>
      </c>
      <c r="AG253" s="35">
        <v>6756000</v>
      </c>
      <c r="AH253" s="35">
        <v>3943360</v>
      </c>
      <c r="AI253" s="61">
        <v>0.58368265245707518</v>
      </c>
      <c r="AJ253" s="60">
        <v>11</v>
      </c>
      <c r="AK253" s="60">
        <v>6</v>
      </c>
      <c r="AL253" s="133">
        <v>5</v>
      </c>
      <c r="AM253" s="136">
        <v>34</v>
      </c>
      <c r="AN253" s="125">
        <v>-0.39099408246387934</v>
      </c>
      <c r="AO253" s="63">
        <v>0</v>
      </c>
      <c r="AP253" s="35">
        <v>109370</v>
      </c>
      <c r="AQ253" s="62">
        <v>1</v>
      </c>
      <c r="AR253" s="87" t="s">
        <v>150</v>
      </c>
    </row>
    <row r="254" spans="1:44" ht="21.75" customHeight="1" x14ac:dyDescent="0.3">
      <c r="A254" s="88" t="s">
        <v>8</v>
      </c>
      <c r="B254" s="17" t="s">
        <v>29</v>
      </c>
      <c r="C254" s="17" t="s">
        <v>1193</v>
      </c>
      <c r="D254" s="1" t="s">
        <v>1541</v>
      </c>
      <c r="E254" s="1" t="s">
        <v>1460</v>
      </c>
      <c r="F254" s="1" t="s">
        <v>77</v>
      </c>
      <c r="G254" s="89">
        <v>5</v>
      </c>
      <c r="H254" s="39" t="s">
        <v>1634</v>
      </c>
      <c r="I254" s="40" t="s">
        <v>1646</v>
      </c>
      <c r="J254" s="98">
        <v>256310</v>
      </c>
      <c r="K254" s="35">
        <v>120000</v>
      </c>
      <c r="L254" s="35">
        <v>0</v>
      </c>
      <c r="M254" s="35">
        <v>100000</v>
      </c>
      <c r="N254" s="58">
        <v>20000</v>
      </c>
      <c r="O254" s="35">
        <v>136310</v>
      </c>
      <c r="P254" s="35">
        <v>0</v>
      </c>
      <c r="Q254" s="35">
        <v>0</v>
      </c>
      <c r="R254" s="52">
        <v>0</v>
      </c>
      <c r="S254" s="35">
        <v>0</v>
      </c>
      <c r="T254" s="52">
        <v>0</v>
      </c>
      <c r="U254" s="52">
        <v>0</v>
      </c>
      <c r="V254" s="52">
        <v>30000</v>
      </c>
      <c r="W254" s="51">
        <v>30000</v>
      </c>
      <c r="X254" s="51">
        <v>6310</v>
      </c>
      <c r="Y254" s="52">
        <v>100000</v>
      </c>
      <c r="Z254" s="52">
        <v>100000</v>
      </c>
      <c r="AA254" s="52">
        <v>0</v>
      </c>
      <c r="AB254" s="59">
        <v>1137350</v>
      </c>
      <c r="AC254" s="60">
        <v>5</v>
      </c>
      <c r="AD254" s="60">
        <v>2</v>
      </c>
      <c r="AE254" s="35">
        <v>1137350</v>
      </c>
      <c r="AF254" s="135">
        <v>157</v>
      </c>
      <c r="AG254" s="35">
        <v>3594000</v>
      </c>
      <c r="AH254" s="35">
        <v>1020420</v>
      </c>
      <c r="AI254" s="61">
        <v>0.28392320534223708</v>
      </c>
      <c r="AJ254" s="60">
        <v>6</v>
      </c>
      <c r="AK254" s="60">
        <v>2</v>
      </c>
      <c r="AL254" s="133">
        <v>4</v>
      </c>
      <c r="AM254" s="136">
        <v>144</v>
      </c>
      <c r="AN254" s="125">
        <v>-0.67862457541576582</v>
      </c>
      <c r="AO254" s="63">
        <v>0</v>
      </c>
      <c r="AP254" s="35">
        <v>100000</v>
      </c>
      <c r="AQ254" s="62">
        <v>0</v>
      </c>
      <c r="AR254" s="87" t="s">
        <v>1460</v>
      </c>
    </row>
    <row r="255" spans="1:44" ht="21.75" customHeight="1" x14ac:dyDescent="0.3">
      <c r="A255" s="88" t="s">
        <v>8</v>
      </c>
      <c r="B255" s="17" t="s">
        <v>29</v>
      </c>
      <c r="C255" s="17" t="s">
        <v>1193</v>
      </c>
      <c r="D255" s="1" t="s">
        <v>402</v>
      </c>
      <c r="E255" s="1" t="s">
        <v>403</v>
      </c>
      <c r="F255" s="1" t="s">
        <v>77</v>
      </c>
      <c r="G255" s="89">
        <v>65</v>
      </c>
      <c r="H255" s="39" t="s">
        <v>1634</v>
      </c>
      <c r="I255" s="40" t="s">
        <v>1646</v>
      </c>
      <c r="J255" s="98">
        <v>507210</v>
      </c>
      <c r="K255" s="35">
        <v>120000</v>
      </c>
      <c r="L255" s="35">
        <v>0</v>
      </c>
      <c r="M255" s="35">
        <v>120000</v>
      </c>
      <c r="N255" s="58">
        <v>0</v>
      </c>
      <c r="O255" s="35">
        <v>387210</v>
      </c>
      <c r="P255" s="35">
        <v>50000</v>
      </c>
      <c r="Q255" s="35">
        <v>0</v>
      </c>
      <c r="R255" s="52">
        <v>0</v>
      </c>
      <c r="S255" s="35">
        <v>50000</v>
      </c>
      <c r="T255" s="52">
        <v>20000</v>
      </c>
      <c r="U255" s="52">
        <v>20000</v>
      </c>
      <c r="V255" s="52">
        <v>210000</v>
      </c>
      <c r="W255" s="51">
        <v>210000</v>
      </c>
      <c r="X255" s="51">
        <v>87210</v>
      </c>
      <c r="Y255" s="52">
        <v>20000</v>
      </c>
      <c r="Z255" s="52">
        <v>0</v>
      </c>
      <c r="AA255" s="52">
        <v>20000</v>
      </c>
      <c r="AB255" s="59">
        <v>1493040</v>
      </c>
      <c r="AC255" s="60">
        <v>6</v>
      </c>
      <c r="AD255" s="60">
        <v>0</v>
      </c>
      <c r="AE255" s="35">
        <v>1613470</v>
      </c>
      <c r="AF255" s="135">
        <v>232</v>
      </c>
      <c r="AG255" s="35">
        <v>5824000</v>
      </c>
      <c r="AH255" s="35">
        <v>1477950</v>
      </c>
      <c r="AI255" s="61">
        <v>0.25376888736263736</v>
      </c>
      <c r="AJ255" s="60">
        <v>13</v>
      </c>
      <c r="AK255" s="60">
        <v>0</v>
      </c>
      <c r="AL255" s="133">
        <v>13</v>
      </c>
      <c r="AM255" s="136">
        <v>234</v>
      </c>
      <c r="AN255" s="125">
        <v>-0.73152198397070256</v>
      </c>
      <c r="AO255" s="63">
        <v>0</v>
      </c>
      <c r="AP255" s="35">
        <v>0</v>
      </c>
      <c r="AQ255" s="62">
        <v>1</v>
      </c>
      <c r="AR255" s="87" t="s">
        <v>403</v>
      </c>
    </row>
    <row r="256" spans="1:44" ht="21.75" customHeight="1" x14ac:dyDescent="0.3">
      <c r="A256" s="88" t="s">
        <v>8</v>
      </c>
      <c r="B256" s="17" t="s">
        <v>29</v>
      </c>
      <c r="C256" s="17" t="s">
        <v>1193</v>
      </c>
      <c r="D256" s="1" t="s">
        <v>404</v>
      </c>
      <c r="E256" s="1" t="s">
        <v>405</v>
      </c>
      <c r="F256" s="1" t="s">
        <v>77</v>
      </c>
      <c r="G256" s="89">
        <v>37</v>
      </c>
      <c r="H256" s="39" t="s">
        <v>1634</v>
      </c>
      <c r="I256" s="40" t="s">
        <v>1646</v>
      </c>
      <c r="J256" s="98">
        <v>1372610</v>
      </c>
      <c r="K256" s="35">
        <v>623725</v>
      </c>
      <c r="L256" s="35">
        <v>138725</v>
      </c>
      <c r="M256" s="35">
        <v>360000</v>
      </c>
      <c r="N256" s="58">
        <v>125000</v>
      </c>
      <c r="O256" s="35">
        <v>748885</v>
      </c>
      <c r="P256" s="35">
        <v>0</v>
      </c>
      <c r="Q256" s="35">
        <v>0</v>
      </c>
      <c r="R256" s="52">
        <v>0</v>
      </c>
      <c r="S256" s="35">
        <v>0</v>
      </c>
      <c r="T256" s="52">
        <v>140000</v>
      </c>
      <c r="U256" s="52">
        <v>140000</v>
      </c>
      <c r="V256" s="52">
        <v>180000</v>
      </c>
      <c r="W256" s="51">
        <v>180000</v>
      </c>
      <c r="X256" s="51">
        <v>205175</v>
      </c>
      <c r="Y256" s="52">
        <v>223710</v>
      </c>
      <c r="Z256" s="52">
        <v>203710</v>
      </c>
      <c r="AA256" s="52">
        <v>20000</v>
      </c>
      <c r="AB256" s="59">
        <v>4387250</v>
      </c>
      <c r="AC256" s="60">
        <v>18</v>
      </c>
      <c r="AD256" s="60">
        <v>12.5</v>
      </c>
      <c r="AE256" s="35">
        <v>4514010</v>
      </c>
      <c r="AF256" s="135">
        <v>60</v>
      </c>
      <c r="AG256" s="35">
        <v>8585000</v>
      </c>
      <c r="AH256" s="35">
        <v>4798200</v>
      </c>
      <c r="AI256" s="61">
        <v>0.55890506697728592</v>
      </c>
      <c r="AJ256" s="60">
        <v>19</v>
      </c>
      <c r="AK256" s="60">
        <v>8</v>
      </c>
      <c r="AL256" s="133">
        <v>11</v>
      </c>
      <c r="AM256" s="136">
        <v>72</v>
      </c>
      <c r="AN256" s="125">
        <v>-0.42432802576618589</v>
      </c>
      <c r="AO256" s="63">
        <v>0</v>
      </c>
      <c r="AP256" s="35">
        <v>203710</v>
      </c>
      <c r="AQ256" s="62">
        <v>1</v>
      </c>
      <c r="AR256" s="87" t="s">
        <v>405</v>
      </c>
    </row>
    <row r="257" spans="1:44" ht="21.75" customHeight="1" x14ac:dyDescent="0.3">
      <c r="A257" s="88" t="s">
        <v>8</v>
      </c>
      <c r="B257" s="17" t="s">
        <v>29</v>
      </c>
      <c r="C257" s="17" t="s">
        <v>1193</v>
      </c>
      <c r="D257" s="1" t="s">
        <v>408</v>
      </c>
      <c r="E257" s="1" t="s">
        <v>409</v>
      </c>
      <c r="F257" s="1" t="s">
        <v>77</v>
      </c>
      <c r="G257" s="89">
        <v>38</v>
      </c>
      <c r="H257" s="39" t="s">
        <v>1634</v>
      </c>
      <c r="I257" s="40" t="s">
        <v>1646</v>
      </c>
      <c r="J257" s="98">
        <v>785890</v>
      </c>
      <c r="K257" s="35">
        <v>260000</v>
      </c>
      <c r="L257" s="35">
        <v>0</v>
      </c>
      <c r="M257" s="35">
        <v>220000</v>
      </c>
      <c r="N257" s="58">
        <v>40000</v>
      </c>
      <c r="O257" s="35">
        <v>525890</v>
      </c>
      <c r="P257" s="35">
        <v>0</v>
      </c>
      <c r="Q257" s="35">
        <v>0</v>
      </c>
      <c r="R257" s="52">
        <v>0</v>
      </c>
      <c r="S257" s="35">
        <v>0</v>
      </c>
      <c r="T257" s="52">
        <v>60000</v>
      </c>
      <c r="U257" s="52">
        <v>60000</v>
      </c>
      <c r="V257" s="52">
        <v>300000</v>
      </c>
      <c r="W257" s="51">
        <v>300000</v>
      </c>
      <c r="X257" s="51">
        <v>14480</v>
      </c>
      <c r="Y257" s="52">
        <v>151410</v>
      </c>
      <c r="Z257" s="52">
        <v>131410</v>
      </c>
      <c r="AA257" s="52">
        <v>20000</v>
      </c>
      <c r="AB257" s="59">
        <v>2395490</v>
      </c>
      <c r="AC257" s="60">
        <v>11</v>
      </c>
      <c r="AD257" s="60">
        <v>4</v>
      </c>
      <c r="AE257" s="35">
        <v>2442200</v>
      </c>
      <c r="AF257" s="135">
        <v>182</v>
      </c>
      <c r="AG257" s="35">
        <v>6608000</v>
      </c>
      <c r="AH257" s="35">
        <v>2350480</v>
      </c>
      <c r="AI257" s="61">
        <v>0.35570217917675545</v>
      </c>
      <c r="AJ257" s="60">
        <v>13</v>
      </c>
      <c r="AK257" s="60">
        <v>4</v>
      </c>
      <c r="AL257" s="133">
        <v>9</v>
      </c>
      <c r="AM257" s="136">
        <v>181</v>
      </c>
      <c r="AN257" s="125">
        <v>-0.62714674014341609</v>
      </c>
      <c r="AO257" s="63">
        <v>0</v>
      </c>
      <c r="AP257" s="35">
        <v>131410</v>
      </c>
      <c r="AQ257" s="62">
        <v>1</v>
      </c>
      <c r="AR257" s="87" t="s">
        <v>409</v>
      </c>
    </row>
    <row r="258" spans="1:44" ht="21.75" customHeight="1" x14ac:dyDescent="0.3">
      <c r="A258" s="88" t="s">
        <v>8</v>
      </c>
      <c r="B258" s="17" t="s">
        <v>29</v>
      </c>
      <c r="C258" s="17" t="s">
        <v>1193</v>
      </c>
      <c r="D258" s="1" t="s">
        <v>400</v>
      </c>
      <c r="E258" s="1" t="s">
        <v>401</v>
      </c>
      <c r="F258" s="1" t="s">
        <v>77</v>
      </c>
      <c r="G258" s="89">
        <v>74</v>
      </c>
      <c r="H258" s="39" t="s">
        <v>1634</v>
      </c>
      <c r="I258" s="40" t="s">
        <v>1646</v>
      </c>
      <c r="J258" s="98">
        <v>683750</v>
      </c>
      <c r="K258" s="35">
        <v>305000</v>
      </c>
      <c r="L258" s="35">
        <v>0</v>
      </c>
      <c r="M258" s="35">
        <v>200000</v>
      </c>
      <c r="N258" s="58">
        <v>105000</v>
      </c>
      <c r="O258" s="35">
        <v>378750</v>
      </c>
      <c r="P258" s="35">
        <v>0</v>
      </c>
      <c r="Q258" s="35">
        <v>0</v>
      </c>
      <c r="R258" s="52">
        <v>0</v>
      </c>
      <c r="S258" s="35">
        <v>0</v>
      </c>
      <c r="T258" s="52">
        <v>120000</v>
      </c>
      <c r="U258" s="52">
        <v>120000</v>
      </c>
      <c r="V258" s="52">
        <v>210000</v>
      </c>
      <c r="W258" s="51">
        <v>210000</v>
      </c>
      <c r="X258" s="51">
        <v>17880</v>
      </c>
      <c r="Y258" s="52">
        <v>30870</v>
      </c>
      <c r="Z258" s="52">
        <v>30870</v>
      </c>
      <c r="AA258" s="52">
        <v>0</v>
      </c>
      <c r="AB258" s="59">
        <v>2887400</v>
      </c>
      <c r="AC258" s="60">
        <v>10</v>
      </c>
      <c r="AD258" s="60">
        <v>10.5</v>
      </c>
      <c r="AE258" s="35">
        <v>2956610</v>
      </c>
      <c r="AF258" s="135">
        <v>142</v>
      </c>
      <c r="AG258" s="35">
        <v>7548000</v>
      </c>
      <c r="AH258" s="35">
        <v>3501980</v>
      </c>
      <c r="AI258" s="61">
        <v>0.46396131425543191</v>
      </c>
      <c r="AJ258" s="60">
        <v>13</v>
      </c>
      <c r="AK258" s="60">
        <v>7</v>
      </c>
      <c r="AL258" s="133">
        <v>6</v>
      </c>
      <c r="AM258" s="136">
        <v>130</v>
      </c>
      <c r="AN258" s="125">
        <v>-0.5136902125083147</v>
      </c>
      <c r="AO258" s="63">
        <v>0</v>
      </c>
      <c r="AP258" s="35">
        <v>30870</v>
      </c>
      <c r="AQ258" s="62">
        <v>0</v>
      </c>
      <c r="AR258" s="87" t="s">
        <v>401</v>
      </c>
    </row>
    <row r="259" spans="1:44" ht="21.75" customHeight="1" x14ac:dyDescent="0.3">
      <c r="A259" s="88" t="s">
        <v>8</v>
      </c>
      <c r="B259" s="17" t="s">
        <v>29</v>
      </c>
      <c r="C259" s="17" t="s">
        <v>1193</v>
      </c>
      <c r="D259" s="1" t="s">
        <v>410</v>
      </c>
      <c r="E259" s="1" t="s">
        <v>411</v>
      </c>
      <c r="F259" s="1" t="s">
        <v>77</v>
      </c>
      <c r="G259" s="89">
        <v>48</v>
      </c>
      <c r="H259" s="39" t="s">
        <v>1634</v>
      </c>
      <c r="I259" s="40" t="s">
        <v>1646</v>
      </c>
      <c r="J259" s="98">
        <v>145790</v>
      </c>
      <c r="K259" s="35">
        <v>0</v>
      </c>
      <c r="L259" s="35">
        <v>0</v>
      </c>
      <c r="M259" s="35">
        <v>0</v>
      </c>
      <c r="N259" s="58">
        <v>0</v>
      </c>
      <c r="O259" s="35">
        <v>145790</v>
      </c>
      <c r="P259" s="35">
        <v>0</v>
      </c>
      <c r="Q259" s="35">
        <v>0</v>
      </c>
      <c r="R259" s="52">
        <v>0</v>
      </c>
      <c r="S259" s="35">
        <v>0</v>
      </c>
      <c r="T259" s="52">
        <v>40000</v>
      </c>
      <c r="U259" s="52">
        <v>40000</v>
      </c>
      <c r="V259" s="52">
        <v>0</v>
      </c>
      <c r="W259" s="51">
        <v>0</v>
      </c>
      <c r="X259" s="51">
        <v>6370</v>
      </c>
      <c r="Y259" s="52">
        <v>99420</v>
      </c>
      <c r="Z259" s="52">
        <v>99420</v>
      </c>
      <c r="AA259" s="52">
        <v>0</v>
      </c>
      <c r="AB259" s="59">
        <v>492340</v>
      </c>
      <c r="AC259" s="60">
        <v>0</v>
      </c>
      <c r="AD259" s="60">
        <v>0</v>
      </c>
      <c r="AE259" s="35">
        <v>735800</v>
      </c>
      <c r="AF259" s="135">
        <v>187</v>
      </c>
      <c r="AG259" s="35">
        <v>4818000</v>
      </c>
      <c r="AH259" s="35">
        <v>519370</v>
      </c>
      <c r="AI259" s="61">
        <v>0.10779784142797841</v>
      </c>
      <c r="AJ259" s="60">
        <v>7</v>
      </c>
      <c r="AK259" s="60">
        <v>0</v>
      </c>
      <c r="AL259" s="133">
        <v>7</v>
      </c>
      <c r="AM259" s="136">
        <v>187</v>
      </c>
      <c r="AN259" s="125">
        <v>-0.88141601204630837</v>
      </c>
      <c r="AO259" s="63">
        <v>0</v>
      </c>
      <c r="AP259" s="35">
        <v>99420</v>
      </c>
      <c r="AQ259" s="62">
        <v>0</v>
      </c>
      <c r="AR259" s="87" t="s">
        <v>411</v>
      </c>
    </row>
    <row r="260" spans="1:44" ht="21.75" customHeight="1" x14ac:dyDescent="0.3">
      <c r="A260" s="88" t="s">
        <v>8</v>
      </c>
      <c r="B260" s="17" t="s">
        <v>30</v>
      </c>
      <c r="C260" s="17" t="s">
        <v>1194</v>
      </c>
      <c r="D260" s="1" t="s">
        <v>434</v>
      </c>
      <c r="E260" s="1" t="s">
        <v>435</v>
      </c>
      <c r="F260" s="1" t="s">
        <v>74</v>
      </c>
      <c r="G260" s="89">
        <v>114</v>
      </c>
      <c r="H260" s="39" t="s">
        <v>1634</v>
      </c>
      <c r="I260" s="40" t="s">
        <v>1646</v>
      </c>
      <c r="J260" s="98">
        <v>721735</v>
      </c>
      <c r="K260" s="35">
        <v>215000</v>
      </c>
      <c r="L260" s="35">
        <v>0</v>
      </c>
      <c r="M260" s="35">
        <v>160000</v>
      </c>
      <c r="N260" s="58">
        <v>55000</v>
      </c>
      <c r="O260" s="35">
        <v>506735</v>
      </c>
      <c r="P260" s="35">
        <v>10000</v>
      </c>
      <c r="Q260" s="35">
        <v>0</v>
      </c>
      <c r="R260" s="52">
        <v>10000</v>
      </c>
      <c r="S260" s="35">
        <v>0</v>
      </c>
      <c r="T260" s="52">
        <v>60000</v>
      </c>
      <c r="U260" s="52">
        <v>60000</v>
      </c>
      <c r="V260" s="52">
        <v>90000</v>
      </c>
      <c r="W260" s="51">
        <v>90000</v>
      </c>
      <c r="X260" s="51">
        <v>18235</v>
      </c>
      <c r="Y260" s="52">
        <v>328500</v>
      </c>
      <c r="Z260" s="52">
        <v>328500</v>
      </c>
      <c r="AA260" s="52">
        <v>0</v>
      </c>
      <c r="AB260" s="59">
        <v>2023990</v>
      </c>
      <c r="AC260" s="60">
        <v>8</v>
      </c>
      <c r="AD260" s="60">
        <v>5.5</v>
      </c>
      <c r="AE260" s="35">
        <v>2106010</v>
      </c>
      <c r="AF260" s="135">
        <v>150</v>
      </c>
      <c r="AG260" s="35">
        <v>5860000</v>
      </c>
      <c r="AH260" s="35">
        <v>2311100</v>
      </c>
      <c r="AI260" s="61">
        <v>0.39438566552901022</v>
      </c>
      <c r="AJ260" s="60">
        <v>11</v>
      </c>
      <c r="AK260" s="60">
        <v>3</v>
      </c>
      <c r="AL260" s="133">
        <v>8</v>
      </c>
      <c r="AM260" s="136">
        <v>137</v>
      </c>
      <c r="AN260" s="125">
        <v>-0.57272944924047675</v>
      </c>
      <c r="AO260" s="63">
        <v>1</v>
      </c>
      <c r="AP260" s="35">
        <v>328500</v>
      </c>
      <c r="AQ260" s="62">
        <v>0</v>
      </c>
      <c r="AR260" s="87" t="s">
        <v>435</v>
      </c>
    </row>
    <row r="261" spans="1:44" ht="21.75" customHeight="1" x14ac:dyDescent="0.3">
      <c r="A261" s="88" t="s">
        <v>8</v>
      </c>
      <c r="B261" s="17" t="s">
        <v>30</v>
      </c>
      <c r="C261" s="17" t="s">
        <v>1194</v>
      </c>
      <c r="D261" s="1" t="s">
        <v>428</v>
      </c>
      <c r="E261" s="1" t="s">
        <v>429</v>
      </c>
      <c r="F261" s="1" t="s">
        <v>74</v>
      </c>
      <c r="G261" s="89">
        <v>47</v>
      </c>
      <c r="H261" s="39" t="s">
        <v>1634</v>
      </c>
      <c r="I261" s="40" t="s">
        <v>1646</v>
      </c>
      <c r="J261" s="98">
        <v>625960</v>
      </c>
      <c r="K261" s="35">
        <v>200000</v>
      </c>
      <c r="L261" s="35">
        <v>0</v>
      </c>
      <c r="M261" s="35">
        <v>140000</v>
      </c>
      <c r="N261" s="58">
        <v>60000</v>
      </c>
      <c r="O261" s="35">
        <v>425960</v>
      </c>
      <c r="P261" s="35">
        <v>0</v>
      </c>
      <c r="Q261" s="35">
        <v>0</v>
      </c>
      <c r="R261" s="52">
        <v>0</v>
      </c>
      <c r="S261" s="35">
        <v>0</v>
      </c>
      <c r="T261" s="52">
        <v>20000</v>
      </c>
      <c r="U261" s="52">
        <v>20000</v>
      </c>
      <c r="V261" s="52">
        <v>150000</v>
      </c>
      <c r="W261" s="51">
        <v>150000</v>
      </c>
      <c r="X261" s="51">
        <v>133360</v>
      </c>
      <c r="Y261" s="52">
        <v>122600</v>
      </c>
      <c r="Z261" s="52">
        <v>102600</v>
      </c>
      <c r="AA261" s="52">
        <v>20000</v>
      </c>
      <c r="AB261" s="59">
        <v>2859650</v>
      </c>
      <c r="AC261" s="60">
        <v>7</v>
      </c>
      <c r="AD261" s="60">
        <v>6</v>
      </c>
      <c r="AE261" s="35">
        <v>2993370</v>
      </c>
      <c r="AF261" s="135">
        <v>70</v>
      </c>
      <c r="AG261" s="35">
        <v>5300000</v>
      </c>
      <c r="AH261" s="35">
        <v>2641190</v>
      </c>
      <c r="AI261" s="61">
        <v>0.49833773584905661</v>
      </c>
      <c r="AJ261" s="60">
        <v>10</v>
      </c>
      <c r="AK261" s="60">
        <v>4</v>
      </c>
      <c r="AL261" s="133">
        <v>6</v>
      </c>
      <c r="AM261" s="136">
        <v>72</v>
      </c>
      <c r="AN261" s="125">
        <v>-0.48323571736729398</v>
      </c>
      <c r="AO261" s="63">
        <v>0</v>
      </c>
      <c r="AP261" s="35">
        <v>102600</v>
      </c>
      <c r="AQ261" s="62">
        <v>1</v>
      </c>
      <c r="AR261" s="87" t="s">
        <v>429</v>
      </c>
    </row>
    <row r="262" spans="1:44" ht="21.75" customHeight="1" x14ac:dyDescent="0.3">
      <c r="A262" s="88" t="s">
        <v>8</v>
      </c>
      <c r="B262" s="17" t="s">
        <v>30</v>
      </c>
      <c r="C262" s="17" t="s">
        <v>1194</v>
      </c>
      <c r="D262" s="1" t="s">
        <v>424</v>
      </c>
      <c r="E262" s="1" t="s">
        <v>425</v>
      </c>
      <c r="F262" s="1" t="s">
        <v>74</v>
      </c>
      <c r="G262" s="89">
        <v>54</v>
      </c>
      <c r="H262" s="39" t="s">
        <v>1634</v>
      </c>
      <c r="I262" s="40" t="s">
        <v>1646</v>
      </c>
      <c r="J262" s="98">
        <v>855458</v>
      </c>
      <c r="K262" s="35">
        <v>377628</v>
      </c>
      <c r="L262" s="35">
        <v>37628</v>
      </c>
      <c r="M262" s="35">
        <v>280000</v>
      </c>
      <c r="N262" s="58">
        <v>60000</v>
      </c>
      <c r="O262" s="35">
        <v>477830</v>
      </c>
      <c r="P262" s="35">
        <v>10000</v>
      </c>
      <c r="Q262" s="35">
        <v>0</v>
      </c>
      <c r="R262" s="52">
        <v>10000</v>
      </c>
      <c r="S262" s="35">
        <v>0</v>
      </c>
      <c r="T262" s="52">
        <v>0</v>
      </c>
      <c r="U262" s="52">
        <v>0</v>
      </c>
      <c r="V262" s="52">
        <v>180000</v>
      </c>
      <c r="W262" s="51">
        <v>180000</v>
      </c>
      <c r="X262" s="51">
        <v>72080</v>
      </c>
      <c r="Y262" s="52">
        <v>215750</v>
      </c>
      <c r="Z262" s="52">
        <v>195750</v>
      </c>
      <c r="AA262" s="52">
        <v>20000</v>
      </c>
      <c r="AB262" s="59">
        <v>3376280</v>
      </c>
      <c r="AC262" s="60">
        <v>14</v>
      </c>
      <c r="AD262" s="60">
        <v>6</v>
      </c>
      <c r="AE262" s="35">
        <v>3613230</v>
      </c>
      <c r="AF262" s="135">
        <v>97</v>
      </c>
      <c r="AG262" s="35">
        <v>7100000</v>
      </c>
      <c r="AH262" s="35">
        <v>3632730</v>
      </c>
      <c r="AI262" s="61">
        <v>0.51165211267605637</v>
      </c>
      <c r="AJ262" s="60">
        <v>15</v>
      </c>
      <c r="AK262" s="60">
        <v>4</v>
      </c>
      <c r="AL262" s="133">
        <v>11</v>
      </c>
      <c r="AM262" s="136">
        <v>114</v>
      </c>
      <c r="AN262" s="125">
        <v>-0.48998460574059166</v>
      </c>
      <c r="AO262" s="63">
        <v>1</v>
      </c>
      <c r="AP262" s="35">
        <v>195750</v>
      </c>
      <c r="AQ262" s="62">
        <v>1</v>
      </c>
      <c r="AR262" s="87" t="s">
        <v>425</v>
      </c>
    </row>
    <row r="263" spans="1:44" ht="21.75" customHeight="1" x14ac:dyDescent="0.3">
      <c r="A263" s="88" t="s">
        <v>8</v>
      </c>
      <c r="B263" s="17" t="s">
        <v>30</v>
      </c>
      <c r="C263" s="17" t="s">
        <v>1194</v>
      </c>
      <c r="D263" s="1" t="s">
        <v>418</v>
      </c>
      <c r="E263" s="1" t="s">
        <v>419</v>
      </c>
      <c r="F263" s="1" t="s">
        <v>77</v>
      </c>
      <c r="G263" s="89">
        <v>93</v>
      </c>
      <c r="H263" s="39" t="s">
        <v>1634</v>
      </c>
      <c r="I263" s="40" t="s">
        <v>1646</v>
      </c>
      <c r="J263" s="98">
        <v>669460</v>
      </c>
      <c r="K263" s="35">
        <v>270000</v>
      </c>
      <c r="L263" s="35">
        <v>0</v>
      </c>
      <c r="M263" s="35">
        <v>200000</v>
      </c>
      <c r="N263" s="58">
        <v>70000</v>
      </c>
      <c r="O263" s="35">
        <v>399460</v>
      </c>
      <c r="P263" s="35">
        <v>0</v>
      </c>
      <c r="Q263" s="35">
        <v>0</v>
      </c>
      <c r="R263" s="52">
        <v>0</v>
      </c>
      <c r="S263" s="35">
        <v>0</v>
      </c>
      <c r="T263" s="52">
        <v>80000</v>
      </c>
      <c r="U263" s="52">
        <v>80000</v>
      </c>
      <c r="V263" s="52">
        <v>90000</v>
      </c>
      <c r="W263" s="51">
        <v>90000</v>
      </c>
      <c r="X263" s="51">
        <v>104390</v>
      </c>
      <c r="Y263" s="52">
        <v>125070</v>
      </c>
      <c r="Z263" s="52">
        <v>125070</v>
      </c>
      <c r="AA263" s="52">
        <v>0</v>
      </c>
      <c r="AB263" s="59">
        <v>2295460</v>
      </c>
      <c r="AC263" s="60">
        <v>10</v>
      </c>
      <c r="AD263" s="60">
        <v>7</v>
      </c>
      <c r="AE263" s="35">
        <v>2374920</v>
      </c>
      <c r="AF263" s="135">
        <v>288</v>
      </c>
      <c r="AG263" s="35">
        <v>10300000</v>
      </c>
      <c r="AH263" s="35">
        <v>2793790</v>
      </c>
      <c r="AI263" s="61">
        <v>0.27124174757281555</v>
      </c>
      <c r="AJ263" s="60">
        <v>29</v>
      </c>
      <c r="AK263" s="60">
        <v>6</v>
      </c>
      <c r="AL263" s="133">
        <v>23</v>
      </c>
      <c r="AM263" s="136">
        <v>276</v>
      </c>
      <c r="AN263" s="125">
        <v>-0.68652336244112755</v>
      </c>
      <c r="AO263" s="63">
        <v>0</v>
      </c>
      <c r="AP263" s="35">
        <v>125070</v>
      </c>
      <c r="AQ263" s="62">
        <v>0</v>
      </c>
      <c r="AR263" s="87" t="s">
        <v>419</v>
      </c>
    </row>
    <row r="264" spans="1:44" ht="21.75" customHeight="1" x14ac:dyDescent="0.3">
      <c r="A264" s="88" t="s">
        <v>8</v>
      </c>
      <c r="B264" s="17" t="s">
        <v>30</v>
      </c>
      <c r="C264" s="17" t="s">
        <v>1194</v>
      </c>
      <c r="D264" s="1" t="s">
        <v>426</v>
      </c>
      <c r="E264" s="1" t="s">
        <v>427</v>
      </c>
      <c r="F264" s="1" t="s">
        <v>77</v>
      </c>
      <c r="G264" s="89">
        <v>26</v>
      </c>
      <c r="H264" s="39" t="s">
        <v>1634</v>
      </c>
      <c r="I264" s="40" t="s">
        <v>1646</v>
      </c>
      <c r="J264" s="98">
        <v>1036587</v>
      </c>
      <c r="K264" s="35">
        <v>305112</v>
      </c>
      <c r="L264" s="35">
        <v>95112</v>
      </c>
      <c r="M264" s="35">
        <v>100000</v>
      </c>
      <c r="N264" s="58">
        <v>110000</v>
      </c>
      <c r="O264" s="35">
        <v>731475</v>
      </c>
      <c r="P264" s="35">
        <v>50000</v>
      </c>
      <c r="Q264" s="35">
        <v>0</v>
      </c>
      <c r="R264" s="52">
        <v>0</v>
      </c>
      <c r="S264" s="35">
        <v>50000</v>
      </c>
      <c r="T264" s="52">
        <v>20000</v>
      </c>
      <c r="U264" s="52">
        <v>20000</v>
      </c>
      <c r="V264" s="52">
        <v>60000</v>
      </c>
      <c r="W264" s="51">
        <v>60000</v>
      </c>
      <c r="X264" s="51">
        <v>201655</v>
      </c>
      <c r="Y264" s="52">
        <v>399820</v>
      </c>
      <c r="Z264" s="52">
        <v>399820</v>
      </c>
      <c r="AA264" s="52">
        <v>0</v>
      </c>
      <c r="AB264" s="59">
        <v>3951120</v>
      </c>
      <c r="AC264" s="60">
        <v>5</v>
      </c>
      <c r="AD264" s="60">
        <v>11</v>
      </c>
      <c r="AE264" s="35">
        <v>3972800</v>
      </c>
      <c r="AF264" s="135">
        <v>171</v>
      </c>
      <c r="AG264" s="35">
        <v>8806000</v>
      </c>
      <c r="AH264" s="35">
        <v>3746820</v>
      </c>
      <c r="AI264" s="61">
        <v>0.42548489666136724</v>
      </c>
      <c r="AJ264" s="60">
        <v>6</v>
      </c>
      <c r="AK264" s="60">
        <v>4</v>
      </c>
      <c r="AL264" s="133">
        <v>2</v>
      </c>
      <c r="AM264" s="136">
        <v>163</v>
      </c>
      <c r="AN264" s="125">
        <v>-0.55043563763635617</v>
      </c>
      <c r="AO264" s="63">
        <v>0</v>
      </c>
      <c r="AP264" s="35">
        <v>399820</v>
      </c>
      <c r="AQ264" s="62">
        <v>0</v>
      </c>
      <c r="AR264" s="87" t="s">
        <v>427</v>
      </c>
    </row>
    <row r="265" spans="1:44" ht="21.75" customHeight="1" x14ac:dyDescent="0.3">
      <c r="A265" s="88" t="s">
        <v>8</v>
      </c>
      <c r="B265" s="17" t="s">
        <v>30</v>
      </c>
      <c r="C265" s="17" t="s">
        <v>1194</v>
      </c>
      <c r="D265" s="1" t="s">
        <v>422</v>
      </c>
      <c r="E265" s="1" t="s">
        <v>423</v>
      </c>
      <c r="F265" s="1" t="s">
        <v>77</v>
      </c>
      <c r="G265" s="89">
        <v>115</v>
      </c>
      <c r="H265" s="39" t="s">
        <v>1634</v>
      </c>
      <c r="I265" s="40" t="s">
        <v>1646</v>
      </c>
      <c r="J265" s="98">
        <v>1114970</v>
      </c>
      <c r="K265" s="35">
        <v>531510</v>
      </c>
      <c r="L265" s="35">
        <v>101510</v>
      </c>
      <c r="M265" s="35">
        <v>300000</v>
      </c>
      <c r="N265" s="58">
        <v>130000</v>
      </c>
      <c r="O265" s="35">
        <v>583460</v>
      </c>
      <c r="P265" s="35">
        <v>10000</v>
      </c>
      <c r="Q265" s="35">
        <v>0</v>
      </c>
      <c r="R265" s="52">
        <v>10000</v>
      </c>
      <c r="S265" s="35">
        <v>0</v>
      </c>
      <c r="T265" s="52">
        <v>60000</v>
      </c>
      <c r="U265" s="52">
        <v>60000</v>
      </c>
      <c r="V265" s="52">
        <v>360000</v>
      </c>
      <c r="W265" s="51">
        <v>360000</v>
      </c>
      <c r="X265" s="51">
        <v>153460</v>
      </c>
      <c r="Y265" s="52">
        <v>0</v>
      </c>
      <c r="Z265" s="52">
        <v>0</v>
      </c>
      <c r="AA265" s="52">
        <v>0</v>
      </c>
      <c r="AB265" s="59">
        <v>4015100</v>
      </c>
      <c r="AC265" s="60">
        <v>15</v>
      </c>
      <c r="AD265" s="60">
        <v>13</v>
      </c>
      <c r="AE265" s="35">
        <v>4200280</v>
      </c>
      <c r="AF265" s="135">
        <v>101</v>
      </c>
      <c r="AG265" s="35">
        <v>9800000</v>
      </c>
      <c r="AH265" s="35">
        <v>4984850</v>
      </c>
      <c r="AI265" s="61">
        <v>0.50865816326530611</v>
      </c>
      <c r="AJ265" s="60">
        <v>18</v>
      </c>
      <c r="AK265" s="60">
        <v>9</v>
      </c>
      <c r="AL265" s="133">
        <v>9</v>
      </c>
      <c r="AM265" s="136">
        <v>66</v>
      </c>
      <c r="AN265" s="125">
        <v>-0.41714328475658136</v>
      </c>
      <c r="AO265" s="63">
        <v>1</v>
      </c>
      <c r="AP265" s="35">
        <v>0</v>
      </c>
      <c r="AQ265" s="62">
        <v>0</v>
      </c>
      <c r="AR265" s="87" t="s">
        <v>423</v>
      </c>
    </row>
    <row r="266" spans="1:44" ht="21.75" customHeight="1" x14ac:dyDescent="0.3">
      <c r="A266" s="88" t="s">
        <v>8</v>
      </c>
      <c r="B266" s="17" t="s">
        <v>30</v>
      </c>
      <c r="C266" s="17" t="s">
        <v>1194</v>
      </c>
      <c r="D266" s="1" t="s">
        <v>420</v>
      </c>
      <c r="E266" s="1" t="s">
        <v>421</v>
      </c>
      <c r="F266" s="1" t="s">
        <v>77</v>
      </c>
      <c r="G266" s="89">
        <v>57</v>
      </c>
      <c r="H266" s="39" t="s">
        <v>1634</v>
      </c>
      <c r="I266" s="40" t="s">
        <v>1646</v>
      </c>
      <c r="J266" s="98">
        <v>373030</v>
      </c>
      <c r="K266" s="35">
        <v>210000</v>
      </c>
      <c r="L266" s="35">
        <v>0</v>
      </c>
      <c r="M266" s="35">
        <v>160000</v>
      </c>
      <c r="N266" s="58">
        <v>50000</v>
      </c>
      <c r="O266" s="35">
        <v>163030</v>
      </c>
      <c r="P266" s="35">
        <v>0</v>
      </c>
      <c r="Q266" s="35">
        <v>0</v>
      </c>
      <c r="R266" s="52">
        <v>0</v>
      </c>
      <c r="S266" s="35">
        <v>0</v>
      </c>
      <c r="T266" s="52">
        <v>80000</v>
      </c>
      <c r="U266" s="52">
        <v>80000</v>
      </c>
      <c r="V266" s="52">
        <v>60000</v>
      </c>
      <c r="W266" s="51">
        <v>60000</v>
      </c>
      <c r="X266" s="51">
        <v>0</v>
      </c>
      <c r="Y266" s="52">
        <v>23030</v>
      </c>
      <c r="Z266" s="52">
        <v>23030</v>
      </c>
      <c r="AA266" s="52">
        <v>0</v>
      </c>
      <c r="AB266" s="59">
        <v>2615020</v>
      </c>
      <c r="AC266" s="60">
        <v>8</v>
      </c>
      <c r="AD266" s="60">
        <v>5</v>
      </c>
      <c r="AE266" s="35">
        <v>2717880</v>
      </c>
      <c r="AF266" s="135">
        <v>65</v>
      </c>
      <c r="AG266" s="35">
        <v>5410000</v>
      </c>
      <c r="AH266" s="35">
        <v>2741220</v>
      </c>
      <c r="AI266" s="61">
        <v>0.50669500924214417</v>
      </c>
      <c r="AJ266" s="60">
        <v>8</v>
      </c>
      <c r="AK266" s="60">
        <v>3</v>
      </c>
      <c r="AL266" s="133">
        <v>5</v>
      </c>
      <c r="AM266" s="136">
        <v>82</v>
      </c>
      <c r="AN266" s="125">
        <v>-0.49679348619230268</v>
      </c>
      <c r="AO266" s="63">
        <v>0</v>
      </c>
      <c r="AP266" s="35">
        <v>23030</v>
      </c>
      <c r="AQ266" s="62">
        <v>0</v>
      </c>
      <c r="AR266" s="87" t="s">
        <v>421</v>
      </c>
    </row>
    <row r="267" spans="1:44" ht="21.75" customHeight="1" x14ac:dyDescent="0.3">
      <c r="A267" s="88" t="s">
        <v>8</v>
      </c>
      <c r="B267" s="17" t="s">
        <v>30</v>
      </c>
      <c r="C267" s="17" t="s">
        <v>1194</v>
      </c>
      <c r="D267" s="1" t="s">
        <v>430</v>
      </c>
      <c r="E267" s="1" t="s">
        <v>431</v>
      </c>
      <c r="F267" s="1" t="s">
        <v>77</v>
      </c>
      <c r="G267" s="89">
        <v>47</v>
      </c>
      <c r="H267" s="39" t="s">
        <v>1634</v>
      </c>
      <c r="I267" s="40" t="s">
        <v>1646</v>
      </c>
      <c r="J267" s="98">
        <v>658428</v>
      </c>
      <c r="K267" s="35">
        <v>353133</v>
      </c>
      <c r="L267" s="35">
        <v>13133</v>
      </c>
      <c r="M267" s="35">
        <v>220000</v>
      </c>
      <c r="N267" s="58">
        <v>120000</v>
      </c>
      <c r="O267" s="35">
        <v>305295</v>
      </c>
      <c r="P267" s="35">
        <v>0</v>
      </c>
      <c r="Q267" s="35">
        <v>0</v>
      </c>
      <c r="R267" s="52">
        <v>0</v>
      </c>
      <c r="S267" s="35">
        <v>0</v>
      </c>
      <c r="T267" s="52">
        <v>80000</v>
      </c>
      <c r="U267" s="52">
        <v>80000</v>
      </c>
      <c r="V267" s="52">
        <v>120000</v>
      </c>
      <c r="W267" s="51">
        <v>120000</v>
      </c>
      <c r="X267" s="51">
        <v>45295</v>
      </c>
      <c r="Y267" s="52">
        <v>60000</v>
      </c>
      <c r="Z267" s="52">
        <v>0</v>
      </c>
      <c r="AA267" s="52">
        <v>60000</v>
      </c>
      <c r="AB267" s="59">
        <v>3131330</v>
      </c>
      <c r="AC267" s="60">
        <v>11</v>
      </c>
      <c r="AD267" s="60">
        <v>12</v>
      </c>
      <c r="AE267" s="35">
        <v>3279760</v>
      </c>
      <c r="AF267" s="135">
        <v>43</v>
      </c>
      <c r="AG267" s="35">
        <v>6550000</v>
      </c>
      <c r="AH267" s="35">
        <v>3654970</v>
      </c>
      <c r="AI267" s="61">
        <v>0.5580106870229008</v>
      </c>
      <c r="AJ267" s="60">
        <v>12</v>
      </c>
      <c r="AK267" s="60">
        <v>7</v>
      </c>
      <c r="AL267" s="133">
        <v>5</v>
      </c>
      <c r="AM267" s="136">
        <v>64</v>
      </c>
      <c r="AN267" s="125">
        <v>-0.4588284242523849</v>
      </c>
      <c r="AO267" s="63">
        <v>0</v>
      </c>
      <c r="AP267" s="35">
        <v>0</v>
      </c>
      <c r="AQ267" s="62">
        <v>3</v>
      </c>
      <c r="AR267" s="87" t="s">
        <v>431</v>
      </c>
    </row>
    <row r="268" spans="1:44" ht="21.75" customHeight="1" x14ac:dyDescent="0.3">
      <c r="A268" s="88" t="s">
        <v>8</v>
      </c>
      <c r="B268" s="17" t="s">
        <v>30</v>
      </c>
      <c r="C268" s="17" t="s">
        <v>1194</v>
      </c>
      <c r="D268" s="1" t="s">
        <v>432</v>
      </c>
      <c r="E268" s="1" t="s">
        <v>433</v>
      </c>
      <c r="F268" s="1" t="s">
        <v>77</v>
      </c>
      <c r="G268" s="89">
        <v>74</v>
      </c>
      <c r="H268" s="39" t="s">
        <v>1634</v>
      </c>
      <c r="I268" s="40" t="s">
        <v>1646</v>
      </c>
      <c r="J268" s="98">
        <v>804890</v>
      </c>
      <c r="K268" s="35">
        <v>426455</v>
      </c>
      <c r="L268" s="35">
        <v>101455</v>
      </c>
      <c r="M268" s="35">
        <v>220000</v>
      </c>
      <c r="N268" s="58">
        <v>105000</v>
      </c>
      <c r="O268" s="35">
        <v>378435</v>
      </c>
      <c r="P268" s="35">
        <v>0</v>
      </c>
      <c r="Q268" s="35">
        <v>0</v>
      </c>
      <c r="R268" s="52">
        <v>0</v>
      </c>
      <c r="S268" s="35">
        <v>0</v>
      </c>
      <c r="T268" s="52">
        <v>40000</v>
      </c>
      <c r="U268" s="52">
        <v>40000</v>
      </c>
      <c r="V268" s="52">
        <v>180000</v>
      </c>
      <c r="W268" s="51">
        <v>180000</v>
      </c>
      <c r="X268" s="51">
        <v>118435</v>
      </c>
      <c r="Y268" s="52">
        <v>40000</v>
      </c>
      <c r="Z268" s="52">
        <v>0</v>
      </c>
      <c r="AA268" s="52">
        <v>40000</v>
      </c>
      <c r="AB268" s="59">
        <v>4014550</v>
      </c>
      <c r="AC268" s="60">
        <v>11</v>
      </c>
      <c r="AD268" s="60">
        <v>10.5</v>
      </c>
      <c r="AE268" s="35">
        <v>4299350</v>
      </c>
      <c r="AF268" s="135">
        <v>136</v>
      </c>
      <c r="AG268" s="35">
        <v>10100000</v>
      </c>
      <c r="AH268" s="35">
        <v>4744800</v>
      </c>
      <c r="AI268" s="61">
        <v>0.46978217821782176</v>
      </c>
      <c r="AJ268" s="60">
        <v>21</v>
      </c>
      <c r="AK268" s="60">
        <v>6</v>
      </c>
      <c r="AL268" s="133">
        <v>15</v>
      </c>
      <c r="AM268" s="136">
        <v>155</v>
      </c>
      <c r="AN268" s="125">
        <v>-0.53897747793047057</v>
      </c>
      <c r="AO268" s="63">
        <v>0</v>
      </c>
      <c r="AP268" s="35">
        <v>0</v>
      </c>
      <c r="AQ268" s="62">
        <v>2</v>
      </c>
      <c r="AR268" s="87" t="s">
        <v>433</v>
      </c>
    </row>
    <row r="269" spans="1:44" ht="21.75" customHeight="1" x14ac:dyDescent="0.3">
      <c r="A269" s="88" t="s">
        <v>8</v>
      </c>
      <c r="B269" s="17" t="s">
        <v>30</v>
      </c>
      <c r="C269" s="17" t="s">
        <v>1194</v>
      </c>
      <c r="D269" s="1" t="s">
        <v>1322</v>
      </c>
      <c r="E269" s="1" t="s">
        <v>1323</v>
      </c>
      <c r="F269" s="1" t="s">
        <v>77</v>
      </c>
      <c r="G269" s="89">
        <v>8</v>
      </c>
      <c r="H269" s="39" t="s">
        <v>1634</v>
      </c>
      <c r="I269" s="40" t="s">
        <v>1646</v>
      </c>
      <c r="J269" s="98">
        <v>360475</v>
      </c>
      <c r="K269" s="35">
        <v>110000</v>
      </c>
      <c r="L269" s="35">
        <v>0</v>
      </c>
      <c r="M269" s="35">
        <v>100000</v>
      </c>
      <c r="N269" s="58">
        <v>10000</v>
      </c>
      <c r="O269" s="35">
        <v>250475</v>
      </c>
      <c r="P269" s="35">
        <v>0</v>
      </c>
      <c r="Q269" s="35">
        <v>0</v>
      </c>
      <c r="R269" s="52">
        <v>0</v>
      </c>
      <c r="S269" s="35">
        <v>0</v>
      </c>
      <c r="T269" s="52">
        <v>40000</v>
      </c>
      <c r="U269" s="52">
        <v>40000</v>
      </c>
      <c r="V269" s="52">
        <v>60000</v>
      </c>
      <c r="W269" s="51">
        <v>60000</v>
      </c>
      <c r="X269" s="51">
        <v>130305</v>
      </c>
      <c r="Y269" s="52">
        <v>20170</v>
      </c>
      <c r="Z269" s="52">
        <v>20170</v>
      </c>
      <c r="AA269" s="52">
        <v>0</v>
      </c>
      <c r="AB269" s="59">
        <v>2169400</v>
      </c>
      <c r="AC269" s="60">
        <v>5</v>
      </c>
      <c r="AD269" s="60">
        <v>1</v>
      </c>
      <c r="AE269" s="35">
        <v>2308800</v>
      </c>
      <c r="AF269" s="135">
        <v>64</v>
      </c>
      <c r="AG269" s="35">
        <v>3500000</v>
      </c>
      <c r="AH269" s="35">
        <v>1652430</v>
      </c>
      <c r="AI269" s="61">
        <v>0.47212285714285712</v>
      </c>
      <c r="AJ269" s="60">
        <v>7</v>
      </c>
      <c r="AK269" s="60">
        <v>1</v>
      </c>
      <c r="AL269" s="133">
        <v>6</v>
      </c>
      <c r="AM269" s="136">
        <v>107</v>
      </c>
      <c r="AN269" s="125">
        <v>-0.58802388939375239</v>
      </c>
      <c r="AO269" s="63">
        <v>0</v>
      </c>
      <c r="AP269" s="35">
        <v>20170</v>
      </c>
      <c r="AQ269" s="62">
        <v>0</v>
      </c>
      <c r="AR269" s="87" t="s">
        <v>1323</v>
      </c>
    </row>
    <row r="270" spans="1:44" ht="21.75" customHeight="1" x14ac:dyDescent="0.3">
      <c r="A270" s="88" t="s">
        <v>8</v>
      </c>
      <c r="B270" s="17" t="s">
        <v>31</v>
      </c>
      <c r="C270" s="17" t="s">
        <v>1451</v>
      </c>
      <c r="D270" s="1" t="s">
        <v>454</v>
      </c>
      <c r="E270" s="1" t="s">
        <v>455</v>
      </c>
      <c r="F270" s="1" t="s">
        <v>74</v>
      </c>
      <c r="G270" s="89">
        <v>38</v>
      </c>
      <c r="H270" s="39" t="s">
        <v>1634</v>
      </c>
      <c r="I270" s="40" t="s">
        <v>1646</v>
      </c>
      <c r="J270" s="98">
        <v>527535</v>
      </c>
      <c r="K270" s="35">
        <v>250000</v>
      </c>
      <c r="L270" s="35">
        <v>0</v>
      </c>
      <c r="M270" s="35">
        <v>180000</v>
      </c>
      <c r="N270" s="58">
        <v>70000</v>
      </c>
      <c r="O270" s="35">
        <v>277535</v>
      </c>
      <c r="P270" s="35">
        <v>0</v>
      </c>
      <c r="Q270" s="35">
        <v>0</v>
      </c>
      <c r="R270" s="52">
        <v>0</v>
      </c>
      <c r="S270" s="35">
        <v>0</v>
      </c>
      <c r="T270" s="52">
        <v>60000</v>
      </c>
      <c r="U270" s="52">
        <v>60000</v>
      </c>
      <c r="V270" s="52">
        <v>180000</v>
      </c>
      <c r="W270" s="51">
        <v>180000</v>
      </c>
      <c r="X270" s="51">
        <v>37535</v>
      </c>
      <c r="Y270" s="52">
        <v>0</v>
      </c>
      <c r="Z270" s="52">
        <v>0</v>
      </c>
      <c r="AA270" s="52">
        <v>0</v>
      </c>
      <c r="AB270" s="59">
        <v>2234150</v>
      </c>
      <c r="AC270" s="60">
        <v>9</v>
      </c>
      <c r="AD270" s="60">
        <v>7</v>
      </c>
      <c r="AE270" s="35">
        <v>2308090</v>
      </c>
      <c r="AF270" s="135">
        <v>147</v>
      </c>
      <c r="AG270" s="35">
        <v>6560000</v>
      </c>
      <c r="AH270" s="35">
        <v>2619970</v>
      </c>
      <c r="AI270" s="61">
        <v>0.39938567073170733</v>
      </c>
      <c r="AJ270" s="60">
        <v>14</v>
      </c>
      <c r="AK270" s="60">
        <v>4</v>
      </c>
      <c r="AL270" s="133">
        <v>10</v>
      </c>
      <c r="AM270" s="136">
        <v>130</v>
      </c>
      <c r="AN270" s="125">
        <v>-0.56610765124923512</v>
      </c>
      <c r="AO270" s="63">
        <v>0</v>
      </c>
      <c r="AP270" s="35">
        <v>0</v>
      </c>
      <c r="AQ270" s="62">
        <v>0</v>
      </c>
      <c r="AR270" s="87" t="s">
        <v>455</v>
      </c>
    </row>
    <row r="271" spans="1:44" ht="21.75" customHeight="1" x14ac:dyDescent="0.3">
      <c r="A271" s="88" t="s">
        <v>8</v>
      </c>
      <c r="B271" s="17" t="s">
        <v>31</v>
      </c>
      <c r="C271" s="17" t="s">
        <v>1451</v>
      </c>
      <c r="D271" s="1" t="s">
        <v>416</v>
      </c>
      <c r="E271" s="1" t="s">
        <v>417</v>
      </c>
      <c r="F271" s="1" t="s">
        <v>77</v>
      </c>
      <c r="G271" s="89">
        <v>54</v>
      </c>
      <c r="H271" s="39" t="s">
        <v>1634</v>
      </c>
      <c r="I271" s="40" t="s">
        <v>1646</v>
      </c>
      <c r="J271" s="98">
        <v>855400</v>
      </c>
      <c r="K271" s="35">
        <v>275000</v>
      </c>
      <c r="L271" s="35">
        <v>0</v>
      </c>
      <c r="M271" s="35">
        <v>220000</v>
      </c>
      <c r="N271" s="58">
        <v>55000</v>
      </c>
      <c r="O271" s="35">
        <v>580400</v>
      </c>
      <c r="P271" s="35">
        <v>0</v>
      </c>
      <c r="Q271" s="35">
        <v>0</v>
      </c>
      <c r="R271" s="52">
        <v>0</v>
      </c>
      <c r="S271" s="35">
        <v>0</v>
      </c>
      <c r="T271" s="52">
        <v>140000</v>
      </c>
      <c r="U271" s="52">
        <v>140000</v>
      </c>
      <c r="V271" s="52">
        <v>210000</v>
      </c>
      <c r="W271" s="51">
        <v>210000</v>
      </c>
      <c r="X271" s="51">
        <v>31830</v>
      </c>
      <c r="Y271" s="52">
        <v>198570</v>
      </c>
      <c r="Z271" s="52">
        <v>158570</v>
      </c>
      <c r="AA271" s="52">
        <v>40000</v>
      </c>
      <c r="AB271" s="59">
        <v>2545390</v>
      </c>
      <c r="AC271" s="60">
        <v>11</v>
      </c>
      <c r="AD271" s="60">
        <v>5.5</v>
      </c>
      <c r="AE271" s="35">
        <v>2584790</v>
      </c>
      <c r="AF271" s="135">
        <v>93</v>
      </c>
      <c r="AG271" s="35">
        <v>5650000</v>
      </c>
      <c r="AH271" s="35">
        <v>2618190</v>
      </c>
      <c r="AI271" s="61">
        <v>0.46339646017699115</v>
      </c>
      <c r="AJ271" s="60">
        <v>10</v>
      </c>
      <c r="AK271" s="60">
        <v>5</v>
      </c>
      <c r="AL271" s="133">
        <v>5</v>
      </c>
      <c r="AM271" s="136">
        <v>59</v>
      </c>
      <c r="AN271" s="125">
        <v>-0.45004789151311975</v>
      </c>
      <c r="AO271" s="63">
        <v>0</v>
      </c>
      <c r="AP271" s="35">
        <v>158570</v>
      </c>
      <c r="AQ271" s="62">
        <v>2</v>
      </c>
      <c r="AR271" s="87" t="s">
        <v>417</v>
      </c>
    </row>
    <row r="272" spans="1:44" ht="21.75" customHeight="1" x14ac:dyDescent="0.3">
      <c r="A272" s="88" t="s">
        <v>8</v>
      </c>
      <c r="B272" s="17" t="s">
        <v>31</v>
      </c>
      <c r="C272" s="17" t="s">
        <v>1451</v>
      </c>
      <c r="D272" s="1" t="s">
        <v>452</v>
      </c>
      <c r="E272" s="1" t="s">
        <v>453</v>
      </c>
      <c r="F272" s="1" t="s">
        <v>77</v>
      </c>
      <c r="G272" s="89">
        <v>14</v>
      </c>
      <c r="H272" s="39" t="s">
        <v>1634</v>
      </c>
      <c r="I272" s="40" t="s">
        <v>1646</v>
      </c>
      <c r="J272" s="98">
        <v>261000</v>
      </c>
      <c r="K272" s="35">
        <v>130000</v>
      </c>
      <c r="L272" s="35">
        <v>0</v>
      </c>
      <c r="M272" s="35">
        <v>120000</v>
      </c>
      <c r="N272" s="58">
        <v>10000</v>
      </c>
      <c r="O272" s="35">
        <v>131000</v>
      </c>
      <c r="P272" s="35">
        <v>0</v>
      </c>
      <c r="Q272" s="35">
        <v>0</v>
      </c>
      <c r="R272" s="52">
        <v>0</v>
      </c>
      <c r="S272" s="35">
        <v>0</v>
      </c>
      <c r="T272" s="52">
        <v>0</v>
      </c>
      <c r="U272" s="52">
        <v>0</v>
      </c>
      <c r="V272" s="52">
        <v>30000</v>
      </c>
      <c r="W272" s="51">
        <v>30000</v>
      </c>
      <c r="X272" s="51">
        <v>25000</v>
      </c>
      <c r="Y272" s="52">
        <v>76000</v>
      </c>
      <c r="Z272" s="52">
        <v>56000</v>
      </c>
      <c r="AA272" s="52">
        <v>20000</v>
      </c>
      <c r="AB272" s="59">
        <v>1725140</v>
      </c>
      <c r="AC272" s="60">
        <v>6</v>
      </c>
      <c r="AD272" s="60">
        <v>1</v>
      </c>
      <c r="AE272" s="35">
        <v>1820180</v>
      </c>
      <c r="AF272" s="135">
        <v>218</v>
      </c>
      <c r="AG272" s="35">
        <v>6560000</v>
      </c>
      <c r="AH272" s="35">
        <v>1827280</v>
      </c>
      <c r="AI272" s="61">
        <v>0.2785487804878049</v>
      </c>
      <c r="AJ272" s="60">
        <v>17</v>
      </c>
      <c r="AK272" s="60">
        <v>1</v>
      </c>
      <c r="AL272" s="133">
        <v>16</v>
      </c>
      <c r="AM272" s="136">
        <v>212</v>
      </c>
      <c r="AN272" s="125">
        <v>-0.67799247530684714</v>
      </c>
      <c r="AO272" s="63">
        <v>0</v>
      </c>
      <c r="AP272" s="35">
        <v>56000</v>
      </c>
      <c r="AQ272" s="62">
        <v>1</v>
      </c>
      <c r="AR272" s="87" t="s">
        <v>453</v>
      </c>
    </row>
    <row r="273" spans="1:44" ht="21.75" customHeight="1" x14ac:dyDescent="0.3">
      <c r="A273" s="88" t="s">
        <v>8</v>
      </c>
      <c r="B273" s="17" t="s">
        <v>31</v>
      </c>
      <c r="C273" s="17" t="s">
        <v>1451</v>
      </c>
      <c r="D273" s="1" t="s">
        <v>446</v>
      </c>
      <c r="E273" s="1" t="s">
        <v>447</v>
      </c>
      <c r="F273" s="1" t="s">
        <v>77</v>
      </c>
      <c r="G273" s="89">
        <v>13</v>
      </c>
      <c r="H273" s="39" t="s">
        <v>1634</v>
      </c>
      <c r="I273" s="40" t="s">
        <v>1646</v>
      </c>
      <c r="J273" s="98">
        <v>940245</v>
      </c>
      <c r="K273" s="35">
        <v>451910</v>
      </c>
      <c r="L273" s="35">
        <v>121910</v>
      </c>
      <c r="M273" s="35">
        <v>240000</v>
      </c>
      <c r="N273" s="58">
        <v>90000</v>
      </c>
      <c r="O273" s="35">
        <v>488335</v>
      </c>
      <c r="P273" s="35">
        <v>0</v>
      </c>
      <c r="Q273" s="35">
        <v>0</v>
      </c>
      <c r="R273" s="52">
        <v>0</v>
      </c>
      <c r="S273" s="35">
        <v>0</v>
      </c>
      <c r="T273" s="52">
        <v>20000</v>
      </c>
      <c r="U273" s="52">
        <v>20000</v>
      </c>
      <c r="V273" s="52">
        <v>240000</v>
      </c>
      <c r="W273" s="51">
        <v>240000</v>
      </c>
      <c r="X273" s="51">
        <v>113655</v>
      </c>
      <c r="Y273" s="52">
        <v>114680</v>
      </c>
      <c r="Z273" s="52">
        <v>114680</v>
      </c>
      <c r="AA273" s="52">
        <v>0</v>
      </c>
      <c r="AB273" s="59">
        <v>4219100</v>
      </c>
      <c r="AC273" s="60">
        <v>12</v>
      </c>
      <c r="AD273" s="60">
        <v>9</v>
      </c>
      <c r="AE273" s="35">
        <v>4378020</v>
      </c>
      <c r="AF273" s="135">
        <v>23</v>
      </c>
      <c r="AG273" s="35">
        <v>6432000</v>
      </c>
      <c r="AH273" s="35">
        <v>4206110</v>
      </c>
      <c r="AI273" s="61">
        <v>0.65393501243781094</v>
      </c>
      <c r="AJ273" s="60">
        <v>10</v>
      </c>
      <c r="AK273" s="60">
        <v>6</v>
      </c>
      <c r="AL273" s="133">
        <v>4</v>
      </c>
      <c r="AM273" s="136">
        <v>16</v>
      </c>
      <c r="AN273" s="125">
        <v>-0.27391415804469477</v>
      </c>
      <c r="AO273" s="63">
        <v>0</v>
      </c>
      <c r="AP273" s="35">
        <v>114680</v>
      </c>
      <c r="AQ273" s="62">
        <v>0</v>
      </c>
      <c r="AR273" s="87" t="s">
        <v>447</v>
      </c>
    </row>
    <row r="274" spans="1:44" ht="21.75" customHeight="1" x14ac:dyDescent="0.3">
      <c r="A274" s="88" t="s">
        <v>8</v>
      </c>
      <c r="B274" s="17" t="s">
        <v>31</v>
      </c>
      <c r="C274" s="17" t="s">
        <v>1451</v>
      </c>
      <c r="D274" s="1" t="s">
        <v>450</v>
      </c>
      <c r="E274" s="1" t="s">
        <v>451</v>
      </c>
      <c r="F274" s="1" t="s">
        <v>77</v>
      </c>
      <c r="G274" s="89">
        <v>74</v>
      </c>
      <c r="H274" s="39" t="s">
        <v>1634</v>
      </c>
      <c r="I274" s="40" t="s">
        <v>1646</v>
      </c>
      <c r="J274" s="98">
        <v>535765</v>
      </c>
      <c r="K274" s="35">
        <v>270000</v>
      </c>
      <c r="L274" s="35">
        <v>0</v>
      </c>
      <c r="M274" s="35">
        <v>200000</v>
      </c>
      <c r="N274" s="58">
        <v>70000</v>
      </c>
      <c r="O274" s="35">
        <v>265765</v>
      </c>
      <c r="P274" s="35">
        <v>10000</v>
      </c>
      <c r="Q274" s="35">
        <v>0</v>
      </c>
      <c r="R274" s="52">
        <v>10000</v>
      </c>
      <c r="S274" s="35">
        <v>0</v>
      </c>
      <c r="T274" s="52">
        <v>80000</v>
      </c>
      <c r="U274" s="52">
        <v>80000</v>
      </c>
      <c r="V274" s="52">
        <v>120000</v>
      </c>
      <c r="W274" s="51">
        <v>120000</v>
      </c>
      <c r="X274" s="51">
        <v>55765</v>
      </c>
      <c r="Y274" s="52">
        <v>0</v>
      </c>
      <c r="Z274" s="52">
        <v>0</v>
      </c>
      <c r="AA274" s="52">
        <v>0</v>
      </c>
      <c r="AB274" s="59">
        <v>2647450</v>
      </c>
      <c r="AC274" s="60">
        <v>10</v>
      </c>
      <c r="AD274" s="60">
        <v>7</v>
      </c>
      <c r="AE274" s="35">
        <v>2776800</v>
      </c>
      <c r="AF274" s="135">
        <v>166</v>
      </c>
      <c r="AG274" s="35">
        <v>7640000</v>
      </c>
      <c r="AH274" s="35">
        <v>3297210</v>
      </c>
      <c r="AI274" s="61">
        <v>0.43157198952879583</v>
      </c>
      <c r="AJ274" s="60">
        <v>14</v>
      </c>
      <c r="AK274" s="60">
        <v>5</v>
      </c>
      <c r="AL274" s="133">
        <v>9</v>
      </c>
      <c r="AM274" s="136">
        <v>172</v>
      </c>
      <c r="AN274" s="125">
        <v>-0.55788554832377291</v>
      </c>
      <c r="AO274" s="63">
        <v>1</v>
      </c>
      <c r="AP274" s="35">
        <v>0</v>
      </c>
      <c r="AQ274" s="62">
        <v>0</v>
      </c>
      <c r="AR274" s="87" t="s">
        <v>451</v>
      </c>
    </row>
    <row r="275" spans="1:44" ht="21.75" customHeight="1" x14ac:dyDescent="0.3">
      <c r="A275" s="88" t="s">
        <v>8</v>
      </c>
      <c r="B275" s="17" t="s">
        <v>32</v>
      </c>
      <c r="C275" s="17" t="s">
        <v>1196</v>
      </c>
      <c r="D275" s="1" t="s">
        <v>464</v>
      </c>
      <c r="E275" s="1" t="s">
        <v>465</v>
      </c>
      <c r="F275" s="1" t="s">
        <v>74</v>
      </c>
      <c r="G275" s="89">
        <v>32</v>
      </c>
      <c r="H275" s="39" t="s">
        <v>1639</v>
      </c>
      <c r="I275" s="40" t="s">
        <v>1659</v>
      </c>
      <c r="J275" s="98">
        <v>654170</v>
      </c>
      <c r="K275" s="35">
        <v>270000</v>
      </c>
      <c r="L275" s="35">
        <v>0</v>
      </c>
      <c r="M275" s="35">
        <v>180000</v>
      </c>
      <c r="N275" s="58">
        <v>90000</v>
      </c>
      <c r="O275" s="35">
        <v>384170</v>
      </c>
      <c r="P275" s="35">
        <v>0</v>
      </c>
      <c r="Q275" s="35">
        <v>0</v>
      </c>
      <c r="R275" s="52">
        <v>0</v>
      </c>
      <c r="S275" s="35">
        <v>0</v>
      </c>
      <c r="T275" s="52">
        <v>0</v>
      </c>
      <c r="U275" s="52">
        <v>0</v>
      </c>
      <c r="V275" s="52">
        <v>150000</v>
      </c>
      <c r="W275" s="51">
        <v>150000</v>
      </c>
      <c r="X275" s="51">
        <v>100900</v>
      </c>
      <c r="Y275" s="52">
        <v>133270</v>
      </c>
      <c r="Z275" s="52">
        <v>113270</v>
      </c>
      <c r="AA275" s="52">
        <v>20000</v>
      </c>
      <c r="AB275" s="59">
        <v>2589930</v>
      </c>
      <c r="AC275" s="60">
        <v>9</v>
      </c>
      <c r="AD275" s="60">
        <v>9</v>
      </c>
      <c r="AE275" s="35">
        <v>2731520</v>
      </c>
      <c r="AF275" s="135">
        <v>180</v>
      </c>
      <c r="AG275" s="35">
        <v>7491000</v>
      </c>
      <c r="AH275" s="35">
        <v>3150650</v>
      </c>
      <c r="AI275" s="61">
        <v>0.42059137631824856</v>
      </c>
      <c r="AJ275" s="60">
        <v>16</v>
      </c>
      <c r="AK275" s="60">
        <v>8</v>
      </c>
      <c r="AL275" s="133">
        <v>8</v>
      </c>
      <c r="AM275" s="136">
        <v>178</v>
      </c>
      <c r="AN275" s="125">
        <v>-0.55945470345882553</v>
      </c>
      <c r="AO275" s="63">
        <v>0</v>
      </c>
      <c r="AP275" s="35">
        <v>113270</v>
      </c>
      <c r="AQ275" s="62">
        <v>1</v>
      </c>
      <c r="AR275" s="87" t="s">
        <v>465</v>
      </c>
    </row>
    <row r="276" spans="1:44" ht="21.75" customHeight="1" x14ac:dyDescent="0.3">
      <c r="A276" s="88" t="s">
        <v>8</v>
      </c>
      <c r="B276" s="17" t="s">
        <v>32</v>
      </c>
      <c r="C276" s="17" t="s">
        <v>1196</v>
      </c>
      <c r="D276" s="1" t="s">
        <v>458</v>
      </c>
      <c r="E276" s="1" t="s">
        <v>459</v>
      </c>
      <c r="F276" s="1" t="s">
        <v>74</v>
      </c>
      <c r="G276" s="89">
        <v>29</v>
      </c>
      <c r="H276" s="39" t="s">
        <v>1639</v>
      </c>
      <c r="I276" s="40" t="s">
        <v>1659</v>
      </c>
      <c r="J276" s="98">
        <v>572725</v>
      </c>
      <c r="K276" s="35">
        <v>185000</v>
      </c>
      <c r="L276" s="35">
        <v>0</v>
      </c>
      <c r="M276" s="35">
        <v>140000</v>
      </c>
      <c r="N276" s="58">
        <v>45000</v>
      </c>
      <c r="O276" s="35">
        <v>387725</v>
      </c>
      <c r="P276" s="35">
        <v>0</v>
      </c>
      <c r="Q276" s="35">
        <v>0</v>
      </c>
      <c r="R276" s="52">
        <v>0</v>
      </c>
      <c r="S276" s="35">
        <v>0</v>
      </c>
      <c r="T276" s="52">
        <v>0</v>
      </c>
      <c r="U276" s="52">
        <v>0</v>
      </c>
      <c r="V276" s="52">
        <v>120000</v>
      </c>
      <c r="W276" s="51">
        <v>120000</v>
      </c>
      <c r="X276" s="51">
        <v>42015</v>
      </c>
      <c r="Y276" s="52">
        <v>225710</v>
      </c>
      <c r="Z276" s="52">
        <v>225710</v>
      </c>
      <c r="AA276" s="52">
        <v>0</v>
      </c>
      <c r="AB276" s="59">
        <v>1743690</v>
      </c>
      <c r="AC276" s="60">
        <v>7</v>
      </c>
      <c r="AD276" s="60">
        <v>4.5</v>
      </c>
      <c r="AE276" s="35">
        <v>1802910</v>
      </c>
      <c r="AF276" s="135">
        <v>291</v>
      </c>
      <c r="AG276" s="35">
        <v>8514000</v>
      </c>
      <c r="AH276" s="35">
        <v>2258960</v>
      </c>
      <c r="AI276" s="61">
        <v>0.26532299741602067</v>
      </c>
      <c r="AJ276" s="60">
        <v>15</v>
      </c>
      <c r="AK276" s="60">
        <v>2</v>
      </c>
      <c r="AL276" s="133">
        <v>13</v>
      </c>
      <c r="AM276" s="136">
        <v>294</v>
      </c>
      <c r="AN276" s="125">
        <v>-0.7220844649354563</v>
      </c>
      <c r="AO276" s="63">
        <v>0</v>
      </c>
      <c r="AP276" s="35">
        <v>225710</v>
      </c>
      <c r="AQ276" s="62">
        <v>0</v>
      </c>
      <c r="AR276" s="87" t="s">
        <v>459</v>
      </c>
    </row>
    <row r="277" spans="1:44" ht="21.75" customHeight="1" x14ac:dyDescent="0.3">
      <c r="A277" s="88" t="s">
        <v>8</v>
      </c>
      <c r="B277" s="17" t="s">
        <v>32</v>
      </c>
      <c r="C277" s="17" t="s">
        <v>1196</v>
      </c>
      <c r="D277" s="1" t="s">
        <v>223</v>
      </c>
      <c r="E277" s="1" t="s">
        <v>224</v>
      </c>
      <c r="F277" s="1" t="s">
        <v>74</v>
      </c>
      <c r="G277" s="89">
        <v>28</v>
      </c>
      <c r="H277" s="39" t="s">
        <v>1639</v>
      </c>
      <c r="I277" s="40" t="s">
        <v>1659</v>
      </c>
      <c r="J277" s="98">
        <v>1920185</v>
      </c>
      <c r="K277" s="35">
        <v>796230</v>
      </c>
      <c r="L277" s="35">
        <v>246230</v>
      </c>
      <c r="M277" s="35">
        <v>400000</v>
      </c>
      <c r="N277" s="58">
        <v>150000</v>
      </c>
      <c r="O277" s="35">
        <v>1123955</v>
      </c>
      <c r="P277" s="35">
        <v>0</v>
      </c>
      <c r="Q277" s="35">
        <v>0</v>
      </c>
      <c r="R277" s="52">
        <v>0</v>
      </c>
      <c r="S277" s="35">
        <v>0</v>
      </c>
      <c r="T277" s="52">
        <v>220000</v>
      </c>
      <c r="U277" s="52">
        <v>220000</v>
      </c>
      <c r="V277" s="52">
        <v>480000</v>
      </c>
      <c r="W277" s="51">
        <v>480000</v>
      </c>
      <c r="X277" s="51">
        <v>262615</v>
      </c>
      <c r="Y277" s="52">
        <v>161340</v>
      </c>
      <c r="Z277" s="52">
        <v>161340</v>
      </c>
      <c r="AA277" s="52">
        <v>0</v>
      </c>
      <c r="AB277" s="59">
        <v>5462300</v>
      </c>
      <c r="AC277" s="60">
        <v>20</v>
      </c>
      <c r="AD277" s="60">
        <v>15</v>
      </c>
      <c r="AE277" s="35">
        <v>5584840</v>
      </c>
      <c r="AF277" s="135">
        <v>72</v>
      </c>
      <c r="AG277" s="35">
        <v>10517000</v>
      </c>
      <c r="AH277" s="35">
        <v>5750200</v>
      </c>
      <c r="AI277" s="61">
        <v>0.54675287629552149</v>
      </c>
      <c r="AJ277" s="60">
        <v>22</v>
      </c>
      <c r="AK277" s="60">
        <v>10</v>
      </c>
      <c r="AL277" s="133">
        <v>12</v>
      </c>
      <c r="AM277" s="136">
        <v>60</v>
      </c>
      <c r="AN277" s="125">
        <v>-0.41089780661830733</v>
      </c>
      <c r="AO277" s="63">
        <v>0</v>
      </c>
      <c r="AP277" s="35">
        <v>161340</v>
      </c>
      <c r="AQ277" s="62">
        <v>0</v>
      </c>
      <c r="AR277" s="87" t="s">
        <v>224</v>
      </c>
    </row>
    <row r="278" spans="1:44" ht="21.75" customHeight="1" x14ac:dyDescent="0.3">
      <c r="A278" s="88" t="s">
        <v>8</v>
      </c>
      <c r="B278" s="17" t="s">
        <v>32</v>
      </c>
      <c r="C278" s="17" t="s">
        <v>1196</v>
      </c>
      <c r="D278" s="1" t="s">
        <v>462</v>
      </c>
      <c r="E278" s="1" t="s">
        <v>463</v>
      </c>
      <c r="F278" s="1" t="s">
        <v>77</v>
      </c>
      <c r="G278" s="89">
        <v>26</v>
      </c>
      <c r="H278" s="39" t="s">
        <v>1639</v>
      </c>
      <c r="I278" s="40" t="s">
        <v>1659</v>
      </c>
      <c r="J278" s="98">
        <v>1020828</v>
      </c>
      <c r="K278" s="35">
        <v>494303</v>
      </c>
      <c r="L278" s="35">
        <v>79303</v>
      </c>
      <c r="M278" s="35">
        <v>280000</v>
      </c>
      <c r="N278" s="58">
        <v>135000</v>
      </c>
      <c r="O278" s="35">
        <v>526525</v>
      </c>
      <c r="P278" s="35">
        <v>30000</v>
      </c>
      <c r="Q278" s="35">
        <v>0</v>
      </c>
      <c r="R278" s="52">
        <v>30000</v>
      </c>
      <c r="S278" s="35">
        <v>0</v>
      </c>
      <c r="T278" s="52">
        <v>60000</v>
      </c>
      <c r="U278" s="52">
        <v>60000</v>
      </c>
      <c r="V278" s="52">
        <v>150000</v>
      </c>
      <c r="W278" s="51">
        <v>150000</v>
      </c>
      <c r="X278" s="51">
        <v>26825</v>
      </c>
      <c r="Y278" s="52">
        <v>259700</v>
      </c>
      <c r="Z278" s="52">
        <v>219700</v>
      </c>
      <c r="AA278" s="52">
        <v>40000</v>
      </c>
      <c r="AB278" s="59">
        <v>3793030</v>
      </c>
      <c r="AC278" s="60">
        <v>14</v>
      </c>
      <c r="AD278" s="60">
        <v>13.5</v>
      </c>
      <c r="AE278" s="35">
        <v>3841070</v>
      </c>
      <c r="AF278" s="135">
        <v>159</v>
      </c>
      <c r="AG278" s="35">
        <v>8706000</v>
      </c>
      <c r="AH278" s="35">
        <v>3900210</v>
      </c>
      <c r="AI278" s="61">
        <v>0.44799104066161266</v>
      </c>
      <c r="AJ278" s="60">
        <v>14</v>
      </c>
      <c r="AK278" s="60">
        <v>9</v>
      </c>
      <c r="AL278" s="133">
        <v>5</v>
      </c>
      <c r="AM278" s="136">
        <v>148</v>
      </c>
      <c r="AN278" s="125">
        <v>-0.53077160454838301</v>
      </c>
      <c r="AO278" s="63">
        <v>3</v>
      </c>
      <c r="AP278" s="35">
        <v>219700</v>
      </c>
      <c r="AQ278" s="62">
        <v>2</v>
      </c>
      <c r="AR278" s="87" t="s">
        <v>463</v>
      </c>
    </row>
    <row r="279" spans="1:44" ht="21.75" customHeight="1" x14ac:dyDescent="0.3">
      <c r="A279" s="88" t="s">
        <v>8</v>
      </c>
      <c r="B279" s="17" t="s">
        <v>32</v>
      </c>
      <c r="C279" s="17" t="s">
        <v>1196</v>
      </c>
      <c r="D279" s="1" t="s">
        <v>456</v>
      </c>
      <c r="E279" s="1" t="s">
        <v>457</v>
      </c>
      <c r="F279" s="1" t="s">
        <v>77</v>
      </c>
      <c r="G279" s="89">
        <v>67</v>
      </c>
      <c r="H279" s="39" t="s">
        <v>1639</v>
      </c>
      <c r="I279" s="40" t="s">
        <v>1659</v>
      </c>
      <c r="J279" s="98">
        <v>1348272</v>
      </c>
      <c r="K279" s="35">
        <v>510722</v>
      </c>
      <c r="L279" s="35">
        <v>125722</v>
      </c>
      <c r="M279" s="35">
        <v>240000</v>
      </c>
      <c r="N279" s="58">
        <v>145000</v>
      </c>
      <c r="O279" s="35">
        <v>837550</v>
      </c>
      <c r="P279" s="35">
        <v>0</v>
      </c>
      <c r="Q279" s="35">
        <v>0</v>
      </c>
      <c r="R279" s="52">
        <v>0</v>
      </c>
      <c r="S279" s="35">
        <v>0</v>
      </c>
      <c r="T279" s="52">
        <v>140000</v>
      </c>
      <c r="U279" s="52">
        <v>140000</v>
      </c>
      <c r="V279" s="52">
        <v>390000</v>
      </c>
      <c r="W279" s="51">
        <v>390000</v>
      </c>
      <c r="X279" s="51">
        <v>129070</v>
      </c>
      <c r="Y279" s="52">
        <v>178480</v>
      </c>
      <c r="Z279" s="52">
        <v>138480</v>
      </c>
      <c r="AA279" s="52">
        <v>40000</v>
      </c>
      <c r="AB279" s="59">
        <v>4257220</v>
      </c>
      <c r="AC279" s="60">
        <v>12</v>
      </c>
      <c r="AD279" s="60">
        <v>14.5</v>
      </c>
      <c r="AE279" s="35">
        <v>4514010</v>
      </c>
      <c r="AF279" s="135">
        <v>225</v>
      </c>
      <c r="AG279" s="35">
        <v>10921000</v>
      </c>
      <c r="AH279" s="35">
        <v>4148380</v>
      </c>
      <c r="AI279" s="61">
        <v>0.37985349326984708</v>
      </c>
      <c r="AJ279" s="60">
        <v>21</v>
      </c>
      <c r="AK279" s="60">
        <v>9</v>
      </c>
      <c r="AL279" s="133">
        <v>12</v>
      </c>
      <c r="AM279" s="136">
        <v>221</v>
      </c>
      <c r="AN279" s="125">
        <v>-0.60214446357241158</v>
      </c>
      <c r="AO279" s="63">
        <v>0</v>
      </c>
      <c r="AP279" s="35">
        <v>138480</v>
      </c>
      <c r="AQ279" s="62">
        <v>2</v>
      </c>
      <c r="AR279" s="87" t="s">
        <v>457</v>
      </c>
    </row>
    <row r="280" spans="1:44" ht="21.75" customHeight="1" x14ac:dyDescent="0.3">
      <c r="A280" s="88" t="s">
        <v>8</v>
      </c>
      <c r="B280" s="17" t="s">
        <v>32</v>
      </c>
      <c r="C280" s="17" t="s">
        <v>1196</v>
      </c>
      <c r="D280" s="90" t="s">
        <v>468</v>
      </c>
      <c r="E280" s="1" t="s">
        <v>469</v>
      </c>
      <c r="F280" s="1" t="s">
        <v>77</v>
      </c>
      <c r="G280" s="89">
        <v>27</v>
      </c>
      <c r="H280" s="39" t="s">
        <v>1639</v>
      </c>
      <c r="I280" s="40" t="s">
        <v>1659</v>
      </c>
      <c r="J280" s="98">
        <v>1061120</v>
      </c>
      <c r="K280" s="35">
        <v>476185</v>
      </c>
      <c r="L280" s="35">
        <v>21185</v>
      </c>
      <c r="M280" s="35">
        <v>400000</v>
      </c>
      <c r="N280" s="58">
        <v>55000</v>
      </c>
      <c r="O280" s="35">
        <v>584935</v>
      </c>
      <c r="P280" s="35">
        <v>20000</v>
      </c>
      <c r="Q280" s="35">
        <v>0</v>
      </c>
      <c r="R280" s="52">
        <v>20000</v>
      </c>
      <c r="S280" s="35">
        <v>0</v>
      </c>
      <c r="T280" s="52">
        <v>60000</v>
      </c>
      <c r="U280" s="52">
        <v>60000</v>
      </c>
      <c r="V280" s="52">
        <v>150000</v>
      </c>
      <c r="W280" s="51">
        <v>150000</v>
      </c>
      <c r="X280" s="51">
        <v>223735</v>
      </c>
      <c r="Y280" s="52">
        <v>131200</v>
      </c>
      <c r="Z280" s="52">
        <v>131200</v>
      </c>
      <c r="AA280" s="52">
        <v>0</v>
      </c>
      <c r="AB280" s="59">
        <v>3211850</v>
      </c>
      <c r="AC280" s="60">
        <v>20</v>
      </c>
      <c r="AD280" s="60">
        <v>5.5</v>
      </c>
      <c r="AE280" s="35">
        <v>3318350</v>
      </c>
      <c r="AF280" s="135">
        <v>294</v>
      </c>
      <c r="AG280" s="35">
        <v>14959000</v>
      </c>
      <c r="AH280" s="35">
        <v>3812790</v>
      </c>
      <c r="AI280" s="61">
        <v>0.25488267932348418</v>
      </c>
      <c r="AJ280" s="60">
        <v>27</v>
      </c>
      <c r="AK280" s="60">
        <v>5</v>
      </c>
      <c r="AL280" s="133">
        <v>22</v>
      </c>
      <c r="AM280" s="136">
        <v>296</v>
      </c>
      <c r="AN280" s="125">
        <v>-0.73183528870614833</v>
      </c>
      <c r="AO280" s="63">
        <v>2</v>
      </c>
      <c r="AP280" s="35">
        <v>131200</v>
      </c>
      <c r="AQ280" s="62">
        <v>0</v>
      </c>
      <c r="AR280" s="87" t="s">
        <v>469</v>
      </c>
    </row>
    <row r="281" spans="1:44" s="8" customFormat="1" ht="21.75" customHeight="1" x14ac:dyDescent="0.3">
      <c r="A281" s="88" t="s">
        <v>8</v>
      </c>
      <c r="B281" s="17" t="s">
        <v>32</v>
      </c>
      <c r="C281" s="17" t="s">
        <v>1196</v>
      </c>
      <c r="D281" s="1" t="s">
        <v>1579</v>
      </c>
      <c r="E281" s="1" t="s">
        <v>1580</v>
      </c>
      <c r="F281" s="1" t="s">
        <v>77</v>
      </c>
      <c r="G281" s="89">
        <v>3</v>
      </c>
      <c r="H281" s="39" t="s">
        <v>1639</v>
      </c>
      <c r="I281" s="40" t="s">
        <v>1659</v>
      </c>
      <c r="J281" s="98">
        <v>666640</v>
      </c>
      <c r="K281" s="35">
        <v>280000</v>
      </c>
      <c r="L281" s="35">
        <v>0</v>
      </c>
      <c r="M281" s="35">
        <v>220000</v>
      </c>
      <c r="N281" s="58">
        <v>60000</v>
      </c>
      <c r="O281" s="35">
        <v>386640</v>
      </c>
      <c r="P281" s="35">
        <v>0</v>
      </c>
      <c r="Q281" s="35">
        <v>0</v>
      </c>
      <c r="R281" s="52">
        <v>0</v>
      </c>
      <c r="S281" s="35">
        <v>0</v>
      </c>
      <c r="T281" s="52">
        <v>0</v>
      </c>
      <c r="U281" s="52">
        <v>0</v>
      </c>
      <c r="V281" s="52">
        <v>90000</v>
      </c>
      <c r="W281" s="51">
        <v>90000</v>
      </c>
      <c r="X281" s="51">
        <v>198130</v>
      </c>
      <c r="Y281" s="52">
        <v>98510</v>
      </c>
      <c r="Z281" s="52">
        <v>98510</v>
      </c>
      <c r="AA281" s="52">
        <v>0</v>
      </c>
      <c r="AB281" s="59">
        <v>1904610</v>
      </c>
      <c r="AC281" s="60">
        <v>11</v>
      </c>
      <c r="AD281" s="60">
        <v>6</v>
      </c>
      <c r="AE281" s="35">
        <v>2059330</v>
      </c>
      <c r="AF281" s="135">
        <v>204</v>
      </c>
      <c r="AG281" s="35">
        <v>7077000</v>
      </c>
      <c r="AH281" s="35">
        <v>2803530</v>
      </c>
      <c r="AI281" s="61">
        <v>0.39614667231877915</v>
      </c>
      <c r="AJ281" s="60">
        <v>14</v>
      </c>
      <c r="AK281" s="60">
        <v>4</v>
      </c>
      <c r="AL281" s="133">
        <v>10</v>
      </c>
      <c r="AM281" s="136">
        <v>213</v>
      </c>
      <c r="AN281" s="125">
        <v>-0.59212927770483337</v>
      </c>
      <c r="AO281" s="63">
        <v>0</v>
      </c>
      <c r="AP281" s="35">
        <v>98510</v>
      </c>
      <c r="AQ281" s="62">
        <v>0</v>
      </c>
      <c r="AR281" s="87" t="s">
        <v>1580</v>
      </c>
    </row>
    <row r="282" spans="1:44" ht="21.75" customHeight="1" x14ac:dyDescent="0.3">
      <c r="A282" s="88" t="s">
        <v>8</v>
      </c>
      <c r="B282" s="17" t="s">
        <v>32</v>
      </c>
      <c r="C282" s="17" t="s">
        <v>1196</v>
      </c>
      <c r="D282" s="1" t="s">
        <v>1435</v>
      </c>
      <c r="E282" s="1" t="s">
        <v>1436</v>
      </c>
      <c r="F282" s="1" t="s">
        <v>77</v>
      </c>
      <c r="G282" s="89">
        <v>6</v>
      </c>
      <c r="H282" s="39" t="s">
        <v>1639</v>
      </c>
      <c r="I282" s="40" t="s">
        <v>1659</v>
      </c>
      <c r="J282" s="98">
        <v>1348945</v>
      </c>
      <c r="K282" s="35">
        <v>542000</v>
      </c>
      <c r="L282" s="35">
        <v>87000</v>
      </c>
      <c r="M282" s="35">
        <v>320000</v>
      </c>
      <c r="N282" s="58">
        <v>135000</v>
      </c>
      <c r="O282" s="35">
        <v>806945</v>
      </c>
      <c r="P282" s="35">
        <v>0</v>
      </c>
      <c r="Q282" s="35">
        <v>0</v>
      </c>
      <c r="R282" s="52">
        <v>0</v>
      </c>
      <c r="S282" s="35">
        <v>0</v>
      </c>
      <c r="T282" s="52">
        <v>0</v>
      </c>
      <c r="U282" s="52">
        <v>0</v>
      </c>
      <c r="V282" s="52">
        <v>90000</v>
      </c>
      <c r="W282" s="51">
        <v>90000</v>
      </c>
      <c r="X282" s="51">
        <v>221915</v>
      </c>
      <c r="Y282" s="52">
        <v>495030</v>
      </c>
      <c r="Z282" s="52">
        <v>495030</v>
      </c>
      <c r="AA282" s="52">
        <v>0</v>
      </c>
      <c r="AB282" s="59">
        <v>3870000</v>
      </c>
      <c r="AC282" s="60">
        <v>16</v>
      </c>
      <c r="AD282" s="60">
        <v>13.5</v>
      </c>
      <c r="AE282" s="35">
        <v>3933740</v>
      </c>
      <c r="AF282" s="135">
        <v>150</v>
      </c>
      <c r="AG282" s="35">
        <v>10337000</v>
      </c>
      <c r="AH282" s="35">
        <v>4704190</v>
      </c>
      <c r="AI282" s="61">
        <v>0.45508271258585664</v>
      </c>
      <c r="AJ282" s="60">
        <v>21</v>
      </c>
      <c r="AK282" s="60">
        <v>8</v>
      </c>
      <c r="AL282" s="133">
        <v>13</v>
      </c>
      <c r="AM282" s="136">
        <v>141</v>
      </c>
      <c r="AN282" s="125">
        <v>-0.52427981208598018</v>
      </c>
      <c r="AO282" s="63">
        <v>0</v>
      </c>
      <c r="AP282" s="35">
        <v>495030</v>
      </c>
      <c r="AQ282" s="62">
        <v>0</v>
      </c>
      <c r="AR282" s="87" t="s">
        <v>1436</v>
      </c>
    </row>
    <row r="283" spans="1:44" ht="21.75" customHeight="1" x14ac:dyDescent="0.3">
      <c r="A283" s="88" t="s">
        <v>8</v>
      </c>
      <c r="B283" s="17" t="s">
        <v>32</v>
      </c>
      <c r="C283" s="17" t="s">
        <v>1196</v>
      </c>
      <c r="D283" s="1" t="s">
        <v>460</v>
      </c>
      <c r="E283" s="1" t="s">
        <v>461</v>
      </c>
      <c r="F283" s="1" t="s">
        <v>77</v>
      </c>
      <c r="G283" s="89">
        <v>27</v>
      </c>
      <c r="H283" s="39" t="s">
        <v>1639</v>
      </c>
      <c r="I283" s="40" t="s">
        <v>1659</v>
      </c>
      <c r="J283" s="98">
        <v>2110346</v>
      </c>
      <c r="K283" s="35">
        <v>1185026</v>
      </c>
      <c r="L283" s="35">
        <v>475026</v>
      </c>
      <c r="M283" s="35">
        <v>460000</v>
      </c>
      <c r="N283" s="58">
        <v>250000</v>
      </c>
      <c r="O283" s="35">
        <v>925320</v>
      </c>
      <c r="P283" s="35">
        <v>0</v>
      </c>
      <c r="Q283" s="35">
        <v>0</v>
      </c>
      <c r="R283" s="52">
        <v>0</v>
      </c>
      <c r="S283" s="35">
        <v>0</v>
      </c>
      <c r="T283" s="52">
        <v>60000</v>
      </c>
      <c r="U283" s="52">
        <v>60000</v>
      </c>
      <c r="V283" s="52">
        <v>300000</v>
      </c>
      <c r="W283" s="51">
        <v>300000</v>
      </c>
      <c r="X283" s="51">
        <v>283300</v>
      </c>
      <c r="Y283" s="52">
        <v>282020</v>
      </c>
      <c r="Z283" s="52">
        <v>242020</v>
      </c>
      <c r="AA283" s="52">
        <v>40000</v>
      </c>
      <c r="AB283" s="59">
        <v>7750260</v>
      </c>
      <c r="AC283" s="60">
        <v>23</v>
      </c>
      <c r="AD283" s="60">
        <v>25</v>
      </c>
      <c r="AE283" s="35">
        <v>8114910</v>
      </c>
      <c r="AF283" s="135">
        <v>8</v>
      </c>
      <c r="AG283" s="35">
        <v>9778000</v>
      </c>
      <c r="AH283" s="35">
        <v>7134040</v>
      </c>
      <c r="AI283" s="61">
        <v>0.72960114542851295</v>
      </c>
      <c r="AJ283" s="60">
        <v>15</v>
      </c>
      <c r="AK283" s="60">
        <v>17</v>
      </c>
      <c r="AL283" s="133">
        <v>0</v>
      </c>
      <c r="AM283" s="136">
        <v>9</v>
      </c>
      <c r="AN283" s="125">
        <v>-0.23584462046840937</v>
      </c>
      <c r="AO283" s="63">
        <v>0</v>
      </c>
      <c r="AP283" s="35">
        <v>242020</v>
      </c>
      <c r="AQ283" s="62">
        <v>2</v>
      </c>
      <c r="AR283" s="87" t="s">
        <v>461</v>
      </c>
    </row>
    <row r="284" spans="1:44" ht="21.75" customHeight="1" x14ac:dyDescent="0.3">
      <c r="A284" s="88" t="s">
        <v>8</v>
      </c>
      <c r="B284" s="17" t="s">
        <v>32</v>
      </c>
      <c r="C284" s="17" t="s">
        <v>1196</v>
      </c>
      <c r="D284" s="1" t="s">
        <v>1544</v>
      </c>
      <c r="E284" s="1" t="s">
        <v>1524</v>
      </c>
      <c r="F284" s="1" t="s">
        <v>77</v>
      </c>
      <c r="G284" s="89">
        <v>4</v>
      </c>
      <c r="H284" s="39" t="s">
        <v>1639</v>
      </c>
      <c r="I284" s="40" t="s">
        <v>1659</v>
      </c>
      <c r="J284" s="98">
        <v>1287363</v>
      </c>
      <c r="K284" s="35">
        <v>267768</v>
      </c>
      <c r="L284" s="35">
        <v>7768</v>
      </c>
      <c r="M284" s="35">
        <v>180000</v>
      </c>
      <c r="N284" s="58">
        <v>80000</v>
      </c>
      <c r="O284" s="35">
        <v>1019595</v>
      </c>
      <c r="P284" s="35">
        <v>30000</v>
      </c>
      <c r="Q284" s="35">
        <v>0</v>
      </c>
      <c r="R284" s="52">
        <v>30000</v>
      </c>
      <c r="S284" s="35">
        <v>0</v>
      </c>
      <c r="T284" s="52">
        <v>20000</v>
      </c>
      <c r="U284" s="52">
        <v>20000</v>
      </c>
      <c r="V284" s="52">
        <v>150000</v>
      </c>
      <c r="W284" s="51">
        <v>150000</v>
      </c>
      <c r="X284" s="51">
        <v>451555</v>
      </c>
      <c r="Y284" s="52">
        <v>368040</v>
      </c>
      <c r="Z284" s="52">
        <v>368040</v>
      </c>
      <c r="AA284" s="52">
        <v>0</v>
      </c>
      <c r="AB284" s="59">
        <v>3077680</v>
      </c>
      <c r="AC284" s="60">
        <v>9</v>
      </c>
      <c r="AD284" s="60">
        <v>8</v>
      </c>
      <c r="AE284" s="35">
        <v>3148690</v>
      </c>
      <c r="AF284" s="135">
        <v>274</v>
      </c>
      <c r="AG284" s="35">
        <v>8151000</v>
      </c>
      <c r="AH284" s="35">
        <v>2457980</v>
      </c>
      <c r="AI284" s="61">
        <v>0.30155563734511104</v>
      </c>
      <c r="AJ284" s="60">
        <v>17</v>
      </c>
      <c r="AK284" s="60">
        <v>4</v>
      </c>
      <c r="AL284" s="133">
        <v>13</v>
      </c>
      <c r="AM284" s="136">
        <v>272</v>
      </c>
      <c r="AN284" s="125">
        <v>-0.67698301255873461</v>
      </c>
      <c r="AO284" s="63">
        <v>3</v>
      </c>
      <c r="AP284" s="35">
        <v>368040</v>
      </c>
      <c r="AQ284" s="62">
        <v>0</v>
      </c>
      <c r="AR284" s="87" t="s">
        <v>1524</v>
      </c>
    </row>
    <row r="285" spans="1:44" ht="21.75" customHeight="1" x14ac:dyDescent="0.3">
      <c r="A285" s="88" t="s">
        <v>8</v>
      </c>
      <c r="B285" s="17" t="s">
        <v>33</v>
      </c>
      <c r="C285" s="17" t="s">
        <v>1197</v>
      </c>
      <c r="D285" s="1" t="s">
        <v>478</v>
      </c>
      <c r="E285" s="1" t="s">
        <v>479</v>
      </c>
      <c r="F285" s="1" t="s">
        <v>74</v>
      </c>
      <c r="G285" s="89">
        <v>25</v>
      </c>
      <c r="H285" s="39" t="s">
        <v>1639</v>
      </c>
      <c r="I285" s="40" t="s">
        <v>1659</v>
      </c>
      <c r="J285" s="98">
        <v>834840</v>
      </c>
      <c r="K285" s="35">
        <v>230000</v>
      </c>
      <c r="L285" s="35">
        <v>0</v>
      </c>
      <c r="M285" s="35">
        <v>220000</v>
      </c>
      <c r="N285" s="58">
        <v>10000</v>
      </c>
      <c r="O285" s="35">
        <v>604840</v>
      </c>
      <c r="P285" s="35">
        <v>100000</v>
      </c>
      <c r="Q285" s="35">
        <v>0</v>
      </c>
      <c r="R285" s="52">
        <v>0</v>
      </c>
      <c r="S285" s="35">
        <v>100000</v>
      </c>
      <c r="T285" s="52">
        <v>20000</v>
      </c>
      <c r="U285" s="52">
        <v>20000</v>
      </c>
      <c r="V285" s="52">
        <v>240000</v>
      </c>
      <c r="W285" s="51">
        <v>240000</v>
      </c>
      <c r="X285" s="51">
        <v>99040</v>
      </c>
      <c r="Y285" s="52">
        <v>145800</v>
      </c>
      <c r="Z285" s="52">
        <v>125800</v>
      </c>
      <c r="AA285" s="52">
        <v>20000</v>
      </c>
      <c r="AB285" s="59">
        <v>1943070</v>
      </c>
      <c r="AC285" s="60">
        <v>11</v>
      </c>
      <c r="AD285" s="60">
        <v>1</v>
      </c>
      <c r="AE285" s="35">
        <v>2024820</v>
      </c>
      <c r="AF285" s="135">
        <v>44</v>
      </c>
      <c r="AG285" s="35">
        <v>4700000</v>
      </c>
      <c r="AH285" s="35">
        <v>2449660</v>
      </c>
      <c r="AI285" s="61">
        <v>0.52120425531914893</v>
      </c>
      <c r="AJ285" s="60">
        <v>13</v>
      </c>
      <c r="AK285" s="60">
        <v>1</v>
      </c>
      <c r="AL285" s="133">
        <v>12</v>
      </c>
      <c r="AM285" s="136">
        <v>127</v>
      </c>
      <c r="AN285" s="125">
        <v>-0.6237679570145146</v>
      </c>
      <c r="AO285" s="63">
        <v>0</v>
      </c>
      <c r="AP285" s="35">
        <v>125800</v>
      </c>
      <c r="AQ285" s="62">
        <v>1</v>
      </c>
      <c r="AR285" s="87" t="s">
        <v>479</v>
      </c>
    </row>
    <row r="286" spans="1:44" ht="21.75" customHeight="1" x14ac:dyDescent="0.3">
      <c r="A286" s="88" t="s">
        <v>8</v>
      </c>
      <c r="B286" s="17" t="s">
        <v>33</v>
      </c>
      <c r="C286" s="17" t="s">
        <v>1197</v>
      </c>
      <c r="D286" s="1" t="s">
        <v>472</v>
      </c>
      <c r="E286" s="1" t="s">
        <v>473</v>
      </c>
      <c r="F286" s="1" t="s">
        <v>77</v>
      </c>
      <c r="G286" s="89">
        <v>98</v>
      </c>
      <c r="H286" s="39" t="s">
        <v>1639</v>
      </c>
      <c r="I286" s="40" t="s">
        <v>1659</v>
      </c>
      <c r="J286" s="98">
        <v>494865</v>
      </c>
      <c r="K286" s="35">
        <v>190000</v>
      </c>
      <c r="L286" s="35">
        <v>0</v>
      </c>
      <c r="M286" s="35">
        <v>140000</v>
      </c>
      <c r="N286" s="58">
        <v>50000</v>
      </c>
      <c r="O286" s="35">
        <v>304865</v>
      </c>
      <c r="P286" s="35">
        <v>20000</v>
      </c>
      <c r="Q286" s="35">
        <v>0</v>
      </c>
      <c r="R286" s="52">
        <v>20000</v>
      </c>
      <c r="S286" s="35">
        <v>0</v>
      </c>
      <c r="T286" s="52">
        <v>20000</v>
      </c>
      <c r="U286" s="52">
        <v>20000</v>
      </c>
      <c r="V286" s="52">
        <v>150000</v>
      </c>
      <c r="W286" s="51">
        <v>150000</v>
      </c>
      <c r="X286" s="51">
        <v>6635</v>
      </c>
      <c r="Y286" s="52">
        <v>108230</v>
      </c>
      <c r="Z286" s="52">
        <v>108230</v>
      </c>
      <c r="AA286" s="52">
        <v>0</v>
      </c>
      <c r="AB286" s="59">
        <v>2264410</v>
      </c>
      <c r="AC286" s="60">
        <v>7</v>
      </c>
      <c r="AD286" s="60">
        <v>5</v>
      </c>
      <c r="AE286" s="35">
        <v>2391140</v>
      </c>
      <c r="AF286" s="135">
        <v>226</v>
      </c>
      <c r="AG286" s="35">
        <v>7300000</v>
      </c>
      <c r="AH286" s="35">
        <v>2772310</v>
      </c>
      <c r="AI286" s="61">
        <v>0.37976849315068495</v>
      </c>
      <c r="AJ286" s="60">
        <v>13</v>
      </c>
      <c r="AK286" s="60">
        <v>3</v>
      </c>
      <c r="AL286" s="133">
        <v>10</v>
      </c>
      <c r="AM286" s="136">
        <v>264</v>
      </c>
      <c r="AN286" s="125">
        <v>-0.65905236502898101</v>
      </c>
      <c r="AO286" s="63">
        <v>2</v>
      </c>
      <c r="AP286" s="35">
        <v>108230</v>
      </c>
      <c r="AQ286" s="62">
        <v>0</v>
      </c>
      <c r="AR286" s="87" t="s">
        <v>473</v>
      </c>
    </row>
    <row r="287" spans="1:44" ht="21.75" customHeight="1" x14ac:dyDescent="0.3">
      <c r="A287" s="88" t="s">
        <v>8</v>
      </c>
      <c r="B287" s="17" t="s">
        <v>33</v>
      </c>
      <c r="C287" s="17" t="s">
        <v>1197</v>
      </c>
      <c r="D287" s="1" t="s">
        <v>1565</v>
      </c>
      <c r="E287" s="1" t="s">
        <v>1566</v>
      </c>
      <c r="F287" s="1" t="s">
        <v>77</v>
      </c>
      <c r="G287" s="89">
        <v>4</v>
      </c>
      <c r="H287" s="39" t="s">
        <v>1639</v>
      </c>
      <c r="I287" s="40" t="s">
        <v>1659</v>
      </c>
      <c r="J287" s="98">
        <v>2343781</v>
      </c>
      <c r="K287" s="35">
        <v>1094256</v>
      </c>
      <c r="L287" s="35">
        <v>359256</v>
      </c>
      <c r="M287" s="35">
        <v>460000</v>
      </c>
      <c r="N287" s="58">
        <v>275000</v>
      </c>
      <c r="O287" s="35">
        <v>1249525</v>
      </c>
      <c r="P287" s="35">
        <v>20000</v>
      </c>
      <c r="Q287" s="35">
        <v>0</v>
      </c>
      <c r="R287" s="52">
        <v>20000</v>
      </c>
      <c r="S287" s="35">
        <v>0</v>
      </c>
      <c r="T287" s="52">
        <v>140000</v>
      </c>
      <c r="U287" s="52">
        <v>140000</v>
      </c>
      <c r="V287" s="52">
        <v>300000</v>
      </c>
      <c r="W287" s="51">
        <v>300000</v>
      </c>
      <c r="X287" s="51">
        <v>321215</v>
      </c>
      <c r="Y287" s="52">
        <v>468310</v>
      </c>
      <c r="Z287" s="52">
        <v>468310</v>
      </c>
      <c r="AA287" s="52">
        <v>0</v>
      </c>
      <c r="AB287" s="59">
        <v>6592560</v>
      </c>
      <c r="AC287" s="60">
        <v>23</v>
      </c>
      <c r="AD287" s="60">
        <v>27.5</v>
      </c>
      <c r="AE287" s="35">
        <v>6951750</v>
      </c>
      <c r="AF287" s="135">
        <v>106</v>
      </c>
      <c r="AG287" s="35">
        <v>17770000</v>
      </c>
      <c r="AH287" s="35">
        <v>9004640</v>
      </c>
      <c r="AI287" s="61">
        <v>0.506732695554305</v>
      </c>
      <c r="AJ287" s="60">
        <v>25</v>
      </c>
      <c r="AK287" s="60">
        <v>14</v>
      </c>
      <c r="AL287" s="133">
        <v>11</v>
      </c>
      <c r="AM287" s="136">
        <v>10</v>
      </c>
      <c r="AN287" s="125">
        <v>-0.23941837040665925</v>
      </c>
      <c r="AO287" s="63">
        <v>2</v>
      </c>
      <c r="AP287" s="35">
        <v>468310</v>
      </c>
      <c r="AQ287" s="62">
        <v>0</v>
      </c>
      <c r="AR287" s="87" t="s">
        <v>1566</v>
      </c>
    </row>
    <row r="288" spans="1:44" ht="21.75" customHeight="1" x14ac:dyDescent="0.3">
      <c r="A288" s="88" t="s">
        <v>8</v>
      </c>
      <c r="B288" s="17" t="s">
        <v>33</v>
      </c>
      <c r="C288" s="17" t="s">
        <v>1197</v>
      </c>
      <c r="D288" s="1" t="s">
        <v>474</v>
      </c>
      <c r="E288" s="1" t="s">
        <v>475</v>
      </c>
      <c r="F288" s="1" t="s">
        <v>77</v>
      </c>
      <c r="G288" s="89">
        <v>12</v>
      </c>
      <c r="H288" s="39" t="s">
        <v>1639</v>
      </c>
      <c r="I288" s="40" t="s">
        <v>1659</v>
      </c>
      <c r="J288" s="98">
        <v>2720185</v>
      </c>
      <c r="K288" s="35">
        <v>1435000</v>
      </c>
      <c r="L288" s="35">
        <v>600000</v>
      </c>
      <c r="M288" s="35">
        <v>500000</v>
      </c>
      <c r="N288" s="58">
        <v>335000</v>
      </c>
      <c r="O288" s="35">
        <v>1285185</v>
      </c>
      <c r="P288" s="35">
        <v>0</v>
      </c>
      <c r="Q288" s="35">
        <v>0</v>
      </c>
      <c r="R288" s="52">
        <v>0</v>
      </c>
      <c r="S288" s="35">
        <v>0</v>
      </c>
      <c r="T288" s="52">
        <v>80000</v>
      </c>
      <c r="U288" s="52">
        <v>80000</v>
      </c>
      <c r="V288" s="52">
        <v>390000</v>
      </c>
      <c r="W288" s="51">
        <v>390000</v>
      </c>
      <c r="X288" s="51">
        <v>315185</v>
      </c>
      <c r="Y288" s="52">
        <v>500000</v>
      </c>
      <c r="Z288" s="52">
        <v>500000</v>
      </c>
      <c r="AA288" s="52">
        <v>0</v>
      </c>
      <c r="AB288" s="59">
        <v>10336360</v>
      </c>
      <c r="AC288" s="60">
        <v>25</v>
      </c>
      <c r="AD288" s="60">
        <v>33.5</v>
      </c>
      <c r="AE288" s="35">
        <v>10716480</v>
      </c>
      <c r="AF288" s="135">
        <v>80</v>
      </c>
      <c r="AG288" s="35">
        <v>17400000</v>
      </c>
      <c r="AH288" s="35">
        <v>9401650</v>
      </c>
      <c r="AI288" s="61">
        <v>0.54032471264367821</v>
      </c>
      <c r="AJ288" s="60">
        <v>23</v>
      </c>
      <c r="AK288" s="60">
        <v>21</v>
      </c>
      <c r="AL288" s="133">
        <v>2</v>
      </c>
      <c r="AM288" s="136">
        <v>89</v>
      </c>
      <c r="AN288" s="125">
        <v>-0.45283764468158416</v>
      </c>
      <c r="AO288" s="63">
        <v>0</v>
      </c>
      <c r="AP288" s="35">
        <v>1185630</v>
      </c>
      <c r="AQ288" s="62">
        <v>0</v>
      </c>
      <c r="AR288" s="87" t="s">
        <v>475</v>
      </c>
    </row>
    <row r="289" spans="1:44" ht="21.75" customHeight="1" x14ac:dyDescent="0.3">
      <c r="A289" s="88" t="s">
        <v>8</v>
      </c>
      <c r="B289" s="17" t="s">
        <v>33</v>
      </c>
      <c r="C289" s="17" t="s">
        <v>1197</v>
      </c>
      <c r="D289" s="1" t="s">
        <v>481</v>
      </c>
      <c r="E289" s="1" t="s">
        <v>482</v>
      </c>
      <c r="F289" s="1" t="s">
        <v>77</v>
      </c>
      <c r="G289" s="89">
        <v>52</v>
      </c>
      <c r="H289" s="39" t="s">
        <v>1639</v>
      </c>
      <c r="I289" s="40" t="s">
        <v>1659</v>
      </c>
      <c r="J289" s="98">
        <v>2567358</v>
      </c>
      <c r="K289" s="35">
        <v>1387248</v>
      </c>
      <c r="L289" s="35">
        <v>472248</v>
      </c>
      <c r="M289" s="35">
        <v>600000</v>
      </c>
      <c r="N289" s="58">
        <v>315000</v>
      </c>
      <c r="O289" s="35">
        <v>1180110</v>
      </c>
      <c r="P289" s="35">
        <v>10000</v>
      </c>
      <c r="Q289" s="35">
        <v>0</v>
      </c>
      <c r="R289" s="52">
        <v>10000</v>
      </c>
      <c r="S289" s="35">
        <v>0</v>
      </c>
      <c r="T289" s="52">
        <v>100000</v>
      </c>
      <c r="U289" s="52">
        <v>100000</v>
      </c>
      <c r="V289" s="52">
        <v>420000</v>
      </c>
      <c r="W289" s="51">
        <v>420000</v>
      </c>
      <c r="X289" s="51">
        <v>150110</v>
      </c>
      <c r="Y289" s="52">
        <v>500000</v>
      </c>
      <c r="Z289" s="52">
        <v>500000</v>
      </c>
      <c r="AA289" s="52">
        <v>0</v>
      </c>
      <c r="AB289" s="59">
        <v>7722480</v>
      </c>
      <c r="AC289" s="60">
        <v>39</v>
      </c>
      <c r="AD289" s="60">
        <v>31.5</v>
      </c>
      <c r="AE289" s="35">
        <v>7994860</v>
      </c>
      <c r="AF289" s="135">
        <v>81</v>
      </c>
      <c r="AG289" s="35">
        <v>20000000</v>
      </c>
      <c r="AH289" s="35">
        <v>10714430</v>
      </c>
      <c r="AI289" s="61">
        <v>0.53572149999999996</v>
      </c>
      <c r="AJ289" s="60">
        <v>35</v>
      </c>
      <c r="AK289" s="60">
        <v>23</v>
      </c>
      <c r="AL289" s="133">
        <v>12</v>
      </c>
      <c r="AM289" s="136">
        <v>57</v>
      </c>
      <c r="AN289" s="125">
        <v>-0.40983049419066597</v>
      </c>
      <c r="AO289" s="63">
        <v>1</v>
      </c>
      <c r="AP289" s="35">
        <v>951230</v>
      </c>
      <c r="AQ289" s="62">
        <v>0</v>
      </c>
      <c r="AR289" s="87" t="s">
        <v>482</v>
      </c>
    </row>
    <row r="290" spans="1:44" ht="21.75" customHeight="1" x14ac:dyDescent="0.3">
      <c r="A290" s="88" t="s">
        <v>8</v>
      </c>
      <c r="B290" s="17" t="s">
        <v>33</v>
      </c>
      <c r="C290" s="17" t="s">
        <v>1197</v>
      </c>
      <c r="D290" s="1" t="s">
        <v>487</v>
      </c>
      <c r="E290" s="1" t="s">
        <v>488</v>
      </c>
      <c r="F290" s="1" t="s">
        <v>77</v>
      </c>
      <c r="G290" s="89">
        <v>11</v>
      </c>
      <c r="H290" s="39" t="s">
        <v>1639</v>
      </c>
      <c r="I290" s="40" t="s">
        <v>1659</v>
      </c>
      <c r="J290" s="98">
        <v>1837895</v>
      </c>
      <c r="K290" s="35">
        <v>879010</v>
      </c>
      <c r="L290" s="35">
        <v>344010</v>
      </c>
      <c r="M290" s="35">
        <v>380000</v>
      </c>
      <c r="N290" s="58">
        <v>155000</v>
      </c>
      <c r="O290" s="35">
        <v>958885</v>
      </c>
      <c r="P290" s="35">
        <v>10000</v>
      </c>
      <c r="Q290" s="35">
        <v>0</v>
      </c>
      <c r="R290" s="52">
        <v>10000</v>
      </c>
      <c r="S290" s="35">
        <v>0</v>
      </c>
      <c r="T290" s="52">
        <v>140000</v>
      </c>
      <c r="U290" s="52">
        <v>140000</v>
      </c>
      <c r="V290" s="52">
        <v>120000</v>
      </c>
      <c r="W290" s="51">
        <v>120000</v>
      </c>
      <c r="X290" s="51">
        <v>188885</v>
      </c>
      <c r="Y290" s="52">
        <v>500000</v>
      </c>
      <c r="Z290" s="52">
        <v>500000</v>
      </c>
      <c r="AA290" s="52">
        <v>0</v>
      </c>
      <c r="AB290" s="59">
        <v>6440100</v>
      </c>
      <c r="AC290" s="60">
        <v>19</v>
      </c>
      <c r="AD290" s="60">
        <v>15.5</v>
      </c>
      <c r="AE290" s="35">
        <v>6688000</v>
      </c>
      <c r="AF290" s="135">
        <v>130</v>
      </c>
      <c r="AG290" s="35">
        <v>12000000</v>
      </c>
      <c r="AH290" s="35">
        <v>5694250</v>
      </c>
      <c r="AI290" s="61">
        <v>0.47452083333333334</v>
      </c>
      <c r="AJ290" s="60">
        <v>19</v>
      </c>
      <c r="AK290" s="60">
        <v>11</v>
      </c>
      <c r="AL290" s="133">
        <v>8</v>
      </c>
      <c r="AM290" s="136">
        <v>85</v>
      </c>
      <c r="AN290" s="125">
        <v>-0.44849237957245025</v>
      </c>
      <c r="AO290" s="63">
        <v>1</v>
      </c>
      <c r="AP290" s="35">
        <v>577090</v>
      </c>
      <c r="AQ290" s="62">
        <v>0</v>
      </c>
      <c r="AR290" s="87" t="s">
        <v>488</v>
      </c>
    </row>
    <row r="291" spans="1:44" ht="21.75" customHeight="1" x14ac:dyDescent="0.3">
      <c r="A291" s="88" t="s">
        <v>8</v>
      </c>
      <c r="B291" s="17" t="s">
        <v>33</v>
      </c>
      <c r="C291" s="17" t="s">
        <v>1197</v>
      </c>
      <c r="D291" s="1" t="s">
        <v>470</v>
      </c>
      <c r="E291" s="1" t="s">
        <v>471</v>
      </c>
      <c r="F291" s="1" t="s">
        <v>77</v>
      </c>
      <c r="G291" s="89">
        <v>67</v>
      </c>
      <c r="H291" s="39" t="s">
        <v>1639</v>
      </c>
      <c r="I291" s="40" t="s">
        <v>1659</v>
      </c>
      <c r="J291" s="98">
        <v>773465</v>
      </c>
      <c r="K291" s="35">
        <v>431240</v>
      </c>
      <c r="L291" s="35">
        <v>51240</v>
      </c>
      <c r="M291" s="35">
        <v>300000</v>
      </c>
      <c r="N291" s="58">
        <v>80000</v>
      </c>
      <c r="O291" s="35">
        <v>342225</v>
      </c>
      <c r="P291" s="35">
        <v>50000</v>
      </c>
      <c r="Q291" s="35">
        <v>0</v>
      </c>
      <c r="R291" s="52">
        <v>0</v>
      </c>
      <c r="S291" s="35">
        <v>50000</v>
      </c>
      <c r="T291" s="52">
        <v>80000</v>
      </c>
      <c r="U291" s="52">
        <v>80000</v>
      </c>
      <c r="V291" s="52">
        <v>120000</v>
      </c>
      <c r="W291" s="51">
        <v>120000</v>
      </c>
      <c r="X291" s="51">
        <v>53635</v>
      </c>
      <c r="Y291" s="52">
        <v>38590</v>
      </c>
      <c r="Z291" s="52">
        <v>38590</v>
      </c>
      <c r="AA291" s="52">
        <v>0</v>
      </c>
      <c r="AB291" s="59">
        <v>3512400</v>
      </c>
      <c r="AC291" s="60">
        <v>15</v>
      </c>
      <c r="AD291" s="60">
        <v>8</v>
      </c>
      <c r="AE291" s="35">
        <v>3682240</v>
      </c>
      <c r="AF291" s="135">
        <v>16</v>
      </c>
      <c r="AG291" s="35">
        <v>5200000</v>
      </c>
      <c r="AH291" s="35">
        <v>3550910</v>
      </c>
      <c r="AI291" s="61">
        <v>0.68286730769230775</v>
      </c>
      <c r="AJ291" s="60">
        <v>11</v>
      </c>
      <c r="AK291" s="60">
        <v>7</v>
      </c>
      <c r="AL291" s="133">
        <v>4</v>
      </c>
      <c r="AM291" s="136">
        <v>36</v>
      </c>
      <c r="AN291" s="125">
        <v>-0.39763935138142725</v>
      </c>
      <c r="AO291" s="63">
        <v>0</v>
      </c>
      <c r="AP291" s="35">
        <v>38590</v>
      </c>
      <c r="AQ291" s="62">
        <v>0</v>
      </c>
      <c r="AR291" s="87" t="s">
        <v>471</v>
      </c>
    </row>
    <row r="292" spans="1:44" ht="21.75" customHeight="1" x14ac:dyDescent="0.3">
      <c r="A292" s="88" t="s">
        <v>8</v>
      </c>
      <c r="B292" s="17" t="s">
        <v>33</v>
      </c>
      <c r="C292" s="17" t="s">
        <v>1197</v>
      </c>
      <c r="D292" s="1" t="s">
        <v>1427</v>
      </c>
      <c r="E292" s="1" t="s">
        <v>1428</v>
      </c>
      <c r="F292" s="1" t="s">
        <v>77</v>
      </c>
      <c r="G292" s="89">
        <v>6</v>
      </c>
      <c r="H292" s="39" t="s">
        <v>1639</v>
      </c>
      <c r="I292" s="40" t="s">
        <v>1659</v>
      </c>
      <c r="J292" s="98">
        <v>2332292</v>
      </c>
      <c r="K292" s="35">
        <v>1433517</v>
      </c>
      <c r="L292" s="35">
        <v>593517</v>
      </c>
      <c r="M292" s="35">
        <v>600000</v>
      </c>
      <c r="N292" s="58">
        <v>240000</v>
      </c>
      <c r="O292" s="35">
        <v>898775</v>
      </c>
      <c r="P292" s="35">
        <v>0</v>
      </c>
      <c r="Q292" s="35">
        <v>0</v>
      </c>
      <c r="R292" s="52">
        <v>0</v>
      </c>
      <c r="S292" s="35">
        <v>0</v>
      </c>
      <c r="T292" s="52">
        <v>40000</v>
      </c>
      <c r="U292" s="52">
        <v>40000</v>
      </c>
      <c r="V292" s="52">
        <v>60000</v>
      </c>
      <c r="W292" s="51">
        <v>60000</v>
      </c>
      <c r="X292" s="51">
        <v>298775</v>
      </c>
      <c r="Y292" s="52">
        <v>500000</v>
      </c>
      <c r="Z292" s="52">
        <v>500000</v>
      </c>
      <c r="AA292" s="52">
        <v>0</v>
      </c>
      <c r="AB292" s="59">
        <v>8935170</v>
      </c>
      <c r="AC292" s="60">
        <v>31</v>
      </c>
      <c r="AD292" s="60">
        <v>24</v>
      </c>
      <c r="AE292" s="35">
        <v>9232110</v>
      </c>
      <c r="AF292" s="135">
        <v>93</v>
      </c>
      <c r="AG292" s="35">
        <v>17400000</v>
      </c>
      <c r="AH292" s="35">
        <v>8968800</v>
      </c>
      <c r="AI292" s="61">
        <v>0.51544827586206898</v>
      </c>
      <c r="AJ292" s="60">
        <v>33</v>
      </c>
      <c r="AK292" s="60">
        <v>15</v>
      </c>
      <c r="AL292" s="133">
        <v>18</v>
      </c>
      <c r="AM292" s="136">
        <v>71</v>
      </c>
      <c r="AN292" s="125">
        <v>-0.42373377950145341</v>
      </c>
      <c r="AO292" s="63">
        <v>0</v>
      </c>
      <c r="AP292" s="35">
        <v>692630</v>
      </c>
      <c r="AQ292" s="62">
        <v>0</v>
      </c>
      <c r="AR292" s="87" t="s">
        <v>1428</v>
      </c>
    </row>
    <row r="293" spans="1:44" ht="21.75" customHeight="1" x14ac:dyDescent="0.3">
      <c r="A293" s="88" t="s">
        <v>8</v>
      </c>
      <c r="B293" s="17" t="s">
        <v>33</v>
      </c>
      <c r="C293" s="17" t="s">
        <v>1197</v>
      </c>
      <c r="D293" s="1" t="s">
        <v>480</v>
      </c>
      <c r="E293" s="1" t="s">
        <v>167</v>
      </c>
      <c r="F293" s="1" t="s">
        <v>77</v>
      </c>
      <c r="G293" s="89">
        <v>45</v>
      </c>
      <c r="H293" s="39" t="s">
        <v>1639</v>
      </c>
      <c r="I293" s="40" t="s">
        <v>1659</v>
      </c>
      <c r="J293" s="98">
        <v>2701240</v>
      </c>
      <c r="K293" s="35">
        <v>1560000</v>
      </c>
      <c r="L293" s="35">
        <v>600000</v>
      </c>
      <c r="M293" s="35">
        <v>600000</v>
      </c>
      <c r="N293" s="58">
        <v>360000</v>
      </c>
      <c r="O293" s="35">
        <v>1141240</v>
      </c>
      <c r="P293" s="35">
        <v>10000</v>
      </c>
      <c r="Q293" s="35">
        <v>0</v>
      </c>
      <c r="R293" s="52">
        <v>10000</v>
      </c>
      <c r="S293" s="35">
        <v>0</v>
      </c>
      <c r="T293" s="52">
        <v>160000</v>
      </c>
      <c r="U293" s="52">
        <v>160000</v>
      </c>
      <c r="V293" s="52">
        <v>240000</v>
      </c>
      <c r="W293" s="51">
        <v>240000</v>
      </c>
      <c r="X293" s="51">
        <v>231240</v>
      </c>
      <c r="Y293" s="52">
        <v>500000</v>
      </c>
      <c r="Z293" s="52">
        <v>500000</v>
      </c>
      <c r="AA293" s="52">
        <v>0</v>
      </c>
      <c r="AB293" s="59">
        <v>10474950</v>
      </c>
      <c r="AC293" s="60">
        <v>47</v>
      </c>
      <c r="AD293" s="60">
        <v>36</v>
      </c>
      <c r="AE293" s="35">
        <v>11052310</v>
      </c>
      <c r="AF293" s="135">
        <v>11</v>
      </c>
      <c r="AG293" s="35">
        <v>17700000</v>
      </c>
      <c r="AH293" s="35">
        <v>12669550</v>
      </c>
      <c r="AI293" s="61">
        <v>0.71579378531073445</v>
      </c>
      <c r="AJ293" s="60">
        <v>35</v>
      </c>
      <c r="AK293" s="60">
        <v>23</v>
      </c>
      <c r="AL293" s="133">
        <v>12</v>
      </c>
      <c r="AM293" s="136">
        <v>23</v>
      </c>
      <c r="AN293" s="125">
        <v>-0.34422703904368657</v>
      </c>
      <c r="AO293" s="63">
        <v>1</v>
      </c>
      <c r="AP293" s="35">
        <v>1617980</v>
      </c>
      <c r="AQ293" s="62">
        <v>0</v>
      </c>
      <c r="AR293" s="87" t="s">
        <v>167</v>
      </c>
    </row>
    <row r="294" spans="1:44" ht="21.75" customHeight="1" x14ac:dyDescent="0.3">
      <c r="A294" s="88" t="s">
        <v>8</v>
      </c>
      <c r="B294" s="17" t="s">
        <v>1481</v>
      </c>
      <c r="C294" s="17" t="s">
        <v>1482</v>
      </c>
      <c r="D294" s="1" t="s">
        <v>1394</v>
      </c>
      <c r="E294" s="1" t="s">
        <v>1395</v>
      </c>
      <c r="F294" s="1" t="s">
        <v>74</v>
      </c>
      <c r="G294" s="89">
        <v>6</v>
      </c>
      <c r="H294" s="39" t="s">
        <v>1634</v>
      </c>
      <c r="I294" s="40" t="s">
        <v>1646</v>
      </c>
      <c r="J294" s="98">
        <v>104025</v>
      </c>
      <c r="K294" s="35">
        <v>70000</v>
      </c>
      <c r="L294" s="35">
        <v>0</v>
      </c>
      <c r="M294" s="35">
        <v>60000</v>
      </c>
      <c r="N294" s="58">
        <v>10000</v>
      </c>
      <c r="O294" s="35">
        <v>34025</v>
      </c>
      <c r="P294" s="35">
        <v>20000</v>
      </c>
      <c r="Q294" s="35">
        <v>0</v>
      </c>
      <c r="R294" s="52">
        <v>20000</v>
      </c>
      <c r="S294" s="35">
        <v>0</v>
      </c>
      <c r="T294" s="52">
        <v>0</v>
      </c>
      <c r="U294" s="52">
        <v>0</v>
      </c>
      <c r="V294" s="52">
        <v>0</v>
      </c>
      <c r="W294" s="51">
        <v>0</v>
      </c>
      <c r="X294" s="51">
        <v>14025</v>
      </c>
      <c r="Y294" s="52">
        <v>0</v>
      </c>
      <c r="Z294" s="52">
        <v>0</v>
      </c>
      <c r="AA294" s="52">
        <v>0</v>
      </c>
      <c r="AB294" s="59">
        <v>460270</v>
      </c>
      <c r="AC294" s="60">
        <v>3</v>
      </c>
      <c r="AD294" s="60">
        <v>1</v>
      </c>
      <c r="AE294" s="35">
        <v>574390</v>
      </c>
      <c r="AF294" s="135">
        <v>176</v>
      </c>
      <c r="AG294" s="35">
        <v>3864000</v>
      </c>
      <c r="AH294" s="35">
        <v>737950</v>
      </c>
      <c r="AI294" s="61">
        <v>0.19098084886128364</v>
      </c>
      <c r="AJ294" s="60">
        <v>8</v>
      </c>
      <c r="AK294" s="60">
        <v>1</v>
      </c>
      <c r="AL294" s="133">
        <v>7</v>
      </c>
      <c r="AM294" s="136">
        <v>183</v>
      </c>
      <c r="AN294" s="125">
        <v>-0.8062182424536849</v>
      </c>
      <c r="AO294" s="63">
        <v>2</v>
      </c>
      <c r="AP294" s="35">
        <v>0</v>
      </c>
      <c r="AQ294" s="62">
        <v>0</v>
      </c>
      <c r="AR294" s="87" t="s">
        <v>1395</v>
      </c>
    </row>
    <row r="295" spans="1:44" ht="21.75" customHeight="1" x14ac:dyDescent="0.3">
      <c r="A295" s="88" t="s">
        <v>8</v>
      </c>
      <c r="B295" s="17" t="s">
        <v>1481</v>
      </c>
      <c r="C295" s="17" t="s">
        <v>1482</v>
      </c>
      <c r="D295" s="1" t="s">
        <v>483</v>
      </c>
      <c r="E295" s="1" t="s">
        <v>484</v>
      </c>
      <c r="F295" s="1" t="s">
        <v>77</v>
      </c>
      <c r="G295" s="89">
        <v>29</v>
      </c>
      <c r="H295" s="39" t="s">
        <v>1634</v>
      </c>
      <c r="I295" s="40" t="s">
        <v>1646</v>
      </c>
      <c r="J295" s="98">
        <v>155000</v>
      </c>
      <c r="K295" s="35">
        <v>90000</v>
      </c>
      <c r="L295" s="35">
        <v>0</v>
      </c>
      <c r="M295" s="35">
        <v>80000</v>
      </c>
      <c r="N295" s="58">
        <v>10000</v>
      </c>
      <c r="O295" s="35">
        <v>65000</v>
      </c>
      <c r="P295" s="35">
        <v>0</v>
      </c>
      <c r="Q295" s="35">
        <v>0</v>
      </c>
      <c r="R295" s="52">
        <v>0</v>
      </c>
      <c r="S295" s="35">
        <v>0</v>
      </c>
      <c r="T295" s="52">
        <v>0</v>
      </c>
      <c r="U295" s="52">
        <v>0</v>
      </c>
      <c r="V295" s="52">
        <v>60000</v>
      </c>
      <c r="W295" s="51">
        <v>60000</v>
      </c>
      <c r="X295" s="51">
        <v>5000</v>
      </c>
      <c r="Y295" s="52">
        <v>0</v>
      </c>
      <c r="Z295" s="52">
        <v>0</v>
      </c>
      <c r="AA295" s="52">
        <v>0</v>
      </c>
      <c r="AB295" s="59">
        <v>1402470</v>
      </c>
      <c r="AC295" s="60">
        <v>4</v>
      </c>
      <c r="AD295" s="60">
        <v>1</v>
      </c>
      <c r="AE295" s="35">
        <v>1535480</v>
      </c>
      <c r="AF295" s="135">
        <v>62</v>
      </c>
      <c r="AG295" s="35">
        <v>3556000</v>
      </c>
      <c r="AH295" s="35">
        <v>1682330</v>
      </c>
      <c r="AI295" s="61">
        <v>0.47309617547806526</v>
      </c>
      <c r="AJ295" s="60">
        <v>7</v>
      </c>
      <c r="AK295" s="60">
        <v>1</v>
      </c>
      <c r="AL295" s="133">
        <v>6</v>
      </c>
      <c r="AM295" s="136">
        <v>82</v>
      </c>
      <c r="AN295" s="125">
        <v>-0.53377074167734784</v>
      </c>
      <c r="AO295" s="63">
        <v>0</v>
      </c>
      <c r="AP295" s="35">
        <v>0</v>
      </c>
      <c r="AQ295" s="62">
        <v>0</v>
      </c>
      <c r="AR295" s="87" t="s">
        <v>484</v>
      </c>
    </row>
    <row r="296" spans="1:44" ht="21.75" customHeight="1" x14ac:dyDescent="0.3">
      <c r="A296" s="88" t="s">
        <v>8</v>
      </c>
      <c r="B296" s="17" t="s">
        <v>1481</v>
      </c>
      <c r="C296" s="17" t="s">
        <v>1482</v>
      </c>
      <c r="D296" s="1" t="s">
        <v>436</v>
      </c>
      <c r="E296" s="1" t="s">
        <v>437</v>
      </c>
      <c r="F296" s="1" t="s">
        <v>77</v>
      </c>
      <c r="G296" s="89">
        <v>92</v>
      </c>
      <c r="H296" s="39" t="s">
        <v>1634</v>
      </c>
      <c r="I296" s="40" t="s">
        <v>1646</v>
      </c>
      <c r="J296" s="98">
        <v>110000</v>
      </c>
      <c r="K296" s="35">
        <v>80000</v>
      </c>
      <c r="L296" s="35">
        <v>0</v>
      </c>
      <c r="M296" s="35">
        <v>80000</v>
      </c>
      <c r="N296" s="58">
        <v>0</v>
      </c>
      <c r="O296" s="35">
        <v>30000</v>
      </c>
      <c r="P296" s="35">
        <v>0</v>
      </c>
      <c r="Q296" s="35">
        <v>0</v>
      </c>
      <c r="R296" s="52">
        <v>0</v>
      </c>
      <c r="S296" s="35">
        <v>0</v>
      </c>
      <c r="T296" s="52">
        <v>0</v>
      </c>
      <c r="U296" s="52">
        <v>0</v>
      </c>
      <c r="V296" s="52">
        <v>30000</v>
      </c>
      <c r="W296" s="51">
        <v>30000</v>
      </c>
      <c r="X296" s="51">
        <v>0</v>
      </c>
      <c r="Y296" s="52">
        <v>0</v>
      </c>
      <c r="Z296" s="52">
        <v>0</v>
      </c>
      <c r="AA296" s="52">
        <v>0</v>
      </c>
      <c r="AB296" s="59">
        <v>921060</v>
      </c>
      <c r="AC296" s="60">
        <v>4</v>
      </c>
      <c r="AD296" s="60">
        <v>0</v>
      </c>
      <c r="AE296" s="35">
        <v>921060</v>
      </c>
      <c r="AF296" s="135">
        <v>133</v>
      </c>
      <c r="AG296" s="35">
        <v>3000000</v>
      </c>
      <c r="AH296" s="35">
        <v>986560</v>
      </c>
      <c r="AI296" s="61">
        <v>0.32885333333333333</v>
      </c>
      <c r="AJ296" s="60">
        <v>5</v>
      </c>
      <c r="AK296" s="60">
        <v>0</v>
      </c>
      <c r="AL296" s="133">
        <v>5</v>
      </c>
      <c r="AM296" s="136">
        <v>109</v>
      </c>
      <c r="AN296" s="125">
        <v>-0.59520512394422254</v>
      </c>
      <c r="AO296" s="63">
        <v>0</v>
      </c>
      <c r="AP296" s="35">
        <v>0</v>
      </c>
      <c r="AQ296" s="62">
        <v>0</v>
      </c>
      <c r="AR296" s="87" t="s">
        <v>437</v>
      </c>
    </row>
    <row r="297" spans="1:44" ht="21.75" customHeight="1" x14ac:dyDescent="0.3">
      <c r="A297" s="88" t="s">
        <v>8</v>
      </c>
      <c r="B297" s="17" t="s">
        <v>1481</v>
      </c>
      <c r="C297" s="17" t="s">
        <v>1482</v>
      </c>
      <c r="D297" s="1" t="s">
        <v>466</v>
      </c>
      <c r="E297" s="1" t="s">
        <v>467</v>
      </c>
      <c r="F297" s="1" t="s">
        <v>77</v>
      </c>
      <c r="G297" s="89">
        <v>29</v>
      </c>
      <c r="H297" s="39" t="s">
        <v>1634</v>
      </c>
      <c r="I297" s="40" t="s">
        <v>1646</v>
      </c>
      <c r="J297" s="98">
        <v>523725</v>
      </c>
      <c r="K297" s="35">
        <v>245000</v>
      </c>
      <c r="L297" s="35">
        <v>0</v>
      </c>
      <c r="M297" s="35">
        <v>200000</v>
      </c>
      <c r="N297" s="58">
        <v>45000</v>
      </c>
      <c r="O297" s="35">
        <v>278725</v>
      </c>
      <c r="P297" s="35">
        <v>0</v>
      </c>
      <c r="Q297" s="35">
        <v>0</v>
      </c>
      <c r="R297" s="52">
        <v>0</v>
      </c>
      <c r="S297" s="35">
        <v>0</v>
      </c>
      <c r="T297" s="52">
        <v>20000</v>
      </c>
      <c r="U297" s="52">
        <v>20000</v>
      </c>
      <c r="V297" s="52">
        <v>120000</v>
      </c>
      <c r="W297" s="51">
        <v>120000</v>
      </c>
      <c r="X297" s="51">
        <v>85785</v>
      </c>
      <c r="Y297" s="52">
        <v>52940</v>
      </c>
      <c r="Z297" s="52">
        <v>52940</v>
      </c>
      <c r="AA297" s="52">
        <v>0</v>
      </c>
      <c r="AB297" s="59">
        <v>2482980</v>
      </c>
      <c r="AC297" s="60">
        <v>10</v>
      </c>
      <c r="AD297" s="60">
        <v>4.5</v>
      </c>
      <c r="AE297" s="35">
        <v>2697340</v>
      </c>
      <c r="AF297" s="135">
        <v>19</v>
      </c>
      <c r="AG297" s="35">
        <v>4479000</v>
      </c>
      <c r="AH297" s="35">
        <v>2728710</v>
      </c>
      <c r="AI297" s="61">
        <v>0.60922304085733425</v>
      </c>
      <c r="AJ297" s="60">
        <v>12</v>
      </c>
      <c r="AK297" s="60">
        <v>4</v>
      </c>
      <c r="AL297" s="133">
        <v>8</v>
      </c>
      <c r="AM297" s="136">
        <v>24</v>
      </c>
      <c r="AN297" s="125">
        <v>-0.38147000921433361</v>
      </c>
      <c r="AO297" s="63">
        <v>0</v>
      </c>
      <c r="AP297" s="35">
        <v>52940</v>
      </c>
      <c r="AQ297" s="62">
        <v>0</v>
      </c>
      <c r="AR297" s="87" t="s">
        <v>467</v>
      </c>
    </row>
    <row r="298" spans="1:44" ht="21.75" customHeight="1" x14ac:dyDescent="0.3">
      <c r="A298" s="88" t="s">
        <v>8</v>
      </c>
      <c r="B298" s="17" t="s">
        <v>1481</v>
      </c>
      <c r="C298" s="17" t="s">
        <v>1482</v>
      </c>
      <c r="D298" s="1" t="s">
        <v>440</v>
      </c>
      <c r="E298" s="1" t="s">
        <v>441</v>
      </c>
      <c r="F298" s="1" t="s">
        <v>77</v>
      </c>
      <c r="G298" s="89">
        <v>102</v>
      </c>
      <c r="H298" s="39" t="s">
        <v>1634</v>
      </c>
      <c r="I298" s="40" t="s">
        <v>1646</v>
      </c>
      <c r="J298" s="98">
        <v>277960</v>
      </c>
      <c r="K298" s="35">
        <v>160000</v>
      </c>
      <c r="L298" s="35">
        <v>0</v>
      </c>
      <c r="M298" s="35">
        <v>120000</v>
      </c>
      <c r="N298" s="58">
        <v>40000</v>
      </c>
      <c r="O298" s="35">
        <v>117960</v>
      </c>
      <c r="P298" s="35">
        <v>30000</v>
      </c>
      <c r="Q298" s="35">
        <v>0</v>
      </c>
      <c r="R298" s="52">
        <v>0</v>
      </c>
      <c r="S298" s="35">
        <v>30000</v>
      </c>
      <c r="T298" s="52">
        <v>20000</v>
      </c>
      <c r="U298" s="52">
        <v>20000</v>
      </c>
      <c r="V298" s="52">
        <v>30000</v>
      </c>
      <c r="W298" s="51">
        <v>30000</v>
      </c>
      <c r="X298" s="51">
        <v>37960</v>
      </c>
      <c r="Y298" s="52">
        <v>0</v>
      </c>
      <c r="Z298" s="52">
        <v>0</v>
      </c>
      <c r="AA298" s="52">
        <v>0</v>
      </c>
      <c r="AB298" s="59">
        <v>1903840</v>
      </c>
      <c r="AC298" s="60">
        <v>6</v>
      </c>
      <c r="AD298" s="60">
        <v>4</v>
      </c>
      <c r="AE298" s="35">
        <v>2045260</v>
      </c>
      <c r="AF298" s="135">
        <v>47</v>
      </c>
      <c r="AG298" s="35">
        <v>4917000</v>
      </c>
      <c r="AH298" s="35">
        <v>2541800</v>
      </c>
      <c r="AI298" s="61">
        <v>0.51694122432377465</v>
      </c>
      <c r="AJ298" s="60">
        <v>12</v>
      </c>
      <c r="AK298" s="60">
        <v>3</v>
      </c>
      <c r="AL298" s="133">
        <v>9</v>
      </c>
      <c r="AM298" s="136">
        <v>85</v>
      </c>
      <c r="AN298" s="125">
        <v>-0.53575433060767597</v>
      </c>
      <c r="AO298" s="63">
        <v>0</v>
      </c>
      <c r="AP298" s="35">
        <v>0</v>
      </c>
      <c r="AQ298" s="62">
        <v>0</v>
      </c>
      <c r="AR298" s="87" t="s">
        <v>441</v>
      </c>
    </row>
    <row r="299" spans="1:44" ht="21.75" customHeight="1" x14ac:dyDescent="0.3">
      <c r="A299" s="88" t="s">
        <v>8</v>
      </c>
      <c r="B299" s="17" t="s">
        <v>1481</v>
      </c>
      <c r="C299" s="17" t="s">
        <v>1482</v>
      </c>
      <c r="D299" s="1" t="s">
        <v>1352</v>
      </c>
      <c r="E299" s="1" t="s">
        <v>1353</v>
      </c>
      <c r="F299" s="1" t="s">
        <v>77</v>
      </c>
      <c r="G299" s="89">
        <v>7</v>
      </c>
      <c r="H299" s="39" t="s">
        <v>1634</v>
      </c>
      <c r="I299" s="40" t="s">
        <v>1646</v>
      </c>
      <c r="J299" s="98">
        <v>35000</v>
      </c>
      <c r="K299" s="35">
        <v>20000</v>
      </c>
      <c r="L299" s="35">
        <v>0</v>
      </c>
      <c r="M299" s="35">
        <v>20000</v>
      </c>
      <c r="N299" s="58">
        <v>0</v>
      </c>
      <c r="O299" s="35">
        <v>15000</v>
      </c>
      <c r="P299" s="35">
        <v>10000</v>
      </c>
      <c r="Q299" s="35">
        <v>0</v>
      </c>
      <c r="R299" s="52">
        <v>10000</v>
      </c>
      <c r="S299" s="35">
        <v>0</v>
      </c>
      <c r="T299" s="52">
        <v>0</v>
      </c>
      <c r="U299" s="52">
        <v>0</v>
      </c>
      <c r="V299" s="52">
        <v>0</v>
      </c>
      <c r="W299" s="51">
        <v>0</v>
      </c>
      <c r="X299" s="51">
        <v>5000</v>
      </c>
      <c r="Y299" s="52">
        <v>0</v>
      </c>
      <c r="Z299" s="52">
        <v>0</v>
      </c>
      <c r="AA299" s="52">
        <v>0</v>
      </c>
      <c r="AB299" s="59">
        <v>311200</v>
      </c>
      <c r="AC299" s="60">
        <v>1</v>
      </c>
      <c r="AD299" s="60">
        <v>0</v>
      </c>
      <c r="AE299" s="35">
        <v>359670</v>
      </c>
      <c r="AF299" s="135">
        <v>183</v>
      </c>
      <c r="AG299" s="35">
        <v>4128000</v>
      </c>
      <c r="AH299" s="35">
        <v>598990</v>
      </c>
      <c r="AI299" s="61">
        <v>0.14510416666666667</v>
      </c>
      <c r="AJ299" s="60">
        <v>10</v>
      </c>
      <c r="AK299" s="60">
        <v>0</v>
      </c>
      <c r="AL299" s="133">
        <v>10</v>
      </c>
      <c r="AM299" s="136">
        <v>186</v>
      </c>
      <c r="AN299" s="125">
        <v>-0.85590358321328108</v>
      </c>
      <c r="AO299" s="63">
        <v>1</v>
      </c>
      <c r="AP299" s="35">
        <v>0</v>
      </c>
      <c r="AQ299" s="62">
        <v>0</v>
      </c>
      <c r="AR299" s="87" t="s">
        <v>1353</v>
      </c>
    </row>
    <row r="300" spans="1:44" ht="21.75" customHeight="1" x14ac:dyDescent="0.3">
      <c r="A300" s="88" t="s">
        <v>8</v>
      </c>
      <c r="B300" s="17" t="s">
        <v>1481</v>
      </c>
      <c r="C300" s="17" t="s">
        <v>1482</v>
      </c>
      <c r="D300" s="1" t="s">
        <v>442</v>
      </c>
      <c r="E300" s="1" t="s">
        <v>443</v>
      </c>
      <c r="F300" s="1" t="s">
        <v>77</v>
      </c>
      <c r="G300" s="89">
        <v>82</v>
      </c>
      <c r="H300" s="39" t="s">
        <v>1634</v>
      </c>
      <c r="I300" s="40" t="s">
        <v>1646</v>
      </c>
      <c r="J300" s="98">
        <v>330000</v>
      </c>
      <c r="K300" s="35">
        <v>170000</v>
      </c>
      <c r="L300" s="35">
        <v>0</v>
      </c>
      <c r="M300" s="35">
        <v>140000</v>
      </c>
      <c r="N300" s="58">
        <v>30000</v>
      </c>
      <c r="O300" s="35">
        <v>160000</v>
      </c>
      <c r="P300" s="35">
        <v>20000</v>
      </c>
      <c r="Q300" s="35">
        <v>0</v>
      </c>
      <c r="R300" s="52">
        <v>20000</v>
      </c>
      <c r="S300" s="35">
        <v>0</v>
      </c>
      <c r="T300" s="52">
        <v>140000</v>
      </c>
      <c r="U300" s="52">
        <v>140000</v>
      </c>
      <c r="V300" s="52">
        <v>0</v>
      </c>
      <c r="W300" s="51">
        <v>0</v>
      </c>
      <c r="X300" s="51">
        <v>0</v>
      </c>
      <c r="Y300" s="52">
        <v>0</v>
      </c>
      <c r="Z300" s="52">
        <v>0</v>
      </c>
      <c r="AA300" s="52">
        <v>0</v>
      </c>
      <c r="AB300" s="59">
        <v>1969180</v>
      </c>
      <c r="AC300" s="60">
        <v>7</v>
      </c>
      <c r="AD300" s="60">
        <v>3</v>
      </c>
      <c r="AE300" s="35">
        <v>2017050</v>
      </c>
      <c r="AF300" s="135">
        <v>181</v>
      </c>
      <c r="AG300" s="35">
        <v>5015000</v>
      </c>
      <c r="AH300" s="35">
        <v>1784320</v>
      </c>
      <c r="AI300" s="61">
        <v>0.35579661016949155</v>
      </c>
      <c r="AJ300" s="60">
        <v>14</v>
      </c>
      <c r="AK300" s="60">
        <v>2</v>
      </c>
      <c r="AL300" s="133">
        <v>12</v>
      </c>
      <c r="AM300" s="136">
        <v>187</v>
      </c>
      <c r="AN300" s="125">
        <v>-0.63395260290159516</v>
      </c>
      <c r="AO300" s="63">
        <v>2</v>
      </c>
      <c r="AP300" s="35">
        <v>0</v>
      </c>
      <c r="AQ300" s="62">
        <v>0</v>
      </c>
      <c r="AR300" s="87" t="s">
        <v>443</v>
      </c>
    </row>
    <row r="301" spans="1:44" ht="21.75" customHeight="1" x14ac:dyDescent="0.3">
      <c r="A301" s="88" t="s">
        <v>8</v>
      </c>
      <c r="B301" s="17" t="s">
        <v>1479</v>
      </c>
      <c r="C301" s="17" t="s">
        <v>1172</v>
      </c>
      <c r="D301" s="1" t="s">
        <v>155</v>
      </c>
      <c r="E301" s="1" t="s">
        <v>156</v>
      </c>
      <c r="F301" s="1" t="s">
        <v>77</v>
      </c>
      <c r="G301" s="89">
        <v>111</v>
      </c>
      <c r="H301" s="39" t="s">
        <v>1639</v>
      </c>
      <c r="I301" s="40" t="s">
        <v>1659</v>
      </c>
      <c r="J301" s="98">
        <v>1086587</v>
      </c>
      <c r="K301" s="35">
        <v>469427</v>
      </c>
      <c r="L301" s="35">
        <v>74427</v>
      </c>
      <c r="M301" s="35">
        <v>320000</v>
      </c>
      <c r="N301" s="58">
        <v>75000</v>
      </c>
      <c r="O301" s="35">
        <v>617160</v>
      </c>
      <c r="P301" s="35">
        <v>0</v>
      </c>
      <c r="Q301" s="35">
        <v>0</v>
      </c>
      <c r="R301" s="52">
        <v>0</v>
      </c>
      <c r="S301" s="35">
        <v>0</v>
      </c>
      <c r="T301" s="52">
        <v>40000</v>
      </c>
      <c r="U301" s="52">
        <v>40000</v>
      </c>
      <c r="V301" s="52">
        <v>240000</v>
      </c>
      <c r="W301" s="51">
        <v>240000</v>
      </c>
      <c r="X301" s="51">
        <v>65790</v>
      </c>
      <c r="Y301" s="52">
        <v>271370</v>
      </c>
      <c r="Z301" s="52">
        <v>271370</v>
      </c>
      <c r="AA301" s="52">
        <v>0</v>
      </c>
      <c r="AB301" s="59">
        <v>3744270</v>
      </c>
      <c r="AC301" s="60">
        <v>16</v>
      </c>
      <c r="AD301" s="60">
        <v>7.5</v>
      </c>
      <c r="AE301" s="35">
        <v>3998970</v>
      </c>
      <c r="AF301" s="135">
        <v>114</v>
      </c>
      <c r="AG301" s="35">
        <v>9198000</v>
      </c>
      <c r="AH301" s="35">
        <v>4553570</v>
      </c>
      <c r="AI301" s="61">
        <v>0.49506088280060884</v>
      </c>
      <c r="AJ301" s="60">
        <v>20</v>
      </c>
      <c r="AK301" s="60">
        <v>5</v>
      </c>
      <c r="AL301" s="133">
        <v>15</v>
      </c>
      <c r="AM301" s="136">
        <v>90</v>
      </c>
      <c r="AN301" s="125">
        <v>-0.45469362240254452</v>
      </c>
      <c r="AO301" s="63">
        <v>0</v>
      </c>
      <c r="AP301" s="35">
        <v>271370</v>
      </c>
      <c r="AQ301" s="62">
        <v>0</v>
      </c>
      <c r="AR301" s="87" t="s">
        <v>156</v>
      </c>
    </row>
    <row r="302" spans="1:44" ht="21.75" customHeight="1" x14ac:dyDescent="0.3">
      <c r="A302" s="88" t="s">
        <v>8</v>
      </c>
      <c r="B302" s="17" t="s">
        <v>1479</v>
      </c>
      <c r="C302" s="17" t="s">
        <v>1172</v>
      </c>
      <c r="D302" s="1" t="s">
        <v>1710</v>
      </c>
      <c r="E302" s="1" t="s">
        <v>1696</v>
      </c>
      <c r="F302" s="1" t="s">
        <v>77</v>
      </c>
      <c r="G302" s="89">
        <v>2</v>
      </c>
      <c r="H302" s="39" t="s">
        <v>1639</v>
      </c>
      <c r="I302" s="40" t="s">
        <v>1659</v>
      </c>
      <c r="J302" s="98">
        <v>80000</v>
      </c>
      <c r="K302" s="35">
        <v>60000</v>
      </c>
      <c r="L302" s="35">
        <v>0</v>
      </c>
      <c r="M302" s="35">
        <v>60000</v>
      </c>
      <c r="N302" s="58">
        <v>0</v>
      </c>
      <c r="O302" s="35">
        <v>20000</v>
      </c>
      <c r="P302" s="35">
        <v>0</v>
      </c>
      <c r="Q302" s="35">
        <v>0</v>
      </c>
      <c r="R302" s="52">
        <v>0</v>
      </c>
      <c r="S302" s="35">
        <v>0</v>
      </c>
      <c r="T302" s="52">
        <v>0</v>
      </c>
      <c r="U302" s="52">
        <v>0</v>
      </c>
      <c r="V302" s="52">
        <v>0</v>
      </c>
      <c r="W302" s="51">
        <v>0</v>
      </c>
      <c r="X302" s="51">
        <v>0</v>
      </c>
      <c r="Y302" s="52">
        <v>20000</v>
      </c>
      <c r="Z302" s="52">
        <v>0</v>
      </c>
      <c r="AA302" s="52">
        <v>20000</v>
      </c>
      <c r="AB302" s="59">
        <v>484380</v>
      </c>
      <c r="AC302" s="60">
        <v>3</v>
      </c>
      <c r="AD302" s="60">
        <v>0</v>
      </c>
      <c r="AE302" s="35">
        <v>566720</v>
      </c>
      <c r="AF302" s="135">
        <v>164</v>
      </c>
      <c r="AG302" s="35">
        <v>4862000</v>
      </c>
      <c r="AH302" s="35">
        <v>1285540</v>
      </c>
      <c r="AI302" s="61">
        <v>0.26440559440559441</v>
      </c>
      <c r="AJ302" s="60">
        <v>5</v>
      </c>
      <c r="AK302" s="60">
        <v>0</v>
      </c>
      <c r="AL302" s="133">
        <v>5</v>
      </c>
      <c r="AM302" s="136">
        <v>172</v>
      </c>
      <c r="AN302" s="125">
        <v>-0.73154130801668971</v>
      </c>
      <c r="AO302" s="63">
        <v>0</v>
      </c>
      <c r="AP302" s="35">
        <v>0</v>
      </c>
      <c r="AQ302" s="62">
        <v>1</v>
      </c>
      <c r="AR302" s="87" t="s">
        <v>1696</v>
      </c>
    </row>
    <row r="303" spans="1:44" ht="21.75" customHeight="1" x14ac:dyDescent="0.3">
      <c r="A303" s="88" t="s">
        <v>8</v>
      </c>
      <c r="B303" s="17" t="s">
        <v>1479</v>
      </c>
      <c r="C303" s="17" t="s">
        <v>1172</v>
      </c>
      <c r="D303" s="1" t="s">
        <v>1291</v>
      </c>
      <c r="E303" s="1" t="s">
        <v>158</v>
      </c>
      <c r="F303" s="1" t="s">
        <v>77</v>
      </c>
      <c r="G303" s="89">
        <v>8</v>
      </c>
      <c r="H303" s="39" t="s">
        <v>1639</v>
      </c>
      <c r="I303" s="40" t="s">
        <v>1659</v>
      </c>
      <c r="J303" s="98">
        <v>155755</v>
      </c>
      <c r="K303" s="35">
        <v>130000</v>
      </c>
      <c r="L303" s="35">
        <v>0</v>
      </c>
      <c r="M303" s="35">
        <v>120000</v>
      </c>
      <c r="N303" s="58">
        <v>10000</v>
      </c>
      <c r="O303" s="35">
        <v>25755</v>
      </c>
      <c r="P303" s="35">
        <v>0</v>
      </c>
      <c r="Q303" s="35">
        <v>0</v>
      </c>
      <c r="R303" s="52">
        <v>0</v>
      </c>
      <c r="S303" s="35">
        <v>0</v>
      </c>
      <c r="T303" s="52">
        <v>20000</v>
      </c>
      <c r="U303" s="52">
        <v>20000</v>
      </c>
      <c r="V303" s="52">
        <v>0</v>
      </c>
      <c r="W303" s="51">
        <v>0</v>
      </c>
      <c r="X303" s="51">
        <v>5755</v>
      </c>
      <c r="Y303" s="52">
        <v>0</v>
      </c>
      <c r="Z303" s="52">
        <v>0</v>
      </c>
      <c r="AA303" s="52">
        <v>0</v>
      </c>
      <c r="AB303" s="59">
        <v>929430</v>
      </c>
      <c r="AC303" s="60">
        <v>6</v>
      </c>
      <c r="AD303" s="60">
        <v>1</v>
      </c>
      <c r="AE303" s="35">
        <v>967690</v>
      </c>
      <c r="AF303" s="135">
        <v>155</v>
      </c>
      <c r="AG303" s="35">
        <v>4816000</v>
      </c>
      <c r="AH303" s="35">
        <v>1384280</v>
      </c>
      <c r="AI303" s="61">
        <v>0.28743355481727573</v>
      </c>
      <c r="AJ303" s="60">
        <v>10</v>
      </c>
      <c r="AK303" s="60">
        <v>1</v>
      </c>
      <c r="AL303" s="133">
        <v>9</v>
      </c>
      <c r="AM303" s="136">
        <v>141</v>
      </c>
      <c r="AN303" s="125">
        <v>-0.66977856499621302</v>
      </c>
      <c r="AO303" s="63">
        <v>0</v>
      </c>
      <c r="AP303" s="35">
        <v>0</v>
      </c>
      <c r="AQ303" s="62">
        <v>0</v>
      </c>
      <c r="AR303" s="87" t="s">
        <v>158</v>
      </c>
    </row>
    <row r="304" spans="1:44" ht="21.75" customHeight="1" x14ac:dyDescent="0.3">
      <c r="A304" s="88" t="s">
        <v>8</v>
      </c>
      <c r="B304" s="17" t="s">
        <v>1479</v>
      </c>
      <c r="C304" s="17" t="s">
        <v>1172</v>
      </c>
      <c r="D304" s="1" t="s">
        <v>448</v>
      </c>
      <c r="E304" s="1" t="s">
        <v>449</v>
      </c>
      <c r="F304" s="1" t="s">
        <v>77</v>
      </c>
      <c r="G304" s="89">
        <v>48</v>
      </c>
      <c r="H304" s="39" t="s">
        <v>1639</v>
      </c>
      <c r="I304" s="40" t="s">
        <v>1659</v>
      </c>
      <c r="J304" s="98">
        <v>1154599</v>
      </c>
      <c r="K304" s="35">
        <v>656044</v>
      </c>
      <c r="L304" s="35">
        <v>111044</v>
      </c>
      <c r="M304" s="35">
        <v>400000</v>
      </c>
      <c r="N304" s="58">
        <v>145000</v>
      </c>
      <c r="O304" s="35">
        <v>498555</v>
      </c>
      <c r="P304" s="35">
        <v>10000</v>
      </c>
      <c r="Q304" s="35">
        <v>0</v>
      </c>
      <c r="R304" s="52">
        <v>10000</v>
      </c>
      <c r="S304" s="35">
        <v>0</v>
      </c>
      <c r="T304" s="52">
        <v>120000</v>
      </c>
      <c r="U304" s="52">
        <v>120000</v>
      </c>
      <c r="V304" s="52">
        <v>210000</v>
      </c>
      <c r="W304" s="51">
        <v>210000</v>
      </c>
      <c r="X304" s="51">
        <v>47065</v>
      </c>
      <c r="Y304" s="52">
        <v>111490</v>
      </c>
      <c r="Z304" s="52">
        <v>111490</v>
      </c>
      <c r="AA304" s="52">
        <v>0</v>
      </c>
      <c r="AB304" s="59">
        <v>4110440</v>
      </c>
      <c r="AC304" s="60">
        <v>20</v>
      </c>
      <c r="AD304" s="60">
        <v>14.5</v>
      </c>
      <c r="AE304" s="35">
        <v>4255920</v>
      </c>
      <c r="AF304" s="135">
        <v>24</v>
      </c>
      <c r="AG304" s="35">
        <v>10676000</v>
      </c>
      <c r="AH304" s="35">
        <v>6663070</v>
      </c>
      <c r="AI304" s="61">
        <v>0.62411671037841887</v>
      </c>
      <c r="AJ304" s="60">
        <v>26</v>
      </c>
      <c r="AK304" s="60">
        <v>9</v>
      </c>
      <c r="AL304" s="133">
        <v>17</v>
      </c>
      <c r="AM304" s="136">
        <v>40</v>
      </c>
      <c r="AN304" s="125">
        <v>-0.38776610944748835</v>
      </c>
      <c r="AO304" s="63">
        <v>1</v>
      </c>
      <c r="AP304" s="35">
        <v>111490</v>
      </c>
      <c r="AQ304" s="62">
        <v>0</v>
      </c>
      <c r="AR304" s="87" t="s">
        <v>449</v>
      </c>
    </row>
    <row r="305" spans="1:44" ht="21.75" customHeight="1" x14ac:dyDescent="0.3">
      <c r="A305" s="88" t="s">
        <v>8</v>
      </c>
      <c r="B305" s="17" t="s">
        <v>1479</v>
      </c>
      <c r="C305" s="17" t="s">
        <v>1172</v>
      </c>
      <c r="D305" s="1" t="s">
        <v>539</v>
      </c>
      <c r="E305" s="1" t="s">
        <v>540</v>
      </c>
      <c r="F305" s="1" t="s">
        <v>77</v>
      </c>
      <c r="G305" s="89">
        <v>58</v>
      </c>
      <c r="H305" s="39" t="s">
        <v>1639</v>
      </c>
      <c r="I305" s="40" t="s">
        <v>1659</v>
      </c>
      <c r="J305" s="98">
        <v>2593526</v>
      </c>
      <c r="K305" s="35">
        <v>960731</v>
      </c>
      <c r="L305" s="35">
        <v>335731</v>
      </c>
      <c r="M305" s="35">
        <v>460000</v>
      </c>
      <c r="N305" s="58">
        <v>165000</v>
      </c>
      <c r="O305" s="35">
        <v>1632795</v>
      </c>
      <c r="P305" s="35">
        <v>570000</v>
      </c>
      <c r="Q305" s="35">
        <v>300000</v>
      </c>
      <c r="R305" s="52">
        <v>30000</v>
      </c>
      <c r="S305" s="35">
        <v>240000</v>
      </c>
      <c r="T305" s="52">
        <v>80000</v>
      </c>
      <c r="U305" s="52">
        <v>80000</v>
      </c>
      <c r="V305" s="52">
        <v>270000</v>
      </c>
      <c r="W305" s="51">
        <v>270000</v>
      </c>
      <c r="X305" s="51">
        <v>337645</v>
      </c>
      <c r="Y305" s="52">
        <v>375150</v>
      </c>
      <c r="Z305" s="52">
        <v>375150</v>
      </c>
      <c r="AA305" s="52">
        <v>0</v>
      </c>
      <c r="AB305" s="59">
        <v>6357310</v>
      </c>
      <c r="AC305" s="60">
        <v>23</v>
      </c>
      <c r="AD305" s="60">
        <v>16.5</v>
      </c>
      <c r="AE305" s="35">
        <v>6990060</v>
      </c>
      <c r="AF305" s="135">
        <v>1</v>
      </c>
      <c r="AG305" s="35">
        <v>8934000</v>
      </c>
      <c r="AH305" s="35">
        <v>7507930</v>
      </c>
      <c r="AI305" s="61">
        <v>0.84037721065592119</v>
      </c>
      <c r="AJ305" s="60">
        <v>15</v>
      </c>
      <c r="AK305" s="60">
        <v>11</v>
      </c>
      <c r="AL305" s="133">
        <v>4</v>
      </c>
      <c r="AM305" s="136">
        <v>2</v>
      </c>
      <c r="AN305" s="125">
        <v>-9.2175624784997301E-2</v>
      </c>
      <c r="AO305" s="63">
        <v>3</v>
      </c>
      <c r="AP305" s="35">
        <v>375150</v>
      </c>
      <c r="AQ305" s="62">
        <v>0</v>
      </c>
      <c r="AR305" s="87" t="s">
        <v>540</v>
      </c>
    </row>
    <row r="306" spans="1:44" ht="21.75" customHeight="1" x14ac:dyDescent="0.3">
      <c r="A306" s="88" t="s">
        <v>8</v>
      </c>
      <c r="B306" s="17" t="s">
        <v>1479</v>
      </c>
      <c r="C306" s="17" t="s">
        <v>1172</v>
      </c>
      <c r="D306" s="1" t="s">
        <v>151</v>
      </c>
      <c r="E306" s="1" t="s">
        <v>152</v>
      </c>
      <c r="F306" s="1" t="s">
        <v>77</v>
      </c>
      <c r="G306" s="89">
        <v>47</v>
      </c>
      <c r="H306" s="39" t="s">
        <v>1639</v>
      </c>
      <c r="I306" s="40" t="s">
        <v>1659</v>
      </c>
      <c r="J306" s="98">
        <v>764135</v>
      </c>
      <c r="K306" s="35">
        <v>255000</v>
      </c>
      <c r="L306" s="35">
        <v>0</v>
      </c>
      <c r="M306" s="35">
        <v>220000</v>
      </c>
      <c r="N306" s="58">
        <v>35000</v>
      </c>
      <c r="O306" s="35">
        <v>509135</v>
      </c>
      <c r="P306" s="35">
        <v>0</v>
      </c>
      <c r="Q306" s="35">
        <v>0</v>
      </c>
      <c r="R306" s="52">
        <v>0</v>
      </c>
      <c r="S306" s="35">
        <v>0</v>
      </c>
      <c r="T306" s="52">
        <v>160000</v>
      </c>
      <c r="U306" s="52">
        <v>160000</v>
      </c>
      <c r="V306" s="52">
        <v>60000</v>
      </c>
      <c r="W306" s="51">
        <v>60000</v>
      </c>
      <c r="X306" s="51">
        <v>94065</v>
      </c>
      <c r="Y306" s="52">
        <v>195070</v>
      </c>
      <c r="Z306" s="52">
        <v>175070</v>
      </c>
      <c r="AA306" s="52">
        <v>20000</v>
      </c>
      <c r="AB306" s="59">
        <v>1748210</v>
      </c>
      <c r="AC306" s="60">
        <v>11</v>
      </c>
      <c r="AD306" s="60">
        <v>3.5</v>
      </c>
      <c r="AE306" s="35">
        <v>1801420</v>
      </c>
      <c r="AF306" s="135">
        <v>287</v>
      </c>
      <c r="AG306" s="35">
        <v>7944000</v>
      </c>
      <c r="AH306" s="35">
        <v>2172220</v>
      </c>
      <c r="AI306" s="61">
        <v>0.27344159113796573</v>
      </c>
      <c r="AJ306" s="60">
        <v>18</v>
      </c>
      <c r="AK306" s="60">
        <v>3</v>
      </c>
      <c r="AL306" s="133">
        <v>15</v>
      </c>
      <c r="AM306" s="136">
        <v>285</v>
      </c>
      <c r="AN306" s="125">
        <v>-0.70038572121177012</v>
      </c>
      <c r="AO306" s="63">
        <v>0</v>
      </c>
      <c r="AP306" s="35">
        <v>175070</v>
      </c>
      <c r="AQ306" s="62">
        <v>1</v>
      </c>
      <c r="AR306" s="87" t="s">
        <v>152</v>
      </c>
    </row>
    <row r="307" spans="1:44" ht="21.75" customHeight="1" x14ac:dyDescent="0.3">
      <c r="A307" s="88" t="s">
        <v>8</v>
      </c>
      <c r="B307" s="17" t="s">
        <v>1479</v>
      </c>
      <c r="C307" s="17" t="s">
        <v>1172</v>
      </c>
      <c r="D307" s="1" t="s">
        <v>1439</v>
      </c>
      <c r="E307" s="1" t="s">
        <v>1440</v>
      </c>
      <c r="F307" s="1" t="s">
        <v>77</v>
      </c>
      <c r="G307" s="89">
        <v>6</v>
      </c>
      <c r="H307" s="39" t="s">
        <v>1639</v>
      </c>
      <c r="I307" s="40" t="s">
        <v>1659</v>
      </c>
      <c r="J307" s="98">
        <v>269220</v>
      </c>
      <c r="K307" s="35">
        <v>135000</v>
      </c>
      <c r="L307" s="35">
        <v>0</v>
      </c>
      <c r="M307" s="35">
        <v>100000</v>
      </c>
      <c r="N307" s="58">
        <v>35000</v>
      </c>
      <c r="O307" s="35">
        <v>134220</v>
      </c>
      <c r="P307" s="35">
        <v>0</v>
      </c>
      <c r="Q307" s="35">
        <v>0</v>
      </c>
      <c r="R307" s="52">
        <v>0</v>
      </c>
      <c r="S307" s="35">
        <v>0</v>
      </c>
      <c r="T307" s="52">
        <v>20000</v>
      </c>
      <c r="U307" s="52">
        <v>20000</v>
      </c>
      <c r="V307" s="52">
        <v>90000</v>
      </c>
      <c r="W307" s="51">
        <v>90000</v>
      </c>
      <c r="X307" s="51">
        <v>24220</v>
      </c>
      <c r="Y307" s="52">
        <v>0</v>
      </c>
      <c r="Z307" s="52">
        <v>0</v>
      </c>
      <c r="AA307" s="52">
        <v>0</v>
      </c>
      <c r="AB307" s="59">
        <v>1714630</v>
      </c>
      <c r="AC307" s="60">
        <v>5</v>
      </c>
      <c r="AD307" s="60">
        <v>3.5</v>
      </c>
      <c r="AE307" s="35">
        <v>1840520</v>
      </c>
      <c r="AF307" s="135">
        <v>176</v>
      </c>
      <c r="AG307" s="35">
        <v>6283000</v>
      </c>
      <c r="AH307" s="35">
        <v>2287310</v>
      </c>
      <c r="AI307" s="61">
        <v>0.36404742957186059</v>
      </c>
      <c r="AJ307" s="60">
        <v>12</v>
      </c>
      <c r="AK307" s="60">
        <v>3</v>
      </c>
      <c r="AL307" s="133">
        <v>9</v>
      </c>
      <c r="AM307" s="136">
        <v>159</v>
      </c>
      <c r="AN307" s="125">
        <v>-0.60551922294197591</v>
      </c>
      <c r="AO307" s="63">
        <v>0</v>
      </c>
      <c r="AP307" s="35">
        <v>0</v>
      </c>
      <c r="AQ307" s="62">
        <v>0</v>
      </c>
      <c r="AR307" s="87" t="s">
        <v>1440</v>
      </c>
    </row>
    <row r="308" spans="1:44" ht="21.75" customHeight="1" x14ac:dyDescent="0.3">
      <c r="A308" s="88" t="s">
        <v>8</v>
      </c>
      <c r="B308" s="17" t="s">
        <v>1479</v>
      </c>
      <c r="C308" s="17" t="s">
        <v>1172</v>
      </c>
      <c r="D308" s="1" t="s">
        <v>543</v>
      </c>
      <c r="E308" s="1" t="s">
        <v>544</v>
      </c>
      <c r="F308" s="1" t="s">
        <v>77</v>
      </c>
      <c r="G308" s="89">
        <v>50</v>
      </c>
      <c r="H308" s="39" t="s">
        <v>1639</v>
      </c>
      <c r="I308" s="40" t="s">
        <v>1659</v>
      </c>
      <c r="J308" s="98">
        <v>364500</v>
      </c>
      <c r="K308" s="35">
        <v>230000</v>
      </c>
      <c r="L308" s="35">
        <v>0</v>
      </c>
      <c r="M308" s="35">
        <v>200000</v>
      </c>
      <c r="N308" s="58">
        <v>30000</v>
      </c>
      <c r="O308" s="35">
        <v>134500</v>
      </c>
      <c r="P308" s="35">
        <v>0</v>
      </c>
      <c r="Q308" s="35">
        <v>0</v>
      </c>
      <c r="R308" s="52">
        <v>0</v>
      </c>
      <c r="S308" s="35">
        <v>0</v>
      </c>
      <c r="T308" s="52">
        <v>0</v>
      </c>
      <c r="U308" s="52">
        <v>0</v>
      </c>
      <c r="V308" s="52">
        <v>90000</v>
      </c>
      <c r="W308" s="51">
        <v>90000</v>
      </c>
      <c r="X308" s="51">
        <v>44500</v>
      </c>
      <c r="Y308" s="52">
        <v>0</v>
      </c>
      <c r="Z308" s="52">
        <v>0</v>
      </c>
      <c r="AA308" s="52">
        <v>0</v>
      </c>
      <c r="AB308" s="59">
        <v>827840</v>
      </c>
      <c r="AC308" s="60">
        <v>10</v>
      </c>
      <c r="AD308" s="60">
        <v>3</v>
      </c>
      <c r="AE308" s="35">
        <v>898450</v>
      </c>
      <c r="AF308" s="135">
        <v>300</v>
      </c>
      <c r="AG308" s="35">
        <v>12981000</v>
      </c>
      <c r="AH308" s="35">
        <v>2827303</v>
      </c>
      <c r="AI308" s="61">
        <v>0.21780317386950157</v>
      </c>
      <c r="AJ308" s="60">
        <v>26</v>
      </c>
      <c r="AK308" s="60">
        <v>3</v>
      </c>
      <c r="AL308" s="133">
        <v>23</v>
      </c>
      <c r="AM308" s="136">
        <v>301</v>
      </c>
      <c r="AN308" s="125">
        <v>-0.76471778496216514</v>
      </c>
      <c r="AO308" s="63">
        <v>0</v>
      </c>
      <c r="AP308" s="35">
        <v>0</v>
      </c>
      <c r="AQ308" s="62">
        <v>0</v>
      </c>
      <c r="AR308" s="87" t="s">
        <v>544</v>
      </c>
    </row>
    <row r="309" spans="1:44" ht="21.75" customHeight="1" x14ac:dyDescent="0.3">
      <c r="A309" s="88" t="s">
        <v>8</v>
      </c>
      <c r="B309" s="17" t="s">
        <v>1477</v>
      </c>
      <c r="C309" s="17" t="s">
        <v>1184</v>
      </c>
      <c r="D309" s="1" t="s">
        <v>249</v>
      </c>
      <c r="E309" s="1" t="s">
        <v>250</v>
      </c>
      <c r="F309" s="1" t="s">
        <v>74</v>
      </c>
      <c r="G309" s="89">
        <v>58</v>
      </c>
      <c r="H309" s="39" t="s">
        <v>1639</v>
      </c>
      <c r="I309" s="40" t="s">
        <v>1659</v>
      </c>
      <c r="J309" s="98">
        <v>859804</v>
      </c>
      <c r="K309" s="35">
        <v>423669</v>
      </c>
      <c r="L309" s="35">
        <v>73669</v>
      </c>
      <c r="M309" s="35">
        <v>200000</v>
      </c>
      <c r="N309" s="58">
        <v>150000</v>
      </c>
      <c r="O309" s="35">
        <v>436135</v>
      </c>
      <c r="P309" s="35">
        <v>0</v>
      </c>
      <c r="Q309" s="35">
        <v>0</v>
      </c>
      <c r="R309" s="52">
        <v>0</v>
      </c>
      <c r="S309" s="35">
        <v>0</v>
      </c>
      <c r="T309" s="52">
        <v>100000</v>
      </c>
      <c r="U309" s="52">
        <v>100000</v>
      </c>
      <c r="V309" s="52">
        <v>270000</v>
      </c>
      <c r="W309" s="51">
        <v>270000</v>
      </c>
      <c r="X309" s="51">
        <v>66135</v>
      </c>
      <c r="Y309" s="52">
        <v>0</v>
      </c>
      <c r="Z309" s="52">
        <v>0</v>
      </c>
      <c r="AA309" s="52">
        <v>0</v>
      </c>
      <c r="AB309" s="59">
        <v>3736690</v>
      </c>
      <c r="AC309" s="60">
        <v>10</v>
      </c>
      <c r="AD309" s="60">
        <v>15</v>
      </c>
      <c r="AE309" s="35">
        <v>3767350</v>
      </c>
      <c r="AF309" s="135">
        <v>77</v>
      </c>
      <c r="AG309" s="35">
        <v>7686000</v>
      </c>
      <c r="AH309" s="35">
        <v>4173950</v>
      </c>
      <c r="AI309" s="61">
        <v>0.54305880822274266</v>
      </c>
      <c r="AJ309" s="60">
        <v>20</v>
      </c>
      <c r="AK309" s="60">
        <v>9</v>
      </c>
      <c r="AL309" s="133">
        <v>11</v>
      </c>
      <c r="AM309" s="136">
        <v>88</v>
      </c>
      <c r="AN309" s="125">
        <v>-0.45149431480319457</v>
      </c>
      <c r="AO309" s="63">
        <v>0</v>
      </c>
      <c r="AP309" s="35">
        <v>0</v>
      </c>
      <c r="AQ309" s="62">
        <v>0</v>
      </c>
      <c r="AR309" s="87" t="s">
        <v>250</v>
      </c>
    </row>
    <row r="310" spans="1:44" ht="21.75" customHeight="1" x14ac:dyDescent="0.3">
      <c r="A310" s="88" t="s">
        <v>8</v>
      </c>
      <c r="B310" s="17" t="s">
        <v>1477</v>
      </c>
      <c r="C310" s="17" t="s">
        <v>1184</v>
      </c>
      <c r="D310" s="1" t="s">
        <v>253</v>
      </c>
      <c r="E310" s="1" t="s">
        <v>254</v>
      </c>
      <c r="F310" s="1" t="s">
        <v>77</v>
      </c>
      <c r="G310" s="89">
        <v>28</v>
      </c>
      <c r="H310" s="39" t="s">
        <v>1639</v>
      </c>
      <c r="I310" s="40" t="s">
        <v>1659</v>
      </c>
      <c r="J310" s="98">
        <v>485890</v>
      </c>
      <c r="K310" s="35">
        <v>255000</v>
      </c>
      <c r="L310" s="35">
        <v>0</v>
      </c>
      <c r="M310" s="35">
        <v>200000</v>
      </c>
      <c r="N310" s="58">
        <v>55000</v>
      </c>
      <c r="O310" s="35">
        <v>230890</v>
      </c>
      <c r="P310" s="35">
        <v>0</v>
      </c>
      <c r="Q310" s="35">
        <v>0</v>
      </c>
      <c r="R310" s="52">
        <v>0</v>
      </c>
      <c r="S310" s="35">
        <v>0</v>
      </c>
      <c r="T310" s="52">
        <v>60000</v>
      </c>
      <c r="U310" s="52">
        <v>60000</v>
      </c>
      <c r="V310" s="52">
        <v>60000</v>
      </c>
      <c r="W310" s="51">
        <v>60000</v>
      </c>
      <c r="X310" s="51">
        <v>100400</v>
      </c>
      <c r="Y310" s="52">
        <v>10490</v>
      </c>
      <c r="Z310" s="52">
        <v>10490</v>
      </c>
      <c r="AA310" s="52">
        <v>0</v>
      </c>
      <c r="AB310" s="59">
        <v>2129440</v>
      </c>
      <c r="AC310" s="60">
        <v>10</v>
      </c>
      <c r="AD310" s="60">
        <v>5.5</v>
      </c>
      <c r="AE310" s="35">
        <v>2323280</v>
      </c>
      <c r="AF310" s="135">
        <v>79</v>
      </c>
      <c r="AG310" s="35">
        <v>5549000</v>
      </c>
      <c r="AH310" s="35">
        <v>2687020</v>
      </c>
      <c r="AI310" s="61">
        <v>0.48423499729681024</v>
      </c>
      <c r="AJ310" s="60">
        <v>12</v>
      </c>
      <c r="AK310" s="60">
        <v>5</v>
      </c>
      <c r="AL310" s="133">
        <v>7</v>
      </c>
      <c r="AM310" s="136">
        <v>54</v>
      </c>
      <c r="AN310" s="125">
        <v>-0.44384639346281174</v>
      </c>
      <c r="AO310" s="63">
        <v>0</v>
      </c>
      <c r="AP310" s="35">
        <v>10490</v>
      </c>
      <c r="AQ310" s="62">
        <v>0</v>
      </c>
      <c r="AR310" s="87" t="s">
        <v>254</v>
      </c>
    </row>
    <row r="311" spans="1:44" ht="21.75" customHeight="1" x14ac:dyDescent="0.3">
      <c r="A311" s="88" t="s">
        <v>8</v>
      </c>
      <c r="B311" s="17" t="s">
        <v>1477</v>
      </c>
      <c r="C311" s="17" t="s">
        <v>1184</v>
      </c>
      <c r="D311" s="1" t="s">
        <v>251</v>
      </c>
      <c r="E311" s="1" t="s">
        <v>252</v>
      </c>
      <c r="F311" s="1" t="s">
        <v>77</v>
      </c>
      <c r="G311" s="89">
        <v>41</v>
      </c>
      <c r="H311" s="39" t="s">
        <v>1639</v>
      </c>
      <c r="I311" s="40" t="s">
        <v>1659</v>
      </c>
      <c r="J311" s="98">
        <v>708290</v>
      </c>
      <c r="K311" s="35">
        <v>250000</v>
      </c>
      <c r="L311" s="35">
        <v>0</v>
      </c>
      <c r="M311" s="35">
        <v>180000</v>
      </c>
      <c r="N311" s="58">
        <v>70000</v>
      </c>
      <c r="O311" s="35">
        <v>458290</v>
      </c>
      <c r="P311" s="35">
        <v>10000</v>
      </c>
      <c r="Q311" s="35">
        <v>0</v>
      </c>
      <c r="R311" s="52">
        <v>10000</v>
      </c>
      <c r="S311" s="35">
        <v>0</v>
      </c>
      <c r="T311" s="52">
        <v>20000</v>
      </c>
      <c r="U311" s="52">
        <v>20000</v>
      </c>
      <c r="V311" s="52">
        <v>180000</v>
      </c>
      <c r="W311" s="51">
        <v>180000</v>
      </c>
      <c r="X311" s="51">
        <v>25820</v>
      </c>
      <c r="Y311" s="52">
        <v>222470</v>
      </c>
      <c r="Z311" s="52">
        <v>222470</v>
      </c>
      <c r="AA311" s="52">
        <v>0</v>
      </c>
      <c r="AB311" s="59">
        <v>2060910</v>
      </c>
      <c r="AC311" s="60">
        <v>9</v>
      </c>
      <c r="AD311" s="60">
        <v>7</v>
      </c>
      <c r="AE311" s="35">
        <v>2124460</v>
      </c>
      <c r="AF311" s="135">
        <v>68</v>
      </c>
      <c r="AG311" s="35">
        <v>5374000</v>
      </c>
      <c r="AH311" s="35">
        <v>2689020</v>
      </c>
      <c r="AI311" s="61">
        <v>0.50037588388537402</v>
      </c>
      <c r="AJ311" s="60">
        <v>11</v>
      </c>
      <c r="AK311" s="60">
        <v>5</v>
      </c>
      <c r="AL311" s="133">
        <v>6</v>
      </c>
      <c r="AM311" s="136">
        <v>47</v>
      </c>
      <c r="AN311" s="125">
        <v>-0.43048181007588582</v>
      </c>
      <c r="AO311" s="63">
        <v>1</v>
      </c>
      <c r="AP311" s="35">
        <v>222470</v>
      </c>
      <c r="AQ311" s="62">
        <v>0</v>
      </c>
      <c r="AR311" s="87" t="s">
        <v>252</v>
      </c>
    </row>
    <row r="312" spans="1:44" ht="21.75" customHeight="1" x14ac:dyDescent="0.3">
      <c r="A312" s="88" t="s">
        <v>8</v>
      </c>
      <c r="B312" s="17" t="s">
        <v>1477</v>
      </c>
      <c r="C312" s="17" t="s">
        <v>1184</v>
      </c>
      <c r="D312" s="1" t="s">
        <v>1348</v>
      </c>
      <c r="E312" s="1" t="s">
        <v>1349</v>
      </c>
      <c r="F312" s="1" t="s">
        <v>77</v>
      </c>
      <c r="G312" s="89">
        <v>7</v>
      </c>
      <c r="H312" s="39" t="s">
        <v>1639</v>
      </c>
      <c r="I312" s="40" t="s">
        <v>1659</v>
      </c>
      <c r="J312" s="98">
        <v>265475</v>
      </c>
      <c r="K312" s="35">
        <v>145000</v>
      </c>
      <c r="L312" s="35">
        <v>0</v>
      </c>
      <c r="M312" s="35">
        <v>100000</v>
      </c>
      <c r="N312" s="58">
        <v>45000</v>
      </c>
      <c r="O312" s="35">
        <v>120475</v>
      </c>
      <c r="P312" s="35">
        <v>0</v>
      </c>
      <c r="Q312" s="35">
        <v>0</v>
      </c>
      <c r="R312" s="52">
        <v>0</v>
      </c>
      <c r="S312" s="35">
        <v>0</v>
      </c>
      <c r="T312" s="52">
        <v>0</v>
      </c>
      <c r="U312" s="52">
        <v>0</v>
      </c>
      <c r="V312" s="52">
        <v>0</v>
      </c>
      <c r="W312" s="51">
        <v>0</v>
      </c>
      <c r="X312" s="51">
        <v>120475</v>
      </c>
      <c r="Y312" s="52">
        <v>0</v>
      </c>
      <c r="Z312" s="52">
        <v>0</v>
      </c>
      <c r="AA312" s="52">
        <v>0</v>
      </c>
      <c r="AB312" s="59">
        <v>1610180</v>
      </c>
      <c r="AC312" s="60">
        <v>5</v>
      </c>
      <c r="AD312" s="60">
        <v>4.5</v>
      </c>
      <c r="AE312" s="35">
        <v>1653050</v>
      </c>
      <c r="AF312" s="135">
        <v>113</v>
      </c>
      <c r="AG312" s="35">
        <v>4436000</v>
      </c>
      <c r="AH312" s="35">
        <v>1678960</v>
      </c>
      <c r="AI312" s="61">
        <v>0.37848512173128945</v>
      </c>
      <c r="AJ312" s="60">
        <v>11</v>
      </c>
      <c r="AK312" s="60">
        <v>4</v>
      </c>
      <c r="AL312" s="133">
        <v>7</v>
      </c>
      <c r="AM312" s="136">
        <v>134</v>
      </c>
      <c r="AN312" s="125">
        <v>-0.64282310493890193</v>
      </c>
      <c r="AO312" s="63">
        <v>0</v>
      </c>
      <c r="AP312" s="35">
        <v>0</v>
      </c>
      <c r="AQ312" s="62">
        <v>0</v>
      </c>
      <c r="AR312" s="87" t="s">
        <v>1349</v>
      </c>
    </row>
    <row r="313" spans="1:44" ht="21.75" customHeight="1" x14ac:dyDescent="0.3">
      <c r="A313" s="88" t="s">
        <v>1269</v>
      </c>
      <c r="B313" s="17" t="s">
        <v>1270</v>
      </c>
      <c r="C313" s="17" t="s">
        <v>1200</v>
      </c>
      <c r="D313" s="91" t="s">
        <v>105</v>
      </c>
      <c r="E313" s="1" t="s">
        <v>106</v>
      </c>
      <c r="F313" s="1" t="s">
        <v>77</v>
      </c>
      <c r="G313" s="89">
        <v>98</v>
      </c>
      <c r="H313" s="39" t="s">
        <v>1344</v>
      </c>
      <c r="I313" s="40" t="s">
        <v>1343</v>
      </c>
      <c r="J313" s="98">
        <v>1343608</v>
      </c>
      <c r="K313" s="35">
        <v>799888</v>
      </c>
      <c r="L313" s="35">
        <v>214888</v>
      </c>
      <c r="M313" s="35">
        <v>440000</v>
      </c>
      <c r="N313" s="58">
        <v>145000</v>
      </c>
      <c r="O313" s="35">
        <v>543720</v>
      </c>
      <c r="P313" s="35">
        <v>0</v>
      </c>
      <c r="Q313" s="35">
        <v>0</v>
      </c>
      <c r="R313" s="52">
        <v>0</v>
      </c>
      <c r="S313" s="35">
        <v>0</v>
      </c>
      <c r="T313" s="52">
        <v>260000</v>
      </c>
      <c r="U313" s="52">
        <v>260000</v>
      </c>
      <c r="V313" s="52">
        <v>210000</v>
      </c>
      <c r="W313" s="51">
        <v>210000</v>
      </c>
      <c r="X313" s="51">
        <v>73720</v>
      </c>
      <c r="Y313" s="52">
        <v>0</v>
      </c>
      <c r="Z313" s="52">
        <v>0</v>
      </c>
      <c r="AA313" s="52">
        <v>0</v>
      </c>
      <c r="AB313" s="59">
        <v>5148880</v>
      </c>
      <c r="AC313" s="60">
        <v>22</v>
      </c>
      <c r="AD313" s="60">
        <v>14.5</v>
      </c>
      <c r="AE313" s="35">
        <v>5196010</v>
      </c>
      <c r="AF313" s="135">
        <v>17</v>
      </c>
      <c r="AG313" s="35">
        <v>9276000</v>
      </c>
      <c r="AH313" s="35">
        <v>6046100</v>
      </c>
      <c r="AI313" s="61">
        <v>0.65180034497628292</v>
      </c>
      <c r="AJ313" s="60">
        <v>26</v>
      </c>
      <c r="AK313" s="60">
        <v>9</v>
      </c>
      <c r="AL313" s="133">
        <v>17</v>
      </c>
      <c r="AM313" s="136">
        <v>63</v>
      </c>
      <c r="AN313" s="125">
        <v>-0.41339069318880828</v>
      </c>
      <c r="AO313" s="63">
        <v>0</v>
      </c>
      <c r="AP313" s="35">
        <v>0</v>
      </c>
      <c r="AQ313" s="62">
        <v>0</v>
      </c>
      <c r="AR313" s="87" t="s">
        <v>106</v>
      </c>
    </row>
    <row r="314" spans="1:44" ht="21.75" customHeight="1" x14ac:dyDescent="0.3">
      <c r="A314" s="88" t="s">
        <v>1269</v>
      </c>
      <c r="B314" s="17" t="s">
        <v>1276</v>
      </c>
      <c r="C314" s="17" t="s">
        <v>1198</v>
      </c>
      <c r="D314" s="1" t="s">
        <v>103</v>
      </c>
      <c r="E314" s="1" t="s">
        <v>104</v>
      </c>
      <c r="F314" s="1" t="s">
        <v>74</v>
      </c>
      <c r="G314" s="89">
        <v>68</v>
      </c>
      <c r="H314" s="39" t="s">
        <v>1344</v>
      </c>
      <c r="I314" s="40" t="s">
        <v>1343</v>
      </c>
      <c r="J314" s="98">
        <v>364485</v>
      </c>
      <c r="K314" s="35">
        <v>220000</v>
      </c>
      <c r="L314" s="35">
        <v>0</v>
      </c>
      <c r="M314" s="35">
        <v>160000</v>
      </c>
      <c r="N314" s="58">
        <v>60000</v>
      </c>
      <c r="O314" s="35">
        <v>144485</v>
      </c>
      <c r="P314" s="35">
        <v>0</v>
      </c>
      <c r="Q314" s="35">
        <v>0</v>
      </c>
      <c r="R314" s="52">
        <v>0</v>
      </c>
      <c r="S314" s="35">
        <v>0</v>
      </c>
      <c r="T314" s="52">
        <v>20000</v>
      </c>
      <c r="U314" s="52">
        <v>20000</v>
      </c>
      <c r="V314" s="52">
        <v>60000</v>
      </c>
      <c r="W314" s="51">
        <v>60000</v>
      </c>
      <c r="X314" s="51">
        <v>64485</v>
      </c>
      <c r="Y314" s="52">
        <v>0</v>
      </c>
      <c r="Z314" s="52">
        <v>0</v>
      </c>
      <c r="AA314" s="52">
        <v>0</v>
      </c>
      <c r="AB314" s="59">
        <v>2462470</v>
      </c>
      <c r="AC314" s="60">
        <v>8</v>
      </c>
      <c r="AD314" s="60">
        <v>6</v>
      </c>
      <c r="AE314" s="35">
        <v>2608810</v>
      </c>
      <c r="AF314" s="135">
        <v>119</v>
      </c>
      <c r="AG314" s="35">
        <v>5900000</v>
      </c>
      <c r="AH314" s="35">
        <v>2554440</v>
      </c>
      <c r="AI314" s="61">
        <v>0.43295593220338985</v>
      </c>
      <c r="AJ314" s="60">
        <v>10</v>
      </c>
      <c r="AK314" s="60">
        <v>4</v>
      </c>
      <c r="AL314" s="133">
        <v>6</v>
      </c>
      <c r="AM314" s="136">
        <v>156</v>
      </c>
      <c r="AN314" s="125">
        <v>-0.59808517584678267</v>
      </c>
      <c r="AO314" s="63">
        <v>0</v>
      </c>
      <c r="AP314" s="35">
        <v>0</v>
      </c>
      <c r="AQ314" s="62">
        <v>0</v>
      </c>
      <c r="AR314" s="87" t="s">
        <v>104</v>
      </c>
    </row>
    <row r="315" spans="1:44" ht="21.75" customHeight="1" x14ac:dyDescent="0.3">
      <c r="A315" s="88" t="s">
        <v>1269</v>
      </c>
      <c r="B315" s="17" t="s">
        <v>1276</v>
      </c>
      <c r="C315" s="17" t="s">
        <v>1198</v>
      </c>
      <c r="D315" s="1" t="s">
        <v>101</v>
      </c>
      <c r="E315" s="1" t="s">
        <v>102</v>
      </c>
      <c r="F315" s="1" t="s">
        <v>74</v>
      </c>
      <c r="G315" s="89">
        <v>29</v>
      </c>
      <c r="H315" s="39" t="s">
        <v>1344</v>
      </c>
      <c r="I315" s="40" t="s">
        <v>1343</v>
      </c>
      <c r="J315" s="98">
        <v>1523386</v>
      </c>
      <c r="K315" s="35">
        <v>428701</v>
      </c>
      <c r="L315" s="35">
        <v>83701</v>
      </c>
      <c r="M315" s="35">
        <v>260000</v>
      </c>
      <c r="N315" s="58">
        <v>85000</v>
      </c>
      <c r="O315" s="35">
        <v>1094685</v>
      </c>
      <c r="P315" s="35">
        <v>400000</v>
      </c>
      <c r="Q315" s="35">
        <v>0</v>
      </c>
      <c r="R315" s="52">
        <v>0</v>
      </c>
      <c r="S315" s="35">
        <v>400000</v>
      </c>
      <c r="T315" s="52">
        <v>80000</v>
      </c>
      <c r="U315" s="52">
        <v>80000</v>
      </c>
      <c r="V315" s="52">
        <v>180000</v>
      </c>
      <c r="W315" s="51">
        <v>180000</v>
      </c>
      <c r="X315" s="51">
        <v>309185</v>
      </c>
      <c r="Y315" s="52">
        <v>125500</v>
      </c>
      <c r="Z315" s="52">
        <v>105500</v>
      </c>
      <c r="AA315" s="52">
        <v>20000</v>
      </c>
      <c r="AB315" s="59">
        <v>3837010</v>
      </c>
      <c r="AC315" s="60">
        <v>13</v>
      </c>
      <c r="AD315" s="60">
        <v>8.5</v>
      </c>
      <c r="AE315" s="35">
        <v>4007590</v>
      </c>
      <c r="AF315" s="135">
        <v>13</v>
      </c>
      <c r="AG315" s="35">
        <v>6200000</v>
      </c>
      <c r="AH315" s="35">
        <v>4276000</v>
      </c>
      <c r="AI315" s="61">
        <v>0.68967741935483873</v>
      </c>
      <c r="AJ315" s="60">
        <v>15</v>
      </c>
      <c r="AK315" s="60">
        <v>6</v>
      </c>
      <c r="AL315" s="133">
        <v>9</v>
      </c>
      <c r="AM315" s="136">
        <v>27</v>
      </c>
      <c r="AN315" s="125">
        <v>-0.35780753449756997</v>
      </c>
      <c r="AO315" s="63">
        <v>0</v>
      </c>
      <c r="AP315" s="35">
        <v>105500</v>
      </c>
      <c r="AQ315" s="62">
        <v>1</v>
      </c>
      <c r="AR315" s="87" t="s">
        <v>102</v>
      </c>
    </row>
    <row r="316" spans="1:44" ht="21.75" customHeight="1" x14ac:dyDescent="0.3">
      <c r="A316" s="88" t="s">
        <v>1269</v>
      </c>
      <c r="B316" s="17" t="s">
        <v>1276</v>
      </c>
      <c r="C316" s="17" t="s">
        <v>1198</v>
      </c>
      <c r="D316" s="1" t="s">
        <v>111</v>
      </c>
      <c r="E316" s="1" t="s">
        <v>112</v>
      </c>
      <c r="F316" s="1" t="s">
        <v>74</v>
      </c>
      <c r="G316" s="89">
        <v>64</v>
      </c>
      <c r="H316" s="39" t="s">
        <v>1344</v>
      </c>
      <c r="I316" s="40" t="s">
        <v>1343</v>
      </c>
      <c r="J316" s="98">
        <v>797365</v>
      </c>
      <c r="K316" s="35">
        <v>315000</v>
      </c>
      <c r="L316" s="35">
        <v>0</v>
      </c>
      <c r="M316" s="35">
        <v>220000</v>
      </c>
      <c r="N316" s="58">
        <v>95000</v>
      </c>
      <c r="O316" s="35">
        <v>482365</v>
      </c>
      <c r="P316" s="35">
        <v>0</v>
      </c>
      <c r="Q316" s="35">
        <v>0</v>
      </c>
      <c r="R316" s="52">
        <v>0</v>
      </c>
      <c r="S316" s="35">
        <v>0</v>
      </c>
      <c r="T316" s="52">
        <v>80000</v>
      </c>
      <c r="U316" s="52">
        <v>80000</v>
      </c>
      <c r="V316" s="52">
        <v>270000</v>
      </c>
      <c r="W316" s="51">
        <v>270000</v>
      </c>
      <c r="X316" s="51">
        <v>132365</v>
      </c>
      <c r="Y316" s="52">
        <v>0</v>
      </c>
      <c r="Z316" s="52">
        <v>0</v>
      </c>
      <c r="AA316" s="52">
        <v>0</v>
      </c>
      <c r="AB316" s="59">
        <v>2947310</v>
      </c>
      <c r="AC316" s="60">
        <v>11</v>
      </c>
      <c r="AD316" s="60">
        <v>9.5</v>
      </c>
      <c r="AE316" s="35">
        <v>2994280</v>
      </c>
      <c r="AF316" s="135">
        <v>147</v>
      </c>
      <c r="AG316" s="35">
        <v>7800000</v>
      </c>
      <c r="AH316" s="35">
        <v>3558300</v>
      </c>
      <c r="AI316" s="61">
        <v>0.45619230769230767</v>
      </c>
      <c r="AJ316" s="60">
        <v>18</v>
      </c>
      <c r="AK316" s="60">
        <v>6</v>
      </c>
      <c r="AL316" s="133">
        <v>12</v>
      </c>
      <c r="AM316" s="136">
        <v>174</v>
      </c>
      <c r="AN316" s="125">
        <v>-0.55828764619315896</v>
      </c>
      <c r="AO316" s="63">
        <v>0</v>
      </c>
      <c r="AP316" s="35">
        <v>0</v>
      </c>
      <c r="AQ316" s="62">
        <v>0</v>
      </c>
      <c r="AR316" s="87" t="s">
        <v>112</v>
      </c>
    </row>
    <row r="317" spans="1:44" ht="21.75" customHeight="1" x14ac:dyDescent="0.3">
      <c r="A317" s="88" t="s">
        <v>1269</v>
      </c>
      <c r="B317" s="17" t="s">
        <v>1276</v>
      </c>
      <c r="C317" s="17" t="s">
        <v>1198</v>
      </c>
      <c r="D317" s="1" t="s">
        <v>161</v>
      </c>
      <c r="E317" s="1" t="s">
        <v>162</v>
      </c>
      <c r="F317" s="1" t="s">
        <v>74</v>
      </c>
      <c r="G317" s="89">
        <v>99</v>
      </c>
      <c r="H317" s="39" t="s">
        <v>1344</v>
      </c>
      <c r="I317" s="40" t="s">
        <v>1343</v>
      </c>
      <c r="J317" s="98">
        <v>443085</v>
      </c>
      <c r="K317" s="35">
        <v>120000</v>
      </c>
      <c r="L317" s="35">
        <v>0</v>
      </c>
      <c r="M317" s="35">
        <v>100000</v>
      </c>
      <c r="N317" s="58">
        <v>20000</v>
      </c>
      <c r="O317" s="35">
        <v>323085</v>
      </c>
      <c r="P317" s="35">
        <v>0</v>
      </c>
      <c r="Q317" s="35">
        <v>0</v>
      </c>
      <c r="R317" s="52">
        <v>0</v>
      </c>
      <c r="S317" s="35">
        <v>0</v>
      </c>
      <c r="T317" s="52">
        <v>20000</v>
      </c>
      <c r="U317" s="52">
        <v>20000</v>
      </c>
      <c r="V317" s="52">
        <v>30000</v>
      </c>
      <c r="W317" s="51">
        <v>30000</v>
      </c>
      <c r="X317" s="51">
        <v>77645</v>
      </c>
      <c r="Y317" s="52">
        <v>195440</v>
      </c>
      <c r="Z317" s="52">
        <v>195440</v>
      </c>
      <c r="AA317" s="52">
        <v>0</v>
      </c>
      <c r="AB317" s="59">
        <v>1518570</v>
      </c>
      <c r="AC317" s="60">
        <v>5</v>
      </c>
      <c r="AD317" s="60">
        <v>2</v>
      </c>
      <c r="AE317" s="35">
        <v>1687160</v>
      </c>
      <c r="AF317" s="135">
        <v>51</v>
      </c>
      <c r="AG317" s="35">
        <v>3500000</v>
      </c>
      <c r="AH317" s="35">
        <v>1777650</v>
      </c>
      <c r="AI317" s="61">
        <v>0.50790000000000002</v>
      </c>
      <c r="AJ317" s="60">
        <v>7</v>
      </c>
      <c r="AK317" s="60">
        <v>2</v>
      </c>
      <c r="AL317" s="133">
        <v>5</v>
      </c>
      <c r="AM317" s="136">
        <v>88</v>
      </c>
      <c r="AN317" s="125">
        <v>-0.54322488141551073</v>
      </c>
      <c r="AO317" s="63">
        <v>0</v>
      </c>
      <c r="AP317" s="35">
        <v>195440</v>
      </c>
      <c r="AQ317" s="62">
        <v>0</v>
      </c>
      <c r="AR317" s="87" t="s">
        <v>162</v>
      </c>
    </row>
    <row r="318" spans="1:44" ht="21.75" customHeight="1" x14ac:dyDescent="0.3">
      <c r="A318" s="88" t="s">
        <v>1269</v>
      </c>
      <c r="B318" s="17" t="s">
        <v>1276</v>
      </c>
      <c r="C318" s="17" t="s">
        <v>1198</v>
      </c>
      <c r="D318" s="1" t="s">
        <v>1680</v>
      </c>
      <c r="E318" s="1" t="s">
        <v>1631</v>
      </c>
      <c r="F318" s="1" t="s">
        <v>77</v>
      </c>
      <c r="G318" s="89">
        <v>2</v>
      </c>
      <c r="H318" s="39" t="s">
        <v>1344</v>
      </c>
      <c r="I318" s="40" t="s">
        <v>1343</v>
      </c>
      <c r="J318" s="98">
        <v>105205</v>
      </c>
      <c r="K318" s="35">
        <v>20000</v>
      </c>
      <c r="L318" s="35">
        <v>0</v>
      </c>
      <c r="M318" s="35">
        <v>20000</v>
      </c>
      <c r="N318" s="58">
        <v>0</v>
      </c>
      <c r="O318" s="35">
        <v>85205</v>
      </c>
      <c r="P318" s="35">
        <v>0</v>
      </c>
      <c r="Q318" s="35">
        <v>0</v>
      </c>
      <c r="R318" s="52">
        <v>0</v>
      </c>
      <c r="S318" s="35">
        <v>0</v>
      </c>
      <c r="T318" s="52">
        <v>0</v>
      </c>
      <c r="U318" s="52">
        <v>0</v>
      </c>
      <c r="V318" s="52">
        <v>30000</v>
      </c>
      <c r="W318" s="51">
        <v>30000</v>
      </c>
      <c r="X318" s="51">
        <v>29345</v>
      </c>
      <c r="Y318" s="52">
        <v>25860</v>
      </c>
      <c r="Z318" s="52">
        <v>25860</v>
      </c>
      <c r="AA318" s="52">
        <v>0</v>
      </c>
      <c r="AB318" s="59">
        <v>993920</v>
      </c>
      <c r="AC318" s="60">
        <v>1</v>
      </c>
      <c r="AD318" s="60">
        <v>0</v>
      </c>
      <c r="AE318" s="35">
        <v>993920</v>
      </c>
      <c r="AF318" s="135">
        <v>159</v>
      </c>
      <c r="AG318" s="35">
        <v>3001000</v>
      </c>
      <c r="AH318" s="35">
        <v>845790</v>
      </c>
      <c r="AI318" s="61">
        <v>0.28183605464845052</v>
      </c>
      <c r="AJ318" s="60">
        <v>6</v>
      </c>
      <c r="AK318" s="60">
        <v>0</v>
      </c>
      <c r="AL318" s="133">
        <v>6</v>
      </c>
      <c r="AM318" s="136">
        <v>128</v>
      </c>
      <c r="AN318" s="125">
        <v>-0.62709069545453544</v>
      </c>
      <c r="AO318" s="63">
        <v>0</v>
      </c>
      <c r="AP318" s="35">
        <v>25860</v>
      </c>
      <c r="AQ318" s="62">
        <v>0</v>
      </c>
      <c r="AR318" s="87" t="s">
        <v>1631</v>
      </c>
    </row>
    <row r="319" spans="1:44" ht="21.75" customHeight="1" x14ac:dyDescent="0.3">
      <c r="A319" s="88" t="s">
        <v>1269</v>
      </c>
      <c r="B319" s="17" t="s">
        <v>1276</v>
      </c>
      <c r="C319" s="17" t="s">
        <v>1198</v>
      </c>
      <c r="D319" s="1" t="s">
        <v>163</v>
      </c>
      <c r="E319" s="1" t="s">
        <v>164</v>
      </c>
      <c r="F319" s="1" t="s">
        <v>77</v>
      </c>
      <c r="G319" s="89">
        <v>24</v>
      </c>
      <c r="H319" s="39" t="s">
        <v>1344</v>
      </c>
      <c r="I319" s="40" t="s">
        <v>1343</v>
      </c>
      <c r="J319" s="98">
        <v>375000</v>
      </c>
      <c r="K319" s="35">
        <v>140000</v>
      </c>
      <c r="L319" s="35">
        <v>0</v>
      </c>
      <c r="M319" s="35">
        <v>140000</v>
      </c>
      <c r="N319" s="58">
        <v>0</v>
      </c>
      <c r="O319" s="35">
        <v>235000</v>
      </c>
      <c r="P319" s="35">
        <v>0</v>
      </c>
      <c r="Q319" s="35">
        <v>0</v>
      </c>
      <c r="R319" s="52">
        <v>0</v>
      </c>
      <c r="S319" s="35">
        <v>0</v>
      </c>
      <c r="T319" s="52">
        <v>60000</v>
      </c>
      <c r="U319" s="52">
        <v>60000</v>
      </c>
      <c r="V319" s="52">
        <v>150000</v>
      </c>
      <c r="W319" s="51">
        <v>150000</v>
      </c>
      <c r="X319" s="51">
        <v>25000</v>
      </c>
      <c r="Y319" s="52">
        <v>0</v>
      </c>
      <c r="Z319" s="52">
        <v>0</v>
      </c>
      <c r="AA319" s="52">
        <v>0</v>
      </c>
      <c r="AB319" s="59">
        <v>1602690</v>
      </c>
      <c r="AC319" s="60">
        <v>7</v>
      </c>
      <c r="AD319" s="60">
        <v>0</v>
      </c>
      <c r="AE319" s="35">
        <v>1662230</v>
      </c>
      <c r="AF319" s="135">
        <v>109</v>
      </c>
      <c r="AG319" s="35">
        <v>3001000</v>
      </c>
      <c r="AH319" s="35">
        <v>1167750</v>
      </c>
      <c r="AI319" s="61">
        <v>0.38912029323558811</v>
      </c>
      <c r="AJ319" s="60">
        <v>6</v>
      </c>
      <c r="AK319" s="60">
        <v>0</v>
      </c>
      <c r="AL319" s="133">
        <v>6</v>
      </c>
      <c r="AM319" s="136">
        <v>58</v>
      </c>
      <c r="AN319" s="125">
        <v>-0.48599046149715319</v>
      </c>
      <c r="AO319" s="63">
        <v>0</v>
      </c>
      <c r="AP319" s="35">
        <v>0</v>
      </c>
      <c r="AQ319" s="62">
        <v>0</v>
      </c>
      <c r="AR319" s="87" t="s">
        <v>164</v>
      </c>
    </row>
    <row r="320" spans="1:44" ht="21.75" customHeight="1" x14ac:dyDescent="0.3">
      <c r="A320" s="88" t="s">
        <v>1269</v>
      </c>
      <c r="B320" s="17" t="s">
        <v>1276</v>
      </c>
      <c r="C320" s="17" t="s">
        <v>1198</v>
      </c>
      <c r="D320" s="1" t="s">
        <v>109</v>
      </c>
      <c r="E320" s="1" t="s">
        <v>110</v>
      </c>
      <c r="F320" s="1" t="s">
        <v>77</v>
      </c>
      <c r="G320" s="89">
        <v>10</v>
      </c>
      <c r="H320" s="39" t="s">
        <v>1344</v>
      </c>
      <c r="I320" s="40" t="s">
        <v>1343</v>
      </c>
      <c r="J320" s="98">
        <v>801670</v>
      </c>
      <c r="K320" s="35">
        <v>290000</v>
      </c>
      <c r="L320" s="35">
        <v>0</v>
      </c>
      <c r="M320" s="35">
        <v>220000</v>
      </c>
      <c r="N320" s="58">
        <v>70000</v>
      </c>
      <c r="O320" s="35">
        <v>511670</v>
      </c>
      <c r="P320" s="35">
        <v>10000</v>
      </c>
      <c r="Q320" s="35">
        <v>0</v>
      </c>
      <c r="R320" s="52">
        <v>10000</v>
      </c>
      <c r="S320" s="35">
        <v>0</v>
      </c>
      <c r="T320" s="52">
        <v>40000</v>
      </c>
      <c r="U320" s="52">
        <v>40000</v>
      </c>
      <c r="V320" s="52">
        <v>300000</v>
      </c>
      <c r="W320" s="51">
        <v>300000</v>
      </c>
      <c r="X320" s="51">
        <v>141670</v>
      </c>
      <c r="Y320" s="52">
        <v>20000</v>
      </c>
      <c r="Z320" s="52">
        <v>0</v>
      </c>
      <c r="AA320" s="52">
        <v>20000</v>
      </c>
      <c r="AB320" s="59">
        <v>2904870</v>
      </c>
      <c r="AC320" s="60">
        <v>11</v>
      </c>
      <c r="AD320" s="60">
        <v>7</v>
      </c>
      <c r="AE320" s="35">
        <v>3001230</v>
      </c>
      <c r="AF320" s="135">
        <v>36</v>
      </c>
      <c r="AG320" s="35">
        <v>5400000</v>
      </c>
      <c r="AH320" s="35">
        <v>3071420</v>
      </c>
      <c r="AI320" s="61">
        <v>0.56878148148148144</v>
      </c>
      <c r="AJ320" s="60">
        <v>10</v>
      </c>
      <c r="AK320" s="60">
        <v>4</v>
      </c>
      <c r="AL320" s="133">
        <v>6</v>
      </c>
      <c r="AM320" s="136">
        <v>62</v>
      </c>
      <c r="AN320" s="125">
        <v>-0.45583589787200873</v>
      </c>
      <c r="AO320" s="63">
        <v>1</v>
      </c>
      <c r="AP320" s="35">
        <v>0</v>
      </c>
      <c r="AQ320" s="62">
        <v>1</v>
      </c>
      <c r="AR320" s="87" t="s">
        <v>110</v>
      </c>
    </row>
    <row r="321" spans="1:44" ht="21.75" customHeight="1" x14ac:dyDescent="0.3">
      <c r="A321" s="88" t="s">
        <v>1269</v>
      </c>
      <c r="B321" s="17" t="s">
        <v>1276</v>
      </c>
      <c r="C321" s="17" t="s">
        <v>1198</v>
      </c>
      <c r="D321" s="1" t="s">
        <v>1289</v>
      </c>
      <c r="E321" s="1" t="s">
        <v>1290</v>
      </c>
      <c r="F321" s="1" t="s">
        <v>77</v>
      </c>
      <c r="G321" s="89">
        <v>8</v>
      </c>
      <c r="H321" s="39" t="s">
        <v>1344</v>
      </c>
      <c r="I321" s="40" t="s">
        <v>1343</v>
      </c>
      <c r="J321" s="98">
        <v>540170</v>
      </c>
      <c r="K321" s="35">
        <v>150000</v>
      </c>
      <c r="L321" s="35">
        <v>0</v>
      </c>
      <c r="M321" s="35">
        <v>120000</v>
      </c>
      <c r="N321" s="58">
        <v>30000</v>
      </c>
      <c r="O321" s="35">
        <v>390170</v>
      </c>
      <c r="P321" s="35">
        <v>0</v>
      </c>
      <c r="Q321" s="35">
        <v>0</v>
      </c>
      <c r="R321" s="52">
        <v>0</v>
      </c>
      <c r="S321" s="35">
        <v>0</v>
      </c>
      <c r="T321" s="52">
        <v>0</v>
      </c>
      <c r="U321" s="52">
        <v>0</v>
      </c>
      <c r="V321" s="52">
        <v>180000</v>
      </c>
      <c r="W321" s="51">
        <v>180000</v>
      </c>
      <c r="X321" s="51">
        <v>25710</v>
      </c>
      <c r="Y321" s="52">
        <v>184460</v>
      </c>
      <c r="Z321" s="52">
        <v>184460</v>
      </c>
      <c r="AA321" s="52">
        <v>0</v>
      </c>
      <c r="AB321" s="59">
        <v>1924720</v>
      </c>
      <c r="AC321" s="60">
        <v>6</v>
      </c>
      <c r="AD321" s="60">
        <v>3</v>
      </c>
      <c r="AE321" s="35">
        <v>1955110</v>
      </c>
      <c r="AF321" s="135">
        <v>36</v>
      </c>
      <c r="AG321" s="35">
        <v>4000000</v>
      </c>
      <c r="AH321" s="35">
        <v>2192790</v>
      </c>
      <c r="AI321" s="61">
        <v>0.5481975</v>
      </c>
      <c r="AJ321" s="60">
        <v>8</v>
      </c>
      <c r="AK321" s="60">
        <v>2</v>
      </c>
      <c r="AL321" s="133">
        <v>6</v>
      </c>
      <c r="AM321" s="136">
        <v>49</v>
      </c>
      <c r="AN321" s="125">
        <v>-0.46002570110114338</v>
      </c>
      <c r="AO321" s="63">
        <v>0</v>
      </c>
      <c r="AP321" s="35">
        <v>184460</v>
      </c>
      <c r="AQ321" s="62">
        <v>0</v>
      </c>
      <c r="AR321" s="87" t="s">
        <v>1290</v>
      </c>
    </row>
    <row r="322" spans="1:44" ht="21.75" customHeight="1" x14ac:dyDescent="0.3">
      <c r="A322" s="88" t="s">
        <v>1269</v>
      </c>
      <c r="B322" s="17" t="s">
        <v>1276</v>
      </c>
      <c r="C322" s="17" t="s">
        <v>1198</v>
      </c>
      <c r="D322" s="1" t="s">
        <v>1740</v>
      </c>
      <c r="E322" s="1" t="s">
        <v>1741</v>
      </c>
      <c r="F322" s="1" t="s">
        <v>77</v>
      </c>
      <c r="G322" s="89">
        <v>1</v>
      </c>
      <c r="H322" s="39" t="s">
        <v>1344</v>
      </c>
      <c r="I322" s="40" t="s">
        <v>1343</v>
      </c>
      <c r="J322" s="98">
        <v>0</v>
      </c>
      <c r="K322" s="35">
        <v>0</v>
      </c>
      <c r="L322" s="35">
        <v>0</v>
      </c>
      <c r="M322" s="35">
        <v>0</v>
      </c>
      <c r="N322" s="58">
        <v>0</v>
      </c>
      <c r="O322" s="35">
        <v>0</v>
      </c>
      <c r="P322" s="35">
        <v>0</v>
      </c>
      <c r="Q322" s="35">
        <v>0</v>
      </c>
      <c r="R322" s="52">
        <v>0</v>
      </c>
      <c r="S322" s="35">
        <v>0</v>
      </c>
      <c r="T322" s="52">
        <v>0</v>
      </c>
      <c r="U322" s="52">
        <v>0</v>
      </c>
      <c r="V322" s="52">
        <v>0</v>
      </c>
      <c r="W322" s="51">
        <v>0</v>
      </c>
      <c r="X322" s="51">
        <v>0</v>
      </c>
      <c r="Y322" s="52">
        <v>0</v>
      </c>
      <c r="Z322" s="52">
        <v>0</v>
      </c>
      <c r="AA322" s="52">
        <v>0</v>
      </c>
      <c r="AB322" s="59">
        <v>0</v>
      </c>
      <c r="AC322" s="60">
        <v>0</v>
      </c>
      <c r="AD322" s="60">
        <v>0</v>
      </c>
      <c r="AE322" s="35">
        <v>0</v>
      </c>
      <c r="AF322" s="135">
        <v>185</v>
      </c>
      <c r="AG322" s="35">
        <v>3000000</v>
      </c>
      <c r="AH322" s="35">
        <v>356990</v>
      </c>
      <c r="AI322" s="61">
        <v>0.11899666666666667</v>
      </c>
      <c r="AJ322" s="60">
        <v>5</v>
      </c>
      <c r="AK322" s="60">
        <v>0</v>
      </c>
      <c r="AL322" s="133">
        <v>5</v>
      </c>
      <c r="AM322" s="136">
        <v>166</v>
      </c>
      <c r="AN322" s="125">
        <v>-0.71967915320316767</v>
      </c>
      <c r="AO322" s="63">
        <v>0</v>
      </c>
      <c r="AP322" s="35">
        <v>0</v>
      </c>
      <c r="AQ322" s="62">
        <v>0</v>
      </c>
      <c r="AR322" s="87" t="s">
        <v>1741</v>
      </c>
    </row>
    <row r="323" spans="1:44" ht="21.75" customHeight="1" x14ac:dyDescent="0.3">
      <c r="A323" s="88" t="s">
        <v>1269</v>
      </c>
      <c r="B323" s="17" t="s">
        <v>1276</v>
      </c>
      <c r="C323" s="17" t="s">
        <v>1198</v>
      </c>
      <c r="D323" s="1" t="s">
        <v>82</v>
      </c>
      <c r="E323" s="1" t="s">
        <v>83</v>
      </c>
      <c r="F323" s="1" t="s">
        <v>77</v>
      </c>
      <c r="G323" s="89">
        <v>38</v>
      </c>
      <c r="H323" s="39" t="s">
        <v>1344</v>
      </c>
      <c r="I323" s="40" t="s">
        <v>1343</v>
      </c>
      <c r="J323" s="98">
        <v>785513</v>
      </c>
      <c r="K323" s="35">
        <v>372963</v>
      </c>
      <c r="L323" s="35">
        <v>12963</v>
      </c>
      <c r="M323" s="35">
        <v>260000</v>
      </c>
      <c r="N323" s="58">
        <v>100000</v>
      </c>
      <c r="O323" s="35">
        <v>412550</v>
      </c>
      <c r="P323" s="35">
        <v>0</v>
      </c>
      <c r="Q323" s="35">
        <v>0</v>
      </c>
      <c r="R323" s="52">
        <v>0</v>
      </c>
      <c r="S323" s="35">
        <v>0</v>
      </c>
      <c r="T323" s="52">
        <v>40000</v>
      </c>
      <c r="U323" s="52">
        <v>40000</v>
      </c>
      <c r="V323" s="52">
        <v>60000</v>
      </c>
      <c r="W323" s="51">
        <v>60000</v>
      </c>
      <c r="X323" s="51">
        <v>150260</v>
      </c>
      <c r="Y323" s="52">
        <v>162290</v>
      </c>
      <c r="Z323" s="52">
        <v>162290</v>
      </c>
      <c r="AA323" s="52">
        <v>0</v>
      </c>
      <c r="AB323" s="59">
        <v>3129630</v>
      </c>
      <c r="AC323" s="60">
        <v>13</v>
      </c>
      <c r="AD323" s="60">
        <v>10</v>
      </c>
      <c r="AE323" s="35">
        <v>3214940</v>
      </c>
      <c r="AF323" s="135">
        <v>95</v>
      </c>
      <c r="AG323" s="35">
        <v>7500000</v>
      </c>
      <c r="AH323" s="35">
        <v>3856960</v>
      </c>
      <c r="AI323" s="61">
        <v>0.51426133333333335</v>
      </c>
      <c r="AJ323" s="60">
        <v>12</v>
      </c>
      <c r="AK323" s="60">
        <v>6</v>
      </c>
      <c r="AL323" s="133">
        <v>6</v>
      </c>
      <c r="AM323" s="136">
        <v>94</v>
      </c>
      <c r="AN323" s="125">
        <v>-0.45928016363358526</v>
      </c>
      <c r="AO323" s="63">
        <v>0</v>
      </c>
      <c r="AP323" s="35">
        <v>162290</v>
      </c>
      <c r="AQ323" s="62">
        <v>0</v>
      </c>
      <c r="AR323" s="87" t="s">
        <v>83</v>
      </c>
    </row>
    <row r="324" spans="1:44" ht="21.75" customHeight="1" x14ac:dyDescent="0.3">
      <c r="A324" s="88" t="s">
        <v>1269</v>
      </c>
      <c r="B324" s="17" t="s">
        <v>1277</v>
      </c>
      <c r="C324" s="17" t="s">
        <v>1204</v>
      </c>
      <c r="D324" s="1" t="s">
        <v>514</v>
      </c>
      <c r="E324" s="1" t="s">
        <v>515</v>
      </c>
      <c r="F324" s="1" t="s">
        <v>74</v>
      </c>
      <c r="G324" s="89">
        <v>38</v>
      </c>
      <c r="H324" s="39" t="s">
        <v>1344</v>
      </c>
      <c r="I324" s="40" t="s">
        <v>1343</v>
      </c>
      <c r="J324" s="98">
        <v>272110</v>
      </c>
      <c r="K324" s="35">
        <v>120000</v>
      </c>
      <c r="L324" s="35">
        <v>0</v>
      </c>
      <c r="M324" s="35">
        <v>100000</v>
      </c>
      <c r="N324" s="58">
        <v>20000</v>
      </c>
      <c r="O324" s="35">
        <v>152110</v>
      </c>
      <c r="P324" s="35">
        <v>0</v>
      </c>
      <c r="Q324" s="35">
        <v>0</v>
      </c>
      <c r="R324" s="52">
        <v>0</v>
      </c>
      <c r="S324" s="35">
        <v>0</v>
      </c>
      <c r="T324" s="52">
        <v>20000</v>
      </c>
      <c r="U324" s="52">
        <v>20000</v>
      </c>
      <c r="V324" s="52">
        <v>60000</v>
      </c>
      <c r="W324" s="51">
        <v>60000</v>
      </c>
      <c r="X324" s="51">
        <v>18670</v>
      </c>
      <c r="Y324" s="52">
        <v>53440</v>
      </c>
      <c r="Z324" s="52">
        <v>53440</v>
      </c>
      <c r="AA324" s="52">
        <v>0</v>
      </c>
      <c r="AB324" s="59">
        <v>1725200</v>
      </c>
      <c r="AC324" s="60">
        <v>5</v>
      </c>
      <c r="AD324" s="60">
        <v>2</v>
      </c>
      <c r="AE324" s="35">
        <v>1771570</v>
      </c>
      <c r="AF324" s="135">
        <v>203</v>
      </c>
      <c r="AG324" s="35">
        <v>5280000</v>
      </c>
      <c r="AH324" s="35">
        <v>1677000</v>
      </c>
      <c r="AI324" s="61">
        <v>0.31761363636363638</v>
      </c>
      <c r="AJ324" s="60">
        <v>11</v>
      </c>
      <c r="AK324" s="60">
        <v>2</v>
      </c>
      <c r="AL324" s="133">
        <v>9</v>
      </c>
      <c r="AM324" s="136">
        <v>217</v>
      </c>
      <c r="AN324" s="125">
        <v>-0.68924130033151298</v>
      </c>
      <c r="AO324" s="63">
        <v>0</v>
      </c>
      <c r="AP324" s="35">
        <v>53440</v>
      </c>
      <c r="AQ324" s="62">
        <v>0</v>
      </c>
      <c r="AR324" s="87" t="s">
        <v>515</v>
      </c>
    </row>
    <row r="325" spans="1:44" ht="21.75" customHeight="1" x14ac:dyDescent="0.3">
      <c r="A325" s="88" t="s">
        <v>1269</v>
      </c>
      <c r="B325" s="17" t="s">
        <v>1277</v>
      </c>
      <c r="C325" s="17" t="s">
        <v>1204</v>
      </c>
      <c r="D325" s="1" t="s">
        <v>563</v>
      </c>
      <c r="E325" s="1" t="s">
        <v>488</v>
      </c>
      <c r="F325" s="1" t="s">
        <v>74</v>
      </c>
      <c r="G325" s="89">
        <v>53</v>
      </c>
      <c r="H325" s="39" t="s">
        <v>1344</v>
      </c>
      <c r="I325" s="40" t="s">
        <v>1343</v>
      </c>
      <c r="J325" s="98">
        <v>571020</v>
      </c>
      <c r="K325" s="35">
        <v>215000</v>
      </c>
      <c r="L325" s="35">
        <v>0</v>
      </c>
      <c r="M325" s="35">
        <v>160000</v>
      </c>
      <c r="N325" s="58">
        <v>55000</v>
      </c>
      <c r="O325" s="35">
        <v>356020</v>
      </c>
      <c r="P325" s="35">
        <v>0</v>
      </c>
      <c r="Q325" s="35">
        <v>0</v>
      </c>
      <c r="R325" s="52">
        <v>0</v>
      </c>
      <c r="S325" s="35">
        <v>0</v>
      </c>
      <c r="T325" s="52">
        <v>0</v>
      </c>
      <c r="U325" s="52">
        <v>0</v>
      </c>
      <c r="V325" s="52">
        <v>30000</v>
      </c>
      <c r="W325" s="51">
        <v>30000</v>
      </c>
      <c r="X325" s="51">
        <v>161060</v>
      </c>
      <c r="Y325" s="52">
        <v>164960</v>
      </c>
      <c r="Z325" s="52">
        <v>164960</v>
      </c>
      <c r="AA325" s="52">
        <v>0</v>
      </c>
      <c r="AB325" s="59">
        <v>2329050</v>
      </c>
      <c r="AC325" s="60">
        <v>8</v>
      </c>
      <c r="AD325" s="60">
        <v>5.5</v>
      </c>
      <c r="AE325" s="35">
        <v>2476450</v>
      </c>
      <c r="AF325" s="135">
        <v>75</v>
      </c>
      <c r="AG325" s="35">
        <v>6830000</v>
      </c>
      <c r="AH325" s="35">
        <v>3393260</v>
      </c>
      <c r="AI325" s="61">
        <v>0.49681698389458273</v>
      </c>
      <c r="AJ325" s="60">
        <v>15</v>
      </c>
      <c r="AK325" s="60">
        <v>2</v>
      </c>
      <c r="AL325" s="133">
        <v>13</v>
      </c>
      <c r="AM325" s="136">
        <v>215</v>
      </c>
      <c r="AN325" s="125">
        <v>-0.67941136236058852</v>
      </c>
      <c r="AO325" s="63">
        <v>0</v>
      </c>
      <c r="AP325" s="35">
        <v>164960</v>
      </c>
      <c r="AQ325" s="62">
        <v>0</v>
      </c>
      <c r="AR325" s="87" t="s">
        <v>488</v>
      </c>
    </row>
    <row r="326" spans="1:44" ht="21.75" customHeight="1" x14ac:dyDescent="0.3">
      <c r="A326" s="88" t="s">
        <v>1269</v>
      </c>
      <c r="B326" s="17" t="s">
        <v>1277</v>
      </c>
      <c r="C326" s="17" t="s">
        <v>1204</v>
      </c>
      <c r="D326" s="1" t="s">
        <v>573</v>
      </c>
      <c r="E326" s="1" t="s">
        <v>574</v>
      </c>
      <c r="F326" s="1" t="s">
        <v>74</v>
      </c>
      <c r="G326" s="89">
        <v>38</v>
      </c>
      <c r="H326" s="39" t="s">
        <v>1344</v>
      </c>
      <c r="I326" s="40" t="s">
        <v>1343</v>
      </c>
      <c r="J326" s="98">
        <v>429960</v>
      </c>
      <c r="K326" s="35">
        <v>170000</v>
      </c>
      <c r="L326" s="35">
        <v>0</v>
      </c>
      <c r="M326" s="35">
        <v>120000</v>
      </c>
      <c r="N326" s="58">
        <v>50000</v>
      </c>
      <c r="O326" s="35">
        <v>259960</v>
      </c>
      <c r="P326" s="35">
        <v>0</v>
      </c>
      <c r="Q326" s="35">
        <v>0</v>
      </c>
      <c r="R326" s="52">
        <v>0</v>
      </c>
      <c r="S326" s="35">
        <v>0</v>
      </c>
      <c r="T326" s="52">
        <v>40000</v>
      </c>
      <c r="U326" s="52">
        <v>40000</v>
      </c>
      <c r="V326" s="52">
        <v>120000</v>
      </c>
      <c r="W326" s="51">
        <v>120000</v>
      </c>
      <c r="X326" s="51">
        <v>79960</v>
      </c>
      <c r="Y326" s="52">
        <v>20000</v>
      </c>
      <c r="Z326" s="52">
        <v>0</v>
      </c>
      <c r="AA326" s="52">
        <v>20000</v>
      </c>
      <c r="AB326" s="59">
        <v>1723980</v>
      </c>
      <c r="AC326" s="60">
        <v>6</v>
      </c>
      <c r="AD326" s="60">
        <v>5</v>
      </c>
      <c r="AE326" s="35">
        <v>1739750</v>
      </c>
      <c r="AF326" s="135">
        <v>162</v>
      </c>
      <c r="AG326" s="35">
        <v>5190000</v>
      </c>
      <c r="AH326" s="35">
        <v>1957620</v>
      </c>
      <c r="AI326" s="61">
        <v>0.37719075144508668</v>
      </c>
      <c r="AJ326" s="60">
        <v>11</v>
      </c>
      <c r="AK326" s="60">
        <v>2</v>
      </c>
      <c r="AL326" s="133">
        <v>9</v>
      </c>
      <c r="AM326" s="136">
        <v>151</v>
      </c>
      <c r="AN326" s="125">
        <v>-0.5895759735835211</v>
      </c>
      <c r="AO326" s="63">
        <v>0</v>
      </c>
      <c r="AP326" s="35">
        <v>0</v>
      </c>
      <c r="AQ326" s="62">
        <v>1</v>
      </c>
      <c r="AR326" s="87" t="s">
        <v>574</v>
      </c>
    </row>
    <row r="327" spans="1:44" ht="21.75" customHeight="1" x14ac:dyDescent="0.3">
      <c r="A327" s="88" t="s">
        <v>1269</v>
      </c>
      <c r="B327" s="17" t="s">
        <v>1277</v>
      </c>
      <c r="C327" s="17" t="s">
        <v>1204</v>
      </c>
      <c r="D327" s="1" t="s">
        <v>107</v>
      </c>
      <c r="E327" s="1" t="s">
        <v>108</v>
      </c>
      <c r="F327" s="1" t="s">
        <v>74</v>
      </c>
      <c r="G327" s="89">
        <v>59</v>
      </c>
      <c r="H327" s="39" t="s">
        <v>1344</v>
      </c>
      <c r="I327" s="40" t="s">
        <v>1343</v>
      </c>
      <c r="J327" s="98">
        <v>385950</v>
      </c>
      <c r="K327" s="35">
        <v>180000</v>
      </c>
      <c r="L327" s="35">
        <v>0</v>
      </c>
      <c r="M327" s="35">
        <v>160000</v>
      </c>
      <c r="N327" s="58">
        <v>20000</v>
      </c>
      <c r="O327" s="35">
        <v>205950</v>
      </c>
      <c r="P327" s="35">
        <v>0</v>
      </c>
      <c r="Q327" s="35">
        <v>0</v>
      </c>
      <c r="R327" s="52">
        <v>0</v>
      </c>
      <c r="S327" s="35">
        <v>0</v>
      </c>
      <c r="T327" s="52">
        <v>40000</v>
      </c>
      <c r="U327" s="52">
        <v>40000</v>
      </c>
      <c r="V327" s="52">
        <v>90000</v>
      </c>
      <c r="W327" s="51">
        <v>90000</v>
      </c>
      <c r="X327" s="51">
        <v>75950</v>
      </c>
      <c r="Y327" s="52">
        <v>0</v>
      </c>
      <c r="Z327" s="52">
        <v>0</v>
      </c>
      <c r="AA327" s="52">
        <v>0</v>
      </c>
      <c r="AB327" s="59">
        <v>1771540</v>
      </c>
      <c r="AC327" s="60">
        <v>8</v>
      </c>
      <c r="AD327" s="60">
        <v>2</v>
      </c>
      <c r="AE327" s="35">
        <v>1805120</v>
      </c>
      <c r="AF327" s="135">
        <v>140</v>
      </c>
      <c r="AG327" s="35">
        <v>5470000</v>
      </c>
      <c r="AH327" s="35">
        <v>2239110</v>
      </c>
      <c r="AI327" s="61">
        <v>0.40934369287020111</v>
      </c>
      <c r="AJ327" s="60">
        <v>12</v>
      </c>
      <c r="AK327" s="60">
        <v>2</v>
      </c>
      <c r="AL327" s="133">
        <v>10</v>
      </c>
      <c r="AM327" s="136">
        <v>115</v>
      </c>
      <c r="AN327" s="125">
        <v>-0.54387608869025128</v>
      </c>
      <c r="AO327" s="63">
        <v>0</v>
      </c>
      <c r="AP327" s="35">
        <v>0</v>
      </c>
      <c r="AQ327" s="62">
        <v>0</v>
      </c>
      <c r="AR327" s="87" t="s">
        <v>108</v>
      </c>
    </row>
    <row r="328" spans="1:44" ht="21.75" customHeight="1" x14ac:dyDescent="0.3">
      <c r="A328" s="88" t="s">
        <v>1269</v>
      </c>
      <c r="B328" s="17" t="s">
        <v>1277</v>
      </c>
      <c r="C328" s="17" t="s">
        <v>1204</v>
      </c>
      <c r="D328" s="1" t="s">
        <v>507</v>
      </c>
      <c r="E328" s="1" t="s">
        <v>508</v>
      </c>
      <c r="F328" s="1" t="s">
        <v>74</v>
      </c>
      <c r="G328" s="89">
        <v>53</v>
      </c>
      <c r="H328" s="39" t="s">
        <v>1344</v>
      </c>
      <c r="I328" s="40" t="s">
        <v>1343</v>
      </c>
      <c r="J328" s="98">
        <v>401815</v>
      </c>
      <c r="K328" s="35">
        <v>160000</v>
      </c>
      <c r="L328" s="35">
        <v>0</v>
      </c>
      <c r="M328" s="35">
        <v>120000</v>
      </c>
      <c r="N328" s="58">
        <v>40000</v>
      </c>
      <c r="O328" s="35">
        <v>241815</v>
      </c>
      <c r="P328" s="35">
        <v>0</v>
      </c>
      <c r="Q328" s="35">
        <v>0</v>
      </c>
      <c r="R328" s="52">
        <v>0</v>
      </c>
      <c r="S328" s="35">
        <v>0</v>
      </c>
      <c r="T328" s="52">
        <v>60000</v>
      </c>
      <c r="U328" s="52">
        <v>60000</v>
      </c>
      <c r="V328" s="52">
        <v>150000</v>
      </c>
      <c r="W328" s="51">
        <v>150000</v>
      </c>
      <c r="X328" s="51">
        <v>31815</v>
      </c>
      <c r="Y328" s="52">
        <v>0</v>
      </c>
      <c r="Z328" s="52">
        <v>0</v>
      </c>
      <c r="AA328" s="52">
        <v>0</v>
      </c>
      <c r="AB328" s="59">
        <v>1927470</v>
      </c>
      <c r="AC328" s="60">
        <v>6</v>
      </c>
      <c r="AD328" s="60">
        <v>4</v>
      </c>
      <c r="AE328" s="35">
        <v>2019740</v>
      </c>
      <c r="AF328" s="135">
        <v>152</v>
      </c>
      <c r="AG328" s="35">
        <v>5470000</v>
      </c>
      <c r="AH328" s="35">
        <v>2151600</v>
      </c>
      <c r="AI328" s="61">
        <v>0.39334552102376602</v>
      </c>
      <c r="AJ328" s="60">
        <v>13</v>
      </c>
      <c r="AK328" s="60">
        <v>2</v>
      </c>
      <c r="AL328" s="133">
        <v>11</v>
      </c>
      <c r="AM328" s="136">
        <v>127</v>
      </c>
      <c r="AN328" s="125">
        <v>-0.56095082428850396</v>
      </c>
      <c r="AO328" s="63">
        <v>0</v>
      </c>
      <c r="AP328" s="35">
        <v>0</v>
      </c>
      <c r="AQ328" s="62">
        <v>0</v>
      </c>
      <c r="AR328" s="87" t="s">
        <v>508</v>
      </c>
    </row>
    <row r="329" spans="1:44" ht="21.75" customHeight="1" x14ac:dyDescent="0.3">
      <c r="A329" s="88" t="s">
        <v>1269</v>
      </c>
      <c r="B329" s="17" t="s">
        <v>1277</v>
      </c>
      <c r="C329" s="17" t="s">
        <v>1204</v>
      </c>
      <c r="D329" s="1" t="s">
        <v>561</v>
      </c>
      <c r="E329" s="1" t="s">
        <v>562</v>
      </c>
      <c r="F329" s="1" t="s">
        <v>74</v>
      </c>
      <c r="G329" s="89">
        <v>75</v>
      </c>
      <c r="H329" s="39" t="s">
        <v>1344</v>
      </c>
      <c r="I329" s="40" t="s">
        <v>1343</v>
      </c>
      <c r="J329" s="98">
        <v>460305</v>
      </c>
      <c r="K329" s="35">
        <v>170000</v>
      </c>
      <c r="L329" s="35">
        <v>0</v>
      </c>
      <c r="M329" s="35">
        <v>140000</v>
      </c>
      <c r="N329" s="58">
        <v>30000</v>
      </c>
      <c r="O329" s="35">
        <v>290305</v>
      </c>
      <c r="P329" s="35">
        <v>0</v>
      </c>
      <c r="Q329" s="35">
        <v>0</v>
      </c>
      <c r="R329" s="52">
        <v>0</v>
      </c>
      <c r="S329" s="35">
        <v>0</v>
      </c>
      <c r="T329" s="52">
        <v>120000</v>
      </c>
      <c r="U329" s="52">
        <v>120000</v>
      </c>
      <c r="V329" s="52">
        <v>150000</v>
      </c>
      <c r="W329" s="51">
        <v>150000</v>
      </c>
      <c r="X329" s="51">
        <v>20305</v>
      </c>
      <c r="Y329" s="52">
        <v>0</v>
      </c>
      <c r="Z329" s="52">
        <v>0</v>
      </c>
      <c r="AA329" s="52">
        <v>0</v>
      </c>
      <c r="AB329" s="59">
        <v>1589190</v>
      </c>
      <c r="AC329" s="60">
        <v>7</v>
      </c>
      <c r="AD329" s="60">
        <v>3</v>
      </c>
      <c r="AE329" s="35">
        <v>1604940</v>
      </c>
      <c r="AF329" s="135">
        <v>212</v>
      </c>
      <c r="AG329" s="35">
        <v>5600000</v>
      </c>
      <c r="AH329" s="35">
        <v>1604940</v>
      </c>
      <c r="AI329" s="61">
        <v>0.28659642857142859</v>
      </c>
      <c r="AJ329" s="60">
        <v>13</v>
      </c>
      <c r="AK329" s="60">
        <v>3</v>
      </c>
      <c r="AL329" s="133">
        <v>10</v>
      </c>
      <c r="AM329" s="136">
        <v>199</v>
      </c>
      <c r="AN329" s="125">
        <v>-0.65636876328810656</v>
      </c>
      <c r="AO329" s="63">
        <v>0</v>
      </c>
      <c r="AP329" s="35">
        <v>0</v>
      </c>
      <c r="AQ329" s="62">
        <v>0</v>
      </c>
      <c r="AR329" s="87" t="s">
        <v>562</v>
      </c>
    </row>
    <row r="330" spans="1:44" ht="21.75" customHeight="1" x14ac:dyDescent="0.3">
      <c r="A330" s="88" t="s">
        <v>1269</v>
      </c>
      <c r="B330" s="17" t="s">
        <v>1277</v>
      </c>
      <c r="C330" s="17" t="s">
        <v>1204</v>
      </c>
      <c r="D330" s="1" t="s">
        <v>1287</v>
      </c>
      <c r="E330" s="1" t="s">
        <v>1288</v>
      </c>
      <c r="F330" s="1" t="s">
        <v>77</v>
      </c>
      <c r="G330" s="89">
        <v>8</v>
      </c>
      <c r="H330" s="39" t="s">
        <v>1344</v>
      </c>
      <c r="I330" s="40" t="s">
        <v>1343</v>
      </c>
      <c r="J330" s="98">
        <v>114780</v>
      </c>
      <c r="K330" s="35">
        <v>70000</v>
      </c>
      <c r="L330" s="35">
        <v>0</v>
      </c>
      <c r="M330" s="35">
        <v>60000</v>
      </c>
      <c r="N330" s="58">
        <v>10000</v>
      </c>
      <c r="O330" s="35">
        <v>44780</v>
      </c>
      <c r="P330" s="35">
        <v>0</v>
      </c>
      <c r="Q330" s="35">
        <v>0</v>
      </c>
      <c r="R330" s="52">
        <v>0</v>
      </c>
      <c r="S330" s="35">
        <v>0</v>
      </c>
      <c r="T330" s="52">
        <v>0</v>
      </c>
      <c r="U330" s="52">
        <v>0</v>
      </c>
      <c r="V330" s="52">
        <v>0</v>
      </c>
      <c r="W330" s="51">
        <v>0</v>
      </c>
      <c r="X330" s="51">
        <v>44780</v>
      </c>
      <c r="Y330" s="52">
        <v>0</v>
      </c>
      <c r="Z330" s="52">
        <v>0</v>
      </c>
      <c r="AA330" s="52">
        <v>0</v>
      </c>
      <c r="AB330" s="59">
        <v>708870</v>
      </c>
      <c r="AC330" s="60">
        <v>3</v>
      </c>
      <c r="AD330" s="60">
        <v>1</v>
      </c>
      <c r="AE330" s="35">
        <v>817420</v>
      </c>
      <c r="AF330" s="135">
        <v>179</v>
      </c>
      <c r="AG330" s="35">
        <v>4650000</v>
      </c>
      <c r="AH330" s="35">
        <v>841800</v>
      </c>
      <c r="AI330" s="61">
        <v>0.18103225806451612</v>
      </c>
      <c r="AJ330" s="60">
        <v>11</v>
      </c>
      <c r="AK330" s="60">
        <v>1</v>
      </c>
      <c r="AL330" s="133">
        <v>10</v>
      </c>
      <c r="AM330" s="136">
        <v>182</v>
      </c>
      <c r="AN330" s="125">
        <v>-0.80445107269667271</v>
      </c>
      <c r="AO330" s="63">
        <v>0</v>
      </c>
      <c r="AP330" s="35">
        <v>0</v>
      </c>
      <c r="AQ330" s="62">
        <v>0</v>
      </c>
      <c r="AR330" s="87" t="s">
        <v>1288</v>
      </c>
    </row>
    <row r="331" spans="1:44" ht="21.75" customHeight="1" x14ac:dyDescent="0.3">
      <c r="A331" s="88" t="s">
        <v>1269</v>
      </c>
      <c r="B331" s="17" t="s">
        <v>1277</v>
      </c>
      <c r="C331" s="17" t="s">
        <v>1204</v>
      </c>
      <c r="D331" s="1" t="s">
        <v>566</v>
      </c>
      <c r="E331" s="1" t="s">
        <v>567</v>
      </c>
      <c r="F331" s="1" t="s">
        <v>77</v>
      </c>
      <c r="G331" s="89">
        <v>73</v>
      </c>
      <c r="H331" s="39" t="s">
        <v>1344</v>
      </c>
      <c r="I331" s="40" t="s">
        <v>1343</v>
      </c>
      <c r="J331" s="98">
        <v>1563410</v>
      </c>
      <c r="K331" s="35">
        <v>654810</v>
      </c>
      <c r="L331" s="35">
        <v>194810</v>
      </c>
      <c r="M331" s="35">
        <v>300000</v>
      </c>
      <c r="N331" s="58">
        <v>160000</v>
      </c>
      <c r="O331" s="35">
        <v>908600</v>
      </c>
      <c r="P331" s="35">
        <v>0</v>
      </c>
      <c r="Q331" s="35">
        <v>0</v>
      </c>
      <c r="R331" s="52">
        <v>0</v>
      </c>
      <c r="S331" s="35">
        <v>0</v>
      </c>
      <c r="T331" s="52">
        <v>160000</v>
      </c>
      <c r="U331" s="52">
        <v>160000</v>
      </c>
      <c r="V331" s="52">
        <v>210000</v>
      </c>
      <c r="W331" s="51">
        <v>210000</v>
      </c>
      <c r="X331" s="51">
        <v>38600</v>
      </c>
      <c r="Y331" s="52">
        <v>500000</v>
      </c>
      <c r="Z331" s="52">
        <v>500000</v>
      </c>
      <c r="AA331" s="52">
        <v>40000</v>
      </c>
      <c r="AB331" s="59">
        <v>4948100</v>
      </c>
      <c r="AC331" s="60">
        <v>15</v>
      </c>
      <c r="AD331" s="60">
        <v>16</v>
      </c>
      <c r="AE331" s="35">
        <v>5036960</v>
      </c>
      <c r="AF331" s="135">
        <v>42</v>
      </c>
      <c r="AG331" s="35">
        <v>8930000</v>
      </c>
      <c r="AH331" s="35">
        <v>5261420</v>
      </c>
      <c r="AI331" s="61">
        <v>0.58918477043673012</v>
      </c>
      <c r="AJ331" s="60">
        <v>20</v>
      </c>
      <c r="AK331" s="60">
        <v>10</v>
      </c>
      <c r="AL331" s="133">
        <v>10</v>
      </c>
      <c r="AM331" s="136">
        <v>83</v>
      </c>
      <c r="AN331" s="125">
        <v>-0.44497066575522959</v>
      </c>
      <c r="AO331" s="63">
        <v>0</v>
      </c>
      <c r="AP331" s="35">
        <v>504590</v>
      </c>
      <c r="AQ331" s="62">
        <v>2</v>
      </c>
      <c r="AR331" s="87" t="s">
        <v>567</v>
      </c>
    </row>
    <row r="332" spans="1:44" ht="21.75" customHeight="1" x14ac:dyDescent="0.3">
      <c r="A332" s="88" t="s">
        <v>1269</v>
      </c>
      <c r="B332" s="17" t="s">
        <v>1277</v>
      </c>
      <c r="C332" s="17" t="s">
        <v>1204</v>
      </c>
      <c r="D332" s="1" t="s">
        <v>568</v>
      </c>
      <c r="E332" s="1" t="s">
        <v>569</v>
      </c>
      <c r="F332" s="1" t="s">
        <v>77</v>
      </c>
      <c r="G332" s="89">
        <v>27</v>
      </c>
      <c r="H332" s="39" t="s">
        <v>1344</v>
      </c>
      <c r="I332" s="40" t="s">
        <v>1343</v>
      </c>
      <c r="J332" s="98">
        <v>196960</v>
      </c>
      <c r="K332" s="35">
        <v>60000</v>
      </c>
      <c r="L332" s="35">
        <v>0</v>
      </c>
      <c r="M332" s="35">
        <v>60000</v>
      </c>
      <c r="N332" s="58">
        <v>0</v>
      </c>
      <c r="O332" s="35">
        <v>136960</v>
      </c>
      <c r="P332" s="35">
        <v>120000</v>
      </c>
      <c r="Q332" s="35">
        <v>0</v>
      </c>
      <c r="R332" s="52">
        <v>20000</v>
      </c>
      <c r="S332" s="35">
        <v>100000</v>
      </c>
      <c r="T332" s="52">
        <v>0</v>
      </c>
      <c r="U332" s="52">
        <v>0</v>
      </c>
      <c r="V332" s="52">
        <v>0</v>
      </c>
      <c r="W332" s="51">
        <v>0</v>
      </c>
      <c r="X332" s="51">
        <v>16960</v>
      </c>
      <c r="Y332" s="52">
        <v>0</v>
      </c>
      <c r="Z332" s="52">
        <v>0</v>
      </c>
      <c r="AA332" s="52">
        <v>0</v>
      </c>
      <c r="AB332" s="59">
        <v>858670</v>
      </c>
      <c r="AC332" s="60">
        <v>3</v>
      </c>
      <c r="AD332" s="60">
        <v>0</v>
      </c>
      <c r="AE332" s="35">
        <v>1100760</v>
      </c>
      <c r="AF332" s="135">
        <v>174</v>
      </c>
      <c r="AG332" s="35">
        <v>4920000</v>
      </c>
      <c r="AH332" s="35">
        <v>1017580</v>
      </c>
      <c r="AI332" s="61">
        <v>0.20682520325203252</v>
      </c>
      <c r="AJ332" s="60">
        <v>10</v>
      </c>
      <c r="AK332" s="60">
        <v>0</v>
      </c>
      <c r="AL332" s="133">
        <v>10</v>
      </c>
      <c r="AM332" s="136">
        <v>178</v>
      </c>
      <c r="AN332" s="125">
        <v>-0.77155621408045971</v>
      </c>
      <c r="AO332" s="63">
        <v>2</v>
      </c>
      <c r="AP332" s="35">
        <v>0</v>
      </c>
      <c r="AQ332" s="62">
        <v>0</v>
      </c>
      <c r="AR332" s="87" t="s">
        <v>569</v>
      </c>
    </row>
    <row r="333" spans="1:44" ht="21.75" customHeight="1" x14ac:dyDescent="0.3">
      <c r="A333" s="88" t="s">
        <v>1269</v>
      </c>
      <c r="B333" s="17" t="s">
        <v>1277</v>
      </c>
      <c r="C333" s="17" t="s">
        <v>1204</v>
      </c>
      <c r="D333" s="1" t="s">
        <v>1354</v>
      </c>
      <c r="E333" s="1" t="s">
        <v>1355</v>
      </c>
      <c r="F333" s="1" t="s">
        <v>77</v>
      </c>
      <c r="G333" s="89">
        <v>7</v>
      </c>
      <c r="H333" s="39" t="s">
        <v>1344</v>
      </c>
      <c r="I333" s="40" t="s">
        <v>1343</v>
      </c>
      <c r="J333" s="98">
        <v>257360</v>
      </c>
      <c r="K333" s="35">
        <v>140000</v>
      </c>
      <c r="L333" s="35">
        <v>0</v>
      </c>
      <c r="M333" s="35">
        <v>140000</v>
      </c>
      <c r="N333" s="58">
        <v>0</v>
      </c>
      <c r="O333" s="35">
        <v>117360</v>
      </c>
      <c r="P333" s="35">
        <v>0</v>
      </c>
      <c r="Q333" s="35">
        <v>0</v>
      </c>
      <c r="R333" s="52">
        <v>0</v>
      </c>
      <c r="S333" s="35">
        <v>0</v>
      </c>
      <c r="T333" s="52">
        <v>20000</v>
      </c>
      <c r="U333" s="52">
        <v>20000</v>
      </c>
      <c r="V333" s="52">
        <v>30000</v>
      </c>
      <c r="W333" s="51">
        <v>30000</v>
      </c>
      <c r="X333" s="51">
        <v>22740</v>
      </c>
      <c r="Y333" s="52">
        <v>44620</v>
      </c>
      <c r="Z333" s="52">
        <v>44620</v>
      </c>
      <c r="AA333" s="52">
        <v>0</v>
      </c>
      <c r="AB333" s="59">
        <v>1224750</v>
      </c>
      <c r="AC333" s="60">
        <v>7</v>
      </c>
      <c r="AD333" s="60">
        <v>0</v>
      </c>
      <c r="AE333" s="35">
        <v>1247190</v>
      </c>
      <c r="AF333" s="135">
        <v>146</v>
      </c>
      <c r="AG333" s="35">
        <v>3971000</v>
      </c>
      <c r="AH333" s="35">
        <v>1196440</v>
      </c>
      <c r="AI333" s="61">
        <v>0.30129438428607402</v>
      </c>
      <c r="AJ333" s="60">
        <v>9</v>
      </c>
      <c r="AK333" s="60">
        <v>0</v>
      </c>
      <c r="AL333" s="133">
        <v>9</v>
      </c>
      <c r="AM333" s="136">
        <v>157</v>
      </c>
      <c r="AN333" s="125">
        <v>-0.69930949553591071</v>
      </c>
      <c r="AO333" s="63">
        <v>0</v>
      </c>
      <c r="AP333" s="35">
        <v>44620</v>
      </c>
      <c r="AQ333" s="62">
        <v>0</v>
      </c>
      <c r="AR333" s="87" t="s">
        <v>1355</v>
      </c>
    </row>
    <row r="334" spans="1:44" ht="21.75" customHeight="1" x14ac:dyDescent="0.3">
      <c r="A334" s="88" t="s">
        <v>1269</v>
      </c>
      <c r="B334" s="17" t="s">
        <v>1280</v>
      </c>
      <c r="C334" s="17" t="s">
        <v>1192</v>
      </c>
      <c r="D334" s="1" t="s">
        <v>390</v>
      </c>
      <c r="E334" s="1" t="s">
        <v>391</v>
      </c>
      <c r="F334" s="1" t="s">
        <v>74</v>
      </c>
      <c r="G334" s="89">
        <v>48</v>
      </c>
      <c r="H334" s="39" t="s">
        <v>1344</v>
      </c>
      <c r="I334" s="40" t="s">
        <v>1343</v>
      </c>
      <c r="J334" s="98">
        <v>843107</v>
      </c>
      <c r="K334" s="35">
        <v>504792</v>
      </c>
      <c r="L334" s="35">
        <v>69792</v>
      </c>
      <c r="M334" s="35">
        <v>320000</v>
      </c>
      <c r="N334" s="58">
        <v>115000</v>
      </c>
      <c r="O334" s="35">
        <v>338315</v>
      </c>
      <c r="P334" s="35">
        <v>0</v>
      </c>
      <c r="Q334" s="35">
        <v>0</v>
      </c>
      <c r="R334" s="52">
        <v>0</v>
      </c>
      <c r="S334" s="35">
        <v>0</v>
      </c>
      <c r="T334" s="52">
        <v>40000</v>
      </c>
      <c r="U334" s="52">
        <v>40000</v>
      </c>
      <c r="V334" s="52">
        <v>120000</v>
      </c>
      <c r="W334" s="51">
        <v>120000</v>
      </c>
      <c r="X334" s="51">
        <v>76315</v>
      </c>
      <c r="Y334" s="52">
        <v>102000</v>
      </c>
      <c r="Z334" s="52">
        <v>102000</v>
      </c>
      <c r="AA334" s="52">
        <v>0</v>
      </c>
      <c r="AB334" s="59">
        <v>3697920</v>
      </c>
      <c r="AC334" s="60">
        <v>16</v>
      </c>
      <c r="AD334" s="60">
        <v>11.5</v>
      </c>
      <c r="AE334" s="35">
        <v>3814760</v>
      </c>
      <c r="AF334" s="135">
        <v>52</v>
      </c>
      <c r="AG334" s="35">
        <v>8204000</v>
      </c>
      <c r="AH334" s="35">
        <v>4688880</v>
      </c>
      <c r="AI334" s="61">
        <v>0.57153583617747439</v>
      </c>
      <c r="AJ334" s="60">
        <v>17</v>
      </c>
      <c r="AK334" s="60">
        <v>8</v>
      </c>
      <c r="AL334" s="133">
        <v>9</v>
      </c>
      <c r="AM334" s="136">
        <v>54</v>
      </c>
      <c r="AN334" s="125">
        <v>-0.40544735240413876</v>
      </c>
      <c r="AO334" s="63">
        <v>0</v>
      </c>
      <c r="AP334" s="35">
        <v>102000</v>
      </c>
      <c r="AQ334" s="62">
        <v>0</v>
      </c>
      <c r="AR334" s="87" t="s">
        <v>391</v>
      </c>
    </row>
    <row r="335" spans="1:44" ht="21.75" customHeight="1" x14ac:dyDescent="0.3">
      <c r="A335" s="88" t="s">
        <v>1269</v>
      </c>
      <c r="B335" s="17" t="s">
        <v>1280</v>
      </c>
      <c r="C335" s="17" t="s">
        <v>1192</v>
      </c>
      <c r="D335" s="1" t="s">
        <v>396</v>
      </c>
      <c r="E335" s="1" t="s">
        <v>397</v>
      </c>
      <c r="F335" s="1" t="s">
        <v>77</v>
      </c>
      <c r="G335" s="89">
        <v>14</v>
      </c>
      <c r="H335" s="39" t="s">
        <v>1344</v>
      </c>
      <c r="I335" s="40" t="s">
        <v>1343</v>
      </c>
      <c r="J335" s="98">
        <v>822775</v>
      </c>
      <c r="K335" s="35">
        <v>340000</v>
      </c>
      <c r="L335" s="35">
        <v>0</v>
      </c>
      <c r="M335" s="35">
        <v>260000</v>
      </c>
      <c r="N335" s="58">
        <v>80000</v>
      </c>
      <c r="O335" s="35">
        <v>482775</v>
      </c>
      <c r="P335" s="35">
        <v>10000</v>
      </c>
      <c r="Q335" s="35">
        <v>0</v>
      </c>
      <c r="R335" s="52">
        <v>10000</v>
      </c>
      <c r="S335" s="35">
        <v>0</v>
      </c>
      <c r="T335" s="52">
        <v>80000</v>
      </c>
      <c r="U335" s="52">
        <v>80000</v>
      </c>
      <c r="V335" s="52">
        <v>60000</v>
      </c>
      <c r="W335" s="51">
        <v>60000</v>
      </c>
      <c r="X335" s="51">
        <v>49075</v>
      </c>
      <c r="Y335" s="52">
        <v>283700</v>
      </c>
      <c r="Z335" s="52">
        <v>283700</v>
      </c>
      <c r="AA335" s="52">
        <v>0</v>
      </c>
      <c r="AB335" s="59">
        <v>2641330</v>
      </c>
      <c r="AC335" s="60">
        <v>13</v>
      </c>
      <c r="AD335" s="60">
        <v>8</v>
      </c>
      <c r="AE335" s="35">
        <v>2768700</v>
      </c>
      <c r="AF335" s="135">
        <v>277</v>
      </c>
      <c r="AG335" s="35">
        <v>10351000</v>
      </c>
      <c r="AH335" s="35">
        <v>3113910</v>
      </c>
      <c r="AI335" s="61">
        <v>0.30083180369046469</v>
      </c>
      <c r="AJ335" s="60">
        <v>20</v>
      </c>
      <c r="AK335" s="60">
        <v>7</v>
      </c>
      <c r="AL335" s="133">
        <v>13</v>
      </c>
      <c r="AM335" s="136">
        <v>283</v>
      </c>
      <c r="AN335" s="125">
        <v>-0.69622598162377458</v>
      </c>
      <c r="AO335" s="63">
        <v>1</v>
      </c>
      <c r="AP335" s="35">
        <v>283700</v>
      </c>
      <c r="AQ335" s="62">
        <v>0</v>
      </c>
      <c r="AR335" s="87" t="s">
        <v>397</v>
      </c>
    </row>
    <row r="336" spans="1:44" ht="21.75" customHeight="1" x14ac:dyDescent="0.3">
      <c r="A336" s="88" t="s">
        <v>1269</v>
      </c>
      <c r="B336" s="17" t="s">
        <v>1280</v>
      </c>
      <c r="C336" s="17" t="s">
        <v>1192</v>
      </c>
      <c r="D336" s="1" t="s">
        <v>346</v>
      </c>
      <c r="E336" s="1" t="s">
        <v>347</v>
      </c>
      <c r="F336" s="1" t="s">
        <v>77</v>
      </c>
      <c r="G336" s="89">
        <v>35</v>
      </c>
      <c r="H336" s="39" t="s">
        <v>1344</v>
      </c>
      <c r="I336" s="40" t="s">
        <v>1343</v>
      </c>
      <c r="J336" s="98">
        <v>1063178</v>
      </c>
      <c r="K336" s="35">
        <v>648078</v>
      </c>
      <c r="L336" s="35">
        <v>223078</v>
      </c>
      <c r="M336" s="35">
        <v>260000</v>
      </c>
      <c r="N336" s="58">
        <v>165000</v>
      </c>
      <c r="O336" s="35">
        <v>415100</v>
      </c>
      <c r="P336" s="35">
        <v>310000</v>
      </c>
      <c r="Q336" s="35">
        <v>300000</v>
      </c>
      <c r="R336" s="52">
        <v>10000</v>
      </c>
      <c r="S336" s="35">
        <v>0</v>
      </c>
      <c r="T336" s="52">
        <v>40000</v>
      </c>
      <c r="U336" s="52">
        <v>40000</v>
      </c>
      <c r="V336" s="52">
        <v>60000</v>
      </c>
      <c r="W336" s="51">
        <v>60000</v>
      </c>
      <c r="X336" s="51">
        <v>5100</v>
      </c>
      <c r="Y336" s="52">
        <v>0</v>
      </c>
      <c r="Z336" s="52">
        <v>0</v>
      </c>
      <c r="AA336" s="52">
        <v>0</v>
      </c>
      <c r="AB336" s="59">
        <v>5230780</v>
      </c>
      <c r="AC336" s="60">
        <v>13</v>
      </c>
      <c r="AD336" s="60">
        <v>16.5</v>
      </c>
      <c r="AE336" s="35">
        <v>5280510</v>
      </c>
      <c r="AF336" s="135">
        <v>2</v>
      </c>
      <c r="AG336" s="35">
        <v>6200000</v>
      </c>
      <c r="AH336" s="35">
        <v>5049930</v>
      </c>
      <c r="AI336" s="61">
        <v>0.81450483870967738</v>
      </c>
      <c r="AJ336" s="60">
        <v>12</v>
      </c>
      <c r="AK336" s="60">
        <v>10</v>
      </c>
      <c r="AL336" s="133">
        <v>2</v>
      </c>
      <c r="AM336" s="136">
        <v>2</v>
      </c>
      <c r="AN336" s="125">
        <v>-3.903658752404815E-2</v>
      </c>
      <c r="AO336" s="63">
        <v>1</v>
      </c>
      <c r="AP336" s="35">
        <v>0</v>
      </c>
      <c r="AQ336" s="62">
        <v>0</v>
      </c>
      <c r="AR336" s="87" t="s">
        <v>347</v>
      </c>
    </row>
    <row r="337" spans="1:44" ht="21.75" customHeight="1" x14ac:dyDescent="0.3">
      <c r="A337" s="88" t="s">
        <v>1269</v>
      </c>
      <c r="B337" s="17" t="s">
        <v>1280</v>
      </c>
      <c r="C337" s="17" t="s">
        <v>1192</v>
      </c>
      <c r="D337" s="1" t="s">
        <v>350</v>
      </c>
      <c r="E337" s="1" t="s">
        <v>351</v>
      </c>
      <c r="F337" s="1" t="s">
        <v>77</v>
      </c>
      <c r="G337" s="89">
        <v>17</v>
      </c>
      <c r="H337" s="39" t="s">
        <v>1344</v>
      </c>
      <c r="I337" s="40" t="s">
        <v>1343</v>
      </c>
      <c r="J337" s="98">
        <v>550550</v>
      </c>
      <c r="K337" s="35">
        <v>165000</v>
      </c>
      <c r="L337" s="35">
        <v>0</v>
      </c>
      <c r="M337" s="35">
        <v>140000</v>
      </c>
      <c r="N337" s="58">
        <v>25000</v>
      </c>
      <c r="O337" s="35">
        <v>385550</v>
      </c>
      <c r="P337" s="35">
        <v>0</v>
      </c>
      <c r="Q337" s="35">
        <v>0</v>
      </c>
      <c r="R337" s="52">
        <v>0</v>
      </c>
      <c r="S337" s="35">
        <v>0</v>
      </c>
      <c r="T337" s="52">
        <v>60000</v>
      </c>
      <c r="U337" s="52">
        <v>60000</v>
      </c>
      <c r="V337" s="52">
        <v>90000</v>
      </c>
      <c r="W337" s="51">
        <v>90000</v>
      </c>
      <c r="X337" s="51">
        <v>80000</v>
      </c>
      <c r="Y337" s="52">
        <v>155550</v>
      </c>
      <c r="Z337" s="52">
        <v>155550</v>
      </c>
      <c r="AA337" s="52">
        <v>0</v>
      </c>
      <c r="AB337" s="59">
        <v>2526790</v>
      </c>
      <c r="AC337" s="60">
        <v>7</v>
      </c>
      <c r="AD337" s="60">
        <v>2.5</v>
      </c>
      <c r="AE337" s="35">
        <v>2688970</v>
      </c>
      <c r="AF337" s="135">
        <v>196</v>
      </c>
      <c r="AG337" s="35">
        <v>5563000</v>
      </c>
      <c r="AH337" s="35">
        <v>1843270</v>
      </c>
      <c r="AI337" s="61">
        <v>0.3313445982383606</v>
      </c>
      <c r="AJ337" s="60">
        <v>13</v>
      </c>
      <c r="AK337" s="60">
        <v>2</v>
      </c>
      <c r="AL337" s="133">
        <v>11</v>
      </c>
      <c r="AM337" s="136">
        <v>197</v>
      </c>
      <c r="AN337" s="125">
        <v>-0.65530505615666268</v>
      </c>
      <c r="AO337" s="63">
        <v>0</v>
      </c>
      <c r="AP337" s="35">
        <v>155550</v>
      </c>
      <c r="AQ337" s="62">
        <v>0</v>
      </c>
      <c r="AR337" s="87" t="s">
        <v>351</v>
      </c>
    </row>
    <row r="338" spans="1:44" ht="21.75" customHeight="1" x14ac:dyDescent="0.3">
      <c r="A338" s="88" t="s">
        <v>1269</v>
      </c>
      <c r="B338" s="17" t="s">
        <v>1280</v>
      </c>
      <c r="C338" s="17" t="s">
        <v>1192</v>
      </c>
      <c r="D338" s="1" t="s">
        <v>1385</v>
      </c>
      <c r="E338" s="1" t="s">
        <v>1386</v>
      </c>
      <c r="F338" s="1" t="s">
        <v>77</v>
      </c>
      <c r="G338" s="89">
        <v>7</v>
      </c>
      <c r="H338" s="39" t="s">
        <v>1344</v>
      </c>
      <c r="I338" s="40" t="s">
        <v>1343</v>
      </c>
      <c r="J338" s="98">
        <v>1214751</v>
      </c>
      <c r="K338" s="35">
        <v>516306</v>
      </c>
      <c r="L338" s="35">
        <v>86306</v>
      </c>
      <c r="M338" s="35">
        <v>300000</v>
      </c>
      <c r="N338" s="58">
        <v>130000</v>
      </c>
      <c r="O338" s="35">
        <v>698445</v>
      </c>
      <c r="P338" s="35">
        <v>0</v>
      </c>
      <c r="Q338" s="35">
        <v>0</v>
      </c>
      <c r="R338" s="52">
        <v>0</v>
      </c>
      <c r="S338" s="35">
        <v>0</v>
      </c>
      <c r="T338" s="52">
        <v>60000</v>
      </c>
      <c r="U338" s="52">
        <v>60000</v>
      </c>
      <c r="V338" s="52">
        <v>390000</v>
      </c>
      <c r="W338" s="51">
        <v>390000</v>
      </c>
      <c r="X338" s="51">
        <v>248445</v>
      </c>
      <c r="Y338" s="52">
        <v>0</v>
      </c>
      <c r="Z338" s="52">
        <v>0</v>
      </c>
      <c r="AA338" s="52">
        <v>0</v>
      </c>
      <c r="AB338" s="59">
        <v>3863060</v>
      </c>
      <c r="AC338" s="60">
        <v>15</v>
      </c>
      <c r="AD338" s="60">
        <v>13</v>
      </c>
      <c r="AE338" s="35">
        <v>3973890</v>
      </c>
      <c r="AF338" s="135">
        <v>19</v>
      </c>
      <c r="AG338" s="35">
        <v>5994000</v>
      </c>
      <c r="AH338" s="35">
        <v>4040080</v>
      </c>
      <c r="AI338" s="61">
        <v>0.67402068735402065</v>
      </c>
      <c r="AJ338" s="60">
        <v>22</v>
      </c>
      <c r="AK338" s="60">
        <v>8</v>
      </c>
      <c r="AL338" s="133">
        <v>14</v>
      </c>
      <c r="AM338" s="136">
        <v>21</v>
      </c>
      <c r="AN338" s="125">
        <v>-0.29886063638591331</v>
      </c>
      <c r="AO338" s="63">
        <v>0</v>
      </c>
      <c r="AP338" s="35">
        <v>0</v>
      </c>
      <c r="AQ338" s="62">
        <v>0</v>
      </c>
      <c r="AR338" s="87" t="s">
        <v>1386</v>
      </c>
    </row>
    <row r="339" spans="1:44" ht="21.75" customHeight="1" x14ac:dyDescent="0.3">
      <c r="A339" s="88" t="s">
        <v>1269</v>
      </c>
      <c r="B339" s="17" t="s">
        <v>1280</v>
      </c>
      <c r="C339" s="17" t="s">
        <v>1192</v>
      </c>
      <c r="D339" s="1" t="s">
        <v>1676</v>
      </c>
      <c r="E339" s="1" t="s">
        <v>1642</v>
      </c>
      <c r="F339" s="1" t="s">
        <v>77</v>
      </c>
      <c r="G339" s="89">
        <v>2</v>
      </c>
      <c r="H339" s="39" t="s">
        <v>1344</v>
      </c>
      <c r="I339" s="40" t="s">
        <v>1343</v>
      </c>
      <c r="J339" s="98">
        <v>283965</v>
      </c>
      <c r="K339" s="35">
        <v>140000</v>
      </c>
      <c r="L339" s="35">
        <v>0</v>
      </c>
      <c r="M339" s="35">
        <v>100000</v>
      </c>
      <c r="N339" s="58">
        <v>40000</v>
      </c>
      <c r="O339" s="35">
        <v>143965</v>
      </c>
      <c r="P339" s="35">
        <v>0</v>
      </c>
      <c r="Q339" s="35">
        <v>0</v>
      </c>
      <c r="R339" s="52">
        <v>0</v>
      </c>
      <c r="S339" s="35">
        <v>0</v>
      </c>
      <c r="T339" s="52">
        <v>20000</v>
      </c>
      <c r="U339" s="52">
        <v>20000</v>
      </c>
      <c r="V339" s="52">
        <v>60000</v>
      </c>
      <c r="W339" s="51">
        <v>60000</v>
      </c>
      <c r="X339" s="51">
        <v>12235</v>
      </c>
      <c r="Y339" s="52">
        <v>51730</v>
      </c>
      <c r="Z339" s="52">
        <v>51730</v>
      </c>
      <c r="AA339" s="52">
        <v>0</v>
      </c>
      <c r="AB339" s="59">
        <v>1127500</v>
      </c>
      <c r="AC339" s="60">
        <v>5</v>
      </c>
      <c r="AD339" s="60">
        <v>4</v>
      </c>
      <c r="AE339" s="35">
        <v>1263070</v>
      </c>
      <c r="AF339" s="135">
        <v>13</v>
      </c>
      <c r="AG339" s="35">
        <v>3305000</v>
      </c>
      <c r="AH339" s="35">
        <v>2201940</v>
      </c>
      <c r="AI339" s="61">
        <v>0.66624508320726172</v>
      </c>
      <c r="AJ339" s="60">
        <v>5</v>
      </c>
      <c r="AK339" s="60">
        <v>3</v>
      </c>
      <c r="AL339" s="133">
        <v>2</v>
      </c>
      <c r="AM339" s="136">
        <v>13</v>
      </c>
      <c r="AN339" s="125">
        <v>-0.27507790161926726</v>
      </c>
      <c r="AO339" s="63">
        <v>0</v>
      </c>
      <c r="AP339" s="35">
        <v>51730</v>
      </c>
      <c r="AQ339" s="62">
        <v>0</v>
      </c>
      <c r="AR339" s="87" t="s">
        <v>1642</v>
      </c>
    </row>
    <row r="340" spans="1:44" ht="21.75" customHeight="1" x14ac:dyDescent="0.3">
      <c r="A340" s="88" t="s">
        <v>1269</v>
      </c>
      <c r="B340" s="17" t="s">
        <v>1280</v>
      </c>
      <c r="C340" s="17" t="s">
        <v>1192</v>
      </c>
      <c r="D340" s="1" t="s">
        <v>386</v>
      </c>
      <c r="E340" s="1" t="s">
        <v>387</v>
      </c>
      <c r="F340" s="1" t="s">
        <v>77</v>
      </c>
      <c r="G340" s="89">
        <v>54</v>
      </c>
      <c r="H340" s="39" t="s">
        <v>1344</v>
      </c>
      <c r="I340" s="40" t="s">
        <v>1343</v>
      </c>
      <c r="J340" s="98">
        <v>826970</v>
      </c>
      <c r="K340" s="35">
        <v>225000</v>
      </c>
      <c r="L340" s="35">
        <v>0</v>
      </c>
      <c r="M340" s="35">
        <v>200000</v>
      </c>
      <c r="N340" s="58">
        <v>25000</v>
      </c>
      <c r="O340" s="35">
        <v>601970</v>
      </c>
      <c r="P340" s="35">
        <v>0</v>
      </c>
      <c r="Q340" s="35">
        <v>0</v>
      </c>
      <c r="R340" s="52">
        <v>0</v>
      </c>
      <c r="S340" s="35">
        <v>0</v>
      </c>
      <c r="T340" s="52">
        <v>60000</v>
      </c>
      <c r="U340" s="52">
        <v>60000</v>
      </c>
      <c r="V340" s="52">
        <v>120000</v>
      </c>
      <c r="W340" s="51">
        <v>120000</v>
      </c>
      <c r="X340" s="51">
        <v>140340</v>
      </c>
      <c r="Y340" s="52">
        <v>281630</v>
      </c>
      <c r="Z340" s="52">
        <v>281630</v>
      </c>
      <c r="AA340" s="52">
        <v>0</v>
      </c>
      <c r="AB340" s="59">
        <v>2749330</v>
      </c>
      <c r="AC340" s="60">
        <v>10</v>
      </c>
      <c r="AD340" s="60">
        <v>2.5</v>
      </c>
      <c r="AE340" s="35">
        <v>3124250</v>
      </c>
      <c r="AF340" s="135">
        <v>267</v>
      </c>
      <c r="AG340" s="35">
        <v>7628000</v>
      </c>
      <c r="AH340" s="35">
        <v>2400560</v>
      </c>
      <c r="AI340" s="61">
        <v>0.31470372312532774</v>
      </c>
      <c r="AJ340" s="60">
        <v>17</v>
      </c>
      <c r="AK340" s="60">
        <v>2</v>
      </c>
      <c r="AL340" s="133">
        <v>15</v>
      </c>
      <c r="AM340" s="136">
        <v>270</v>
      </c>
      <c r="AN340" s="125">
        <v>-0.67114895668946173</v>
      </c>
      <c r="AO340" s="63">
        <v>0</v>
      </c>
      <c r="AP340" s="35">
        <v>281630</v>
      </c>
      <c r="AQ340" s="62">
        <v>0</v>
      </c>
      <c r="AR340" s="87" t="s">
        <v>387</v>
      </c>
    </row>
    <row r="341" spans="1:44" ht="21.75" customHeight="1" x14ac:dyDescent="0.3">
      <c r="A341" s="88" t="s">
        <v>1269</v>
      </c>
      <c r="B341" s="17" t="s">
        <v>1280</v>
      </c>
      <c r="C341" s="17" t="s">
        <v>1192</v>
      </c>
      <c r="D341" s="1" t="s">
        <v>364</v>
      </c>
      <c r="E341" s="1" t="s">
        <v>365</v>
      </c>
      <c r="F341" s="1" t="s">
        <v>77</v>
      </c>
      <c r="G341" s="89">
        <v>54</v>
      </c>
      <c r="H341" s="39" t="s">
        <v>1344</v>
      </c>
      <c r="I341" s="40" t="s">
        <v>1343</v>
      </c>
      <c r="J341" s="98">
        <v>812285</v>
      </c>
      <c r="K341" s="35">
        <v>230000</v>
      </c>
      <c r="L341" s="35">
        <v>0</v>
      </c>
      <c r="M341" s="35">
        <v>180000</v>
      </c>
      <c r="N341" s="58">
        <v>50000</v>
      </c>
      <c r="O341" s="35">
        <v>582285</v>
      </c>
      <c r="P341" s="35">
        <v>0</v>
      </c>
      <c r="Q341" s="35">
        <v>0</v>
      </c>
      <c r="R341" s="52">
        <v>0</v>
      </c>
      <c r="S341" s="35">
        <v>0</v>
      </c>
      <c r="T341" s="52">
        <v>120000</v>
      </c>
      <c r="U341" s="52">
        <v>120000</v>
      </c>
      <c r="V341" s="52">
        <v>270000</v>
      </c>
      <c r="W341" s="51">
        <v>270000</v>
      </c>
      <c r="X341" s="51">
        <v>101665</v>
      </c>
      <c r="Y341" s="52">
        <v>90620</v>
      </c>
      <c r="Z341" s="52">
        <v>50620</v>
      </c>
      <c r="AA341" s="52">
        <v>40000</v>
      </c>
      <c r="AB341" s="59">
        <v>2523620</v>
      </c>
      <c r="AC341" s="60">
        <v>9</v>
      </c>
      <c r="AD341" s="60">
        <v>5</v>
      </c>
      <c r="AE341" s="35">
        <v>2799830</v>
      </c>
      <c r="AF341" s="135">
        <v>239</v>
      </c>
      <c r="AG341" s="35">
        <v>7619000</v>
      </c>
      <c r="AH341" s="35">
        <v>2749140</v>
      </c>
      <c r="AI341" s="61">
        <v>0.36082688016800107</v>
      </c>
      <c r="AJ341" s="60">
        <v>17</v>
      </c>
      <c r="AK341" s="60">
        <v>4</v>
      </c>
      <c r="AL341" s="133">
        <v>13</v>
      </c>
      <c r="AM341" s="136">
        <v>241</v>
      </c>
      <c r="AN341" s="125">
        <v>-0.62466183398446429</v>
      </c>
      <c r="AO341" s="63">
        <v>0</v>
      </c>
      <c r="AP341" s="35">
        <v>50620</v>
      </c>
      <c r="AQ341" s="62">
        <v>2</v>
      </c>
      <c r="AR341" s="87" t="s">
        <v>365</v>
      </c>
    </row>
    <row r="342" spans="1:44" ht="21.75" customHeight="1" x14ac:dyDescent="0.3">
      <c r="A342" s="88" t="s">
        <v>1269</v>
      </c>
      <c r="B342" s="17" t="s">
        <v>1280</v>
      </c>
      <c r="C342" s="17" t="s">
        <v>1192</v>
      </c>
      <c r="D342" s="1" t="s">
        <v>388</v>
      </c>
      <c r="E342" s="1" t="s">
        <v>389</v>
      </c>
      <c r="F342" s="1" t="s">
        <v>77</v>
      </c>
      <c r="G342" s="89">
        <v>64</v>
      </c>
      <c r="H342" s="39" t="s">
        <v>1344</v>
      </c>
      <c r="I342" s="40" t="s">
        <v>1343</v>
      </c>
      <c r="J342" s="98">
        <v>1328150</v>
      </c>
      <c r="K342" s="35">
        <v>562345</v>
      </c>
      <c r="L342" s="35">
        <v>107345</v>
      </c>
      <c r="M342" s="35">
        <v>320000</v>
      </c>
      <c r="N342" s="58">
        <v>135000</v>
      </c>
      <c r="O342" s="35">
        <v>765805</v>
      </c>
      <c r="P342" s="35">
        <v>200000</v>
      </c>
      <c r="Q342" s="35">
        <v>0</v>
      </c>
      <c r="R342" s="52">
        <v>0</v>
      </c>
      <c r="S342" s="35">
        <v>200000</v>
      </c>
      <c r="T342" s="52">
        <v>180000</v>
      </c>
      <c r="U342" s="52">
        <v>180000</v>
      </c>
      <c r="V342" s="52">
        <v>180000</v>
      </c>
      <c r="W342" s="51">
        <v>180000</v>
      </c>
      <c r="X342" s="51">
        <v>205805</v>
      </c>
      <c r="Y342" s="52">
        <v>0</v>
      </c>
      <c r="Z342" s="52">
        <v>0</v>
      </c>
      <c r="AA342" s="52">
        <v>0</v>
      </c>
      <c r="AB342" s="59">
        <v>4073450</v>
      </c>
      <c r="AC342" s="60">
        <v>16</v>
      </c>
      <c r="AD342" s="60">
        <v>13.5</v>
      </c>
      <c r="AE342" s="35">
        <v>4138790</v>
      </c>
      <c r="AF342" s="135">
        <v>47</v>
      </c>
      <c r="AG342" s="35">
        <v>8683000</v>
      </c>
      <c r="AH342" s="35">
        <v>5010446</v>
      </c>
      <c r="AI342" s="61">
        <v>0.57704088448692847</v>
      </c>
      <c r="AJ342" s="60">
        <v>16</v>
      </c>
      <c r="AK342" s="60">
        <v>9</v>
      </c>
      <c r="AL342" s="133">
        <v>7</v>
      </c>
      <c r="AM342" s="136">
        <v>58</v>
      </c>
      <c r="AN342" s="125">
        <v>-0.41035158628959989</v>
      </c>
      <c r="AO342" s="63">
        <v>0</v>
      </c>
      <c r="AP342" s="35">
        <v>0</v>
      </c>
      <c r="AQ342" s="62">
        <v>0</v>
      </c>
      <c r="AR342" s="87" t="s">
        <v>389</v>
      </c>
    </row>
    <row r="343" spans="1:44" ht="21.75" customHeight="1" x14ac:dyDescent="0.3">
      <c r="A343" s="88" t="s">
        <v>1269</v>
      </c>
      <c r="B343" s="17" t="s">
        <v>1280</v>
      </c>
      <c r="C343" s="17" t="s">
        <v>1192</v>
      </c>
      <c r="D343" s="1" t="s">
        <v>1356</v>
      </c>
      <c r="E343" s="1" t="s">
        <v>1357</v>
      </c>
      <c r="F343" s="1" t="s">
        <v>77</v>
      </c>
      <c r="G343" s="89">
        <v>7</v>
      </c>
      <c r="H343" s="39" t="s">
        <v>1344</v>
      </c>
      <c r="I343" s="40" t="s">
        <v>1343</v>
      </c>
      <c r="J343" s="98">
        <v>914169</v>
      </c>
      <c r="K343" s="35">
        <v>495194</v>
      </c>
      <c r="L343" s="35">
        <v>45194</v>
      </c>
      <c r="M343" s="35">
        <v>400000</v>
      </c>
      <c r="N343" s="58">
        <v>50000</v>
      </c>
      <c r="O343" s="35">
        <v>418975</v>
      </c>
      <c r="P343" s="35">
        <v>0</v>
      </c>
      <c r="Q343" s="35">
        <v>0</v>
      </c>
      <c r="R343" s="52">
        <v>0</v>
      </c>
      <c r="S343" s="35">
        <v>0</v>
      </c>
      <c r="T343" s="52">
        <v>80000</v>
      </c>
      <c r="U343" s="52">
        <v>80000</v>
      </c>
      <c r="V343" s="52">
        <v>210000</v>
      </c>
      <c r="W343" s="51">
        <v>210000</v>
      </c>
      <c r="X343" s="51">
        <v>128975</v>
      </c>
      <c r="Y343" s="52">
        <v>0</v>
      </c>
      <c r="Z343" s="52">
        <v>0</v>
      </c>
      <c r="AA343" s="52">
        <v>0</v>
      </c>
      <c r="AB343" s="59">
        <v>3451940</v>
      </c>
      <c r="AC343" s="60">
        <v>20</v>
      </c>
      <c r="AD343" s="60">
        <v>5</v>
      </c>
      <c r="AE343" s="35">
        <v>3671740</v>
      </c>
      <c r="AF343" s="135">
        <v>118</v>
      </c>
      <c r="AG343" s="35">
        <v>7650000</v>
      </c>
      <c r="AH343" s="35">
        <v>3752440</v>
      </c>
      <c r="AI343" s="61">
        <v>0.49051503267973856</v>
      </c>
      <c r="AJ343" s="60">
        <v>14</v>
      </c>
      <c r="AK343" s="60">
        <v>4</v>
      </c>
      <c r="AL343" s="133">
        <v>10</v>
      </c>
      <c r="AM343" s="136">
        <v>113</v>
      </c>
      <c r="AN343" s="125">
        <v>-0.48977459301989601</v>
      </c>
      <c r="AO343" s="63">
        <v>0</v>
      </c>
      <c r="AP343" s="35">
        <v>0</v>
      </c>
      <c r="AQ343" s="62">
        <v>0</v>
      </c>
      <c r="AR343" s="87" t="s">
        <v>1357</v>
      </c>
    </row>
    <row r="344" spans="1:44" ht="21.75" customHeight="1" x14ac:dyDescent="0.3">
      <c r="A344" s="88" t="s">
        <v>1269</v>
      </c>
      <c r="B344" s="17" t="s">
        <v>1615</v>
      </c>
      <c r="C344" s="17" t="s">
        <v>1472</v>
      </c>
      <c r="D344" s="1" t="s">
        <v>145</v>
      </c>
      <c r="E344" s="1" t="s">
        <v>146</v>
      </c>
      <c r="F344" s="1" t="s">
        <v>77</v>
      </c>
      <c r="G344" s="89">
        <v>92</v>
      </c>
      <c r="H344" s="39" t="s">
        <v>1344</v>
      </c>
      <c r="I344" s="40" t="s">
        <v>1343</v>
      </c>
      <c r="J344" s="98">
        <v>552405</v>
      </c>
      <c r="K344" s="35">
        <v>175000</v>
      </c>
      <c r="L344" s="35">
        <v>0</v>
      </c>
      <c r="M344" s="35">
        <v>140000</v>
      </c>
      <c r="N344" s="58">
        <v>35000</v>
      </c>
      <c r="O344" s="35">
        <v>377405</v>
      </c>
      <c r="P344" s="35">
        <v>10000</v>
      </c>
      <c r="Q344" s="35">
        <v>0</v>
      </c>
      <c r="R344" s="52">
        <v>10000</v>
      </c>
      <c r="S344" s="35">
        <v>0</v>
      </c>
      <c r="T344" s="52">
        <v>0</v>
      </c>
      <c r="U344" s="52">
        <v>0</v>
      </c>
      <c r="V344" s="52">
        <v>180000</v>
      </c>
      <c r="W344" s="51">
        <v>180000</v>
      </c>
      <c r="X344" s="51">
        <v>29815</v>
      </c>
      <c r="Y344" s="52">
        <v>157590</v>
      </c>
      <c r="Z344" s="52">
        <v>157590</v>
      </c>
      <c r="AA344" s="52">
        <v>0</v>
      </c>
      <c r="AB344" s="59">
        <v>1621240</v>
      </c>
      <c r="AC344" s="60">
        <v>7</v>
      </c>
      <c r="AD344" s="60">
        <v>3.5</v>
      </c>
      <c r="AE344" s="35">
        <v>1811230</v>
      </c>
      <c r="AF344" s="135">
        <v>184</v>
      </c>
      <c r="AG344" s="35">
        <v>5407000</v>
      </c>
      <c r="AH344" s="35">
        <v>1912270</v>
      </c>
      <c r="AI344" s="61">
        <v>0.35366561864250046</v>
      </c>
      <c r="AJ344" s="60">
        <v>16</v>
      </c>
      <c r="AK344" s="60">
        <v>3</v>
      </c>
      <c r="AL344" s="133">
        <v>13</v>
      </c>
      <c r="AM344" s="136">
        <v>178</v>
      </c>
      <c r="AN344" s="125">
        <v>-0.62161402758938644</v>
      </c>
      <c r="AO344" s="63">
        <v>1</v>
      </c>
      <c r="AP344" s="35">
        <v>157590</v>
      </c>
      <c r="AQ344" s="62">
        <v>0</v>
      </c>
      <c r="AR344" s="87" t="s">
        <v>146</v>
      </c>
    </row>
    <row r="345" spans="1:44" ht="21.75" customHeight="1" x14ac:dyDescent="0.3">
      <c r="A345" s="88" t="s">
        <v>1269</v>
      </c>
      <c r="B345" s="17" t="s">
        <v>1615</v>
      </c>
      <c r="C345" s="17" t="s">
        <v>1472</v>
      </c>
      <c r="D345" s="1" t="s">
        <v>564</v>
      </c>
      <c r="E345" s="1" t="s">
        <v>565</v>
      </c>
      <c r="F345" s="1" t="s">
        <v>77</v>
      </c>
      <c r="G345" s="89">
        <v>101</v>
      </c>
      <c r="H345" s="39" t="s">
        <v>1344</v>
      </c>
      <c r="I345" s="40" t="s">
        <v>1343</v>
      </c>
      <c r="J345" s="98">
        <v>53135</v>
      </c>
      <c r="K345" s="35">
        <v>40000</v>
      </c>
      <c r="L345" s="35">
        <v>0</v>
      </c>
      <c r="M345" s="35">
        <v>40000</v>
      </c>
      <c r="N345" s="58">
        <v>0</v>
      </c>
      <c r="O345" s="35">
        <v>13135</v>
      </c>
      <c r="P345" s="35">
        <v>0</v>
      </c>
      <c r="Q345" s="35">
        <v>0</v>
      </c>
      <c r="R345" s="52">
        <v>0</v>
      </c>
      <c r="S345" s="35">
        <v>0</v>
      </c>
      <c r="T345" s="52">
        <v>0</v>
      </c>
      <c r="U345" s="52">
        <v>0</v>
      </c>
      <c r="V345" s="52">
        <v>0</v>
      </c>
      <c r="W345" s="51">
        <v>0</v>
      </c>
      <c r="X345" s="51">
        <v>13135</v>
      </c>
      <c r="Y345" s="52">
        <v>0</v>
      </c>
      <c r="Z345" s="52">
        <v>0</v>
      </c>
      <c r="AA345" s="52">
        <v>0</v>
      </c>
      <c r="AB345" s="59">
        <v>858480</v>
      </c>
      <c r="AC345" s="60">
        <v>2</v>
      </c>
      <c r="AD345" s="60">
        <v>0</v>
      </c>
      <c r="AE345" s="35">
        <v>928340</v>
      </c>
      <c r="AF345" s="135">
        <v>172</v>
      </c>
      <c r="AG345" s="35">
        <v>4087000</v>
      </c>
      <c r="AH345" s="35">
        <v>973050</v>
      </c>
      <c r="AI345" s="61">
        <v>0.23808416931734769</v>
      </c>
      <c r="AJ345" s="60">
        <v>10</v>
      </c>
      <c r="AK345" s="60">
        <v>0</v>
      </c>
      <c r="AL345" s="133">
        <v>10</v>
      </c>
      <c r="AM345" s="136">
        <v>179</v>
      </c>
      <c r="AN345" s="125">
        <v>-0.77403616164524802</v>
      </c>
      <c r="AO345" s="63">
        <v>0</v>
      </c>
      <c r="AP345" s="35">
        <v>0</v>
      </c>
      <c r="AQ345" s="62">
        <v>0</v>
      </c>
      <c r="AR345" s="87" t="s">
        <v>565</v>
      </c>
    </row>
    <row r="346" spans="1:44" ht="21.75" customHeight="1" x14ac:dyDescent="0.3">
      <c r="A346" s="88" t="s">
        <v>1269</v>
      </c>
      <c r="B346" s="17" t="s">
        <v>1615</v>
      </c>
      <c r="C346" s="17" t="s">
        <v>1472</v>
      </c>
      <c r="D346" s="1" t="s">
        <v>159</v>
      </c>
      <c r="E346" s="1" t="s">
        <v>160</v>
      </c>
      <c r="F346" s="1" t="s">
        <v>77</v>
      </c>
      <c r="G346" s="89">
        <v>29</v>
      </c>
      <c r="H346" s="39" t="s">
        <v>1344</v>
      </c>
      <c r="I346" s="40" t="s">
        <v>1343</v>
      </c>
      <c r="J346" s="98">
        <v>592265</v>
      </c>
      <c r="K346" s="35">
        <v>255000</v>
      </c>
      <c r="L346" s="35">
        <v>0</v>
      </c>
      <c r="M346" s="35">
        <v>220000</v>
      </c>
      <c r="N346" s="58">
        <v>35000</v>
      </c>
      <c r="O346" s="35">
        <v>337265</v>
      </c>
      <c r="P346" s="35">
        <v>30000</v>
      </c>
      <c r="Q346" s="35">
        <v>0</v>
      </c>
      <c r="R346" s="52">
        <v>30000</v>
      </c>
      <c r="S346" s="35">
        <v>0</v>
      </c>
      <c r="T346" s="52">
        <v>80000</v>
      </c>
      <c r="U346" s="52">
        <v>80000</v>
      </c>
      <c r="V346" s="52">
        <v>150000</v>
      </c>
      <c r="W346" s="51">
        <v>150000</v>
      </c>
      <c r="X346" s="51">
        <v>57265</v>
      </c>
      <c r="Y346" s="52">
        <v>20000</v>
      </c>
      <c r="Z346" s="52">
        <v>0</v>
      </c>
      <c r="AA346" s="52">
        <v>20000</v>
      </c>
      <c r="AB346" s="59">
        <v>2310260</v>
      </c>
      <c r="AC346" s="60">
        <v>11</v>
      </c>
      <c r="AD346" s="60">
        <v>3.5</v>
      </c>
      <c r="AE346" s="35">
        <v>2354140</v>
      </c>
      <c r="AF346" s="135">
        <v>66</v>
      </c>
      <c r="AG346" s="35">
        <v>5129000</v>
      </c>
      <c r="AH346" s="35">
        <v>2597570</v>
      </c>
      <c r="AI346" s="61">
        <v>0.50644765061415475</v>
      </c>
      <c r="AJ346" s="60">
        <v>13</v>
      </c>
      <c r="AK346" s="60">
        <v>3</v>
      </c>
      <c r="AL346" s="133">
        <v>10</v>
      </c>
      <c r="AM346" s="136">
        <v>63</v>
      </c>
      <c r="AN346" s="125">
        <v>-0.45789428649540975</v>
      </c>
      <c r="AO346" s="63">
        <v>3</v>
      </c>
      <c r="AP346" s="35">
        <v>0</v>
      </c>
      <c r="AQ346" s="62">
        <v>1</v>
      </c>
      <c r="AR346" s="87" t="s">
        <v>160</v>
      </c>
    </row>
    <row r="347" spans="1:44" ht="21.75" customHeight="1" x14ac:dyDescent="0.3">
      <c r="A347" s="88" t="s">
        <v>9</v>
      </c>
      <c r="B347" s="17" t="s">
        <v>34</v>
      </c>
      <c r="C347" s="17" t="s">
        <v>1211</v>
      </c>
      <c r="D347" s="1" t="s">
        <v>637</v>
      </c>
      <c r="E347" s="1" t="s">
        <v>638</v>
      </c>
      <c r="F347" s="1" t="s">
        <v>74</v>
      </c>
      <c r="G347" s="89">
        <v>64</v>
      </c>
      <c r="H347" s="39" t="s">
        <v>1644</v>
      </c>
      <c r="I347" s="40" t="s">
        <v>1660</v>
      </c>
      <c r="J347" s="98">
        <v>409405</v>
      </c>
      <c r="K347" s="35">
        <v>150000</v>
      </c>
      <c r="L347" s="35">
        <v>0</v>
      </c>
      <c r="M347" s="35">
        <v>120000</v>
      </c>
      <c r="N347" s="58">
        <v>30000</v>
      </c>
      <c r="O347" s="35">
        <v>259405</v>
      </c>
      <c r="P347" s="35">
        <v>0</v>
      </c>
      <c r="Q347" s="35">
        <v>0</v>
      </c>
      <c r="R347" s="52">
        <v>0</v>
      </c>
      <c r="S347" s="35">
        <v>0</v>
      </c>
      <c r="T347" s="52">
        <v>60000</v>
      </c>
      <c r="U347" s="52">
        <v>60000</v>
      </c>
      <c r="V347" s="52">
        <v>90000</v>
      </c>
      <c r="W347" s="51">
        <v>90000</v>
      </c>
      <c r="X347" s="51">
        <v>109405</v>
      </c>
      <c r="Y347" s="52">
        <v>0</v>
      </c>
      <c r="Z347" s="52">
        <v>0</v>
      </c>
      <c r="AA347" s="52">
        <v>0</v>
      </c>
      <c r="AB347" s="59">
        <v>1592610</v>
      </c>
      <c r="AC347" s="60">
        <v>6</v>
      </c>
      <c r="AD347" s="60">
        <v>3</v>
      </c>
      <c r="AE347" s="35">
        <v>1699110</v>
      </c>
      <c r="AF347" s="135">
        <v>190</v>
      </c>
      <c r="AG347" s="35">
        <v>5200000</v>
      </c>
      <c r="AH347" s="35">
        <v>1783770</v>
      </c>
      <c r="AI347" s="61">
        <v>0.34303269230769229</v>
      </c>
      <c r="AJ347" s="60">
        <v>8</v>
      </c>
      <c r="AK347" s="60">
        <v>3</v>
      </c>
      <c r="AL347" s="133">
        <v>5</v>
      </c>
      <c r="AM347" s="136">
        <v>157</v>
      </c>
      <c r="AN347" s="125">
        <v>-0.59827483638680445</v>
      </c>
      <c r="AO347" s="63">
        <v>0</v>
      </c>
      <c r="AP347" s="35">
        <v>0</v>
      </c>
      <c r="AQ347" s="62">
        <v>0</v>
      </c>
      <c r="AR347" s="87" t="s">
        <v>638</v>
      </c>
    </row>
    <row r="348" spans="1:44" ht="21.75" customHeight="1" x14ac:dyDescent="0.3">
      <c r="A348" s="88" t="s">
        <v>9</v>
      </c>
      <c r="B348" s="17" t="s">
        <v>34</v>
      </c>
      <c r="C348" s="17" t="s">
        <v>1211</v>
      </c>
      <c r="D348" s="1" t="s">
        <v>579</v>
      </c>
      <c r="E348" s="1" t="s">
        <v>580</v>
      </c>
      <c r="F348" s="1" t="s">
        <v>77</v>
      </c>
      <c r="G348" s="89">
        <v>56</v>
      </c>
      <c r="H348" s="39" t="s">
        <v>1644</v>
      </c>
      <c r="I348" s="40" t="s">
        <v>1660</v>
      </c>
      <c r="J348" s="98">
        <v>559655</v>
      </c>
      <c r="K348" s="35">
        <v>215000</v>
      </c>
      <c r="L348" s="35">
        <v>0</v>
      </c>
      <c r="M348" s="35">
        <v>180000</v>
      </c>
      <c r="N348" s="58">
        <v>35000</v>
      </c>
      <c r="O348" s="35">
        <v>344655</v>
      </c>
      <c r="P348" s="35">
        <v>10000</v>
      </c>
      <c r="Q348" s="35">
        <v>0</v>
      </c>
      <c r="R348" s="52">
        <v>10000</v>
      </c>
      <c r="S348" s="35">
        <v>0</v>
      </c>
      <c r="T348" s="52">
        <v>0</v>
      </c>
      <c r="U348" s="52">
        <v>0</v>
      </c>
      <c r="V348" s="52">
        <v>120000</v>
      </c>
      <c r="W348" s="51">
        <v>120000</v>
      </c>
      <c r="X348" s="51">
        <v>164075</v>
      </c>
      <c r="Y348" s="52">
        <v>50580</v>
      </c>
      <c r="Z348" s="52">
        <v>50580</v>
      </c>
      <c r="AA348" s="52">
        <v>0</v>
      </c>
      <c r="AB348" s="59">
        <v>2173310</v>
      </c>
      <c r="AC348" s="60">
        <v>9</v>
      </c>
      <c r="AD348" s="60">
        <v>3.5</v>
      </c>
      <c r="AE348" s="35">
        <v>2476940</v>
      </c>
      <c r="AF348" s="135">
        <v>189</v>
      </c>
      <c r="AG348" s="35">
        <v>6933000</v>
      </c>
      <c r="AH348" s="35">
        <v>2391890</v>
      </c>
      <c r="AI348" s="61">
        <v>0.34500072118851866</v>
      </c>
      <c r="AJ348" s="60">
        <v>15</v>
      </c>
      <c r="AK348" s="60">
        <v>3</v>
      </c>
      <c r="AL348" s="133">
        <v>12</v>
      </c>
      <c r="AM348" s="136">
        <v>155</v>
      </c>
      <c r="AN348" s="125">
        <v>-0.59375419299941057</v>
      </c>
      <c r="AO348" s="63">
        <v>1</v>
      </c>
      <c r="AP348" s="35">
        <v>50580</v>
      </c>
      <c r="AQ348" s="62">
        <v>0</v>
      </c>
      <c r="AR348" s="87" t="s">
        <v>580</v>
      </c>
    </row>
    <row r="349" spans="1:44" ht="21.75" customHeight="1" x14ac:dyDescent="0.3">
      <c r="A349" s="88" t="s">
        <v>9</v>
      </c>
      <c r="B349" s="17" t="s">
        <v>34</v>
      </c>
      <c r="C349" s="17" t="s">
        <v>1211</v>
      </c>
      <c r="D349" s="1" t="s">
        <v>1679</v>
      </c>
      <c r="E349" s="1" t="s">
        <v>1454</v>
      </c>
      <c r="F349" s="1" t="s">
        <v>77</v>
      </c>
      <c r="G349" s="89">
        <v>2</v>
      </c>
      <c r="H349" s="39" t="s">
        <v>1644</v>
      </c>
      <c r="I349" s="40" t="s">
        <v>1660</v>
      </c>
      <c r="J349" s="98">
        <v>323220</v>
      </c>
      <c r="K349" s="35">
        <v>150000</v>
      </c>
      <c r="L349" s="35">
        <v>0</v>
      </c>
      <c r="M349" s="35">
        <v>140000</v>
      </c>
      <c r="N349" s="58">
        <v>10000</v>
      </c>
      <c r="O349" s="35">
        <v>173220</v>
      </c>
      <c r="P349" s="35">
        <v>0</v>
      </c>
      <c r="Q349" s="35">
        <v>0</v>
      </c>
      <c r="R349" s="52">
        <v>0</v>
      </c>
      <c r="S349" s="35">
        <v>0</v>
      </c>
      <c r="T349" s="52">
        <v>0</v>
      </c>
      <c r="U349" s="52">
        <v>0</v>
      </c>
      <c r="V349" s="52">
        <v>60000</v>
      </c>
      <c r="W349" s="51">
        <v>60000</v>
      </c>
      <c r="X349" s="51">
        <v>113220</v>
      </c>
      <c r="Y349" s="52">
        <v>0</v>
      </c>
      <c r="Z349" s="52">
        <v>0</v>
      </c>
      <c r="AA349" s="52">
        <v>0</v>
      </c>
      <c r="AB349" s="59">
        <v>1169480</v>
      </c>
      <c r="AC349" s="60">
        <v>7</v>
      </c>
      <c r="AD349" s="60">
        <v>1</v>
      </c>
      <c r="AE349" s="35">
        <v>1169480</v>
      </c>
      <c r="AF349" s="135">
        <v>221</v>
      </c>
      <c r="AG349" s="35">
        <v>5200000</v>
      </c>
      <c r="AH349" s="35">
        <v>1429220</v>
      </c>
      <c r="AI349" s="61">
        <v>0.27484999999999998</v>
      </c>
      <c r="AJ349" s="60">
        <v>14</v>
      </c>
      <c r="AK349" s="60">
        <v>1</v>
      </c>
      <c r="AL349" s="133">
        <v>13</v>
      </c>
      <c r="AM349" s="136">
        <v>236</v>
      </c>
      <c r="AN349" s="125">
        <v>-0.73658281250863944</v>
      </c>
      <c r="AO349" s="63">
        <v>0</v>
      </c>
      <c r="AP349" s="35">
        <v>0</v>
      </c>
      <c r="AQ349" s="62">
        <v>0</v>
      </c>
      <c r="AR349" s="87" t="s">
        <v>1454</v>
      </c>
    </row>
    <row r="350" spans="1:44" ht="21.75" customHeight="1" x14ac:dyDescent="0.3">
      <c r="A350" s="88" t="s">
        <v>9</v>
      </c>
      <c r="B350" s="17" t="s">
        <v>34</v>
      </c>
      <c r="C350" s="17" t="s">
        <v>1211</v>
      </c>
      <c r="D350" s="1" t="s">
        <v>581</v>
      </c>
      <c r="E350" s="1" t="s">
        <v>582</v>
      </c>
      <c r="F350" s="1" t="s">
        <v>77</v>
      </c>
      <c r="G350" s="89">
        <v>68</v>
      </c>
      <c r="H350" s="39" t="s">
        <v>1644</v>
      </c>
      <c r="I350" s="40" t="s">
        <v>1660</v>
      </c>
      <c r="J350" s="98">
        <v>508975</v>
      </c>
      <c r="K350" s="35">
        <v>175000</v>
      </c>
      <c r="L350" s="35">
        <v>0</v>
      </c>
      <c r="M350" s="35">
        <v>140000</v>
      </c>
      <c r="N350" s="58">
        <v>35000</v>
      </c>
      <c r="O350" s="35">
        <v>333975</v>
      </c>
      <c r="P350" s="35">
        <v>0</v>
      </c>
      <c r="Q350" s="35">
        <v>0</v>
      </c>
      <c r="R350" s="52">
        <v>0</v>
      </c>
      <c r="S350" s="35">
        <v>0</v>
      </c>
      <c r="T350" s="52">
        <v>60000</v>
      </c>
      <c r="U350" s="52">
        <v>60000</v>
      </c>
      <c r="V350" s="52">
        <v>180000</v>
      </c>
      <c r="W350" s="51">
        <v>180000</v>
      </c>
      <c r="X350" s="51">
        <v>53975</v>
      </c>
      <c r="Y350" s="52">
        <v>40000</v>
      </c>
      <c r="Z350" s="52">
        <v>0</v>
      </c>
      <c r="AA350" s="52">
        <v>40000</v>
      </c>
      <c r="AB350" s="59">
        <v>2438130</v>
      </c>
      <c r="AC350" s="60">
        <v>7</v>
      </c>
      <c r="AD350" s="60">
        <v>3.5</v>
      </c>
      <c r="AE350" s="35">
        <v>2504280</v>
      </c>
      <c r="AF350" s="135">
        <v>258</v>
      </c>
      <c r="AG350" s="35">
        <v>7500000</v>
      </c>
      <c r="AH350" s="35">
        <v>2515240</v>
      </c>
      <c r="AI350" s="61">
        <v>0.33536533333333335</v>
      </c>
      <c r="AJ350" s="60">
        <v>20</v>
      </c>
      <c r="AK350" s="60">
        <v>3</v>
      </c>
      <c r="AL350" s="133">
        <v>17</v>
      </c>
      <c r="AM350" s="136">
        <v>280</v>
      </c>
      <c r="AN350" s="125">
        <v>-0.69259199055498044</v>
      </c>
      <c r="AO350" s="63">
        <v>0</v>
      </c>
      <c r="AP350" s="35">
        <v>0</v>
      </c>
      <c r="AQ350" s="62">
        <v>2</v>
      </c>
      <c r="AR350" s="87" t="s">
        <v>582</v>
      </c>
    </row>
    <row r="351" spans="1:44" ht="21.75" customHeight="1" x14ac:dyDescent="0.3">
      <c r="A351" s="88" t="s">
        <v>9</v>
      </c>
      <c r="B351" s="17" t="s">
        <v>34</v>
      </c>
      <c r="C351" s="17" t="s">
        <v>1211</v>
      </c>
      <c r="D351" s="1" t="s">
        <v>577</v>
      </c>
      <c r="E351" s="1" t="s">
        <v>578</v>
      </c>
      <c r="F351" s="1" t="s">
        <v>77</v>
      </c>
      <c r="G351" s="89">
        <v>23</v>
      </c>
      <c r="H351" s="39" t="s">
        <v>1644</v>
      </c>
      <c r="I351" s="40" t="s">
        <v>1660</v>
      </c>
      <c r="J351" s="98">
        <v>928546</v>
      </c>
      <c r="K351" s="35">
        <v>337991</v>
      </c>
      <c r="L351" s="35">
        <v>52991</v>
      </c>
      <c r="M351" s="35">
        <v>220000</v>
      </c>
      <c r="N351" s="58">
        <v>65000</v>
      </c>
      <c r="O351" s="35">
        <v>590555</v>
      </c>
      <c r="P351" s="35">
        <v>0</v>
      </c>
      <c r="Q351" s="35">
        <v>0</v>
      </c>
      <c r="R351" s="52">
        <v>0</v>
      </c>
      <c r="S351" s="35">
        <v>0</v>
      </c>
      <c r="T351" s="52">
        <v>100000</v>
      </c>
      <c r="U351" s="52">
        <v>100000</v>
      </c>
      <c r="V351" s="52">
        <v>240000</v>
      </c>
      <c r="W351" s="51">
        <v>240000</v>
      </c>
      <c r="X351" s="51">
        <v>250555</v>
      </c>
      <c r="Y351" s="52">
        <v>0</v>
      </c>
      <c r="Z351" s="52">
        <v>0</v>
      </c>
      <c r="AA351" s="52">
        <v>0</v>
      </c>
      <c r="AB351" s="59">
        <v>3529910</v>
      </c>
      <c r="AC351" s="60">
        <v>11</v>
      </c>
      <c r="AD351" s="60">
        <v>6.5</v>
      </c>
      <c r="AE351" s="35">
        <v>3717950</v>
      </c>
      <c r="AF351" s="135">
        <v>76</v>
      </c>
      <c r="AG351" s="35">
        <v>7000000</v>
      </c>
      <c r="AH351" s="35">
        <v>3801710</v>
      </c>
      <c r="AI351" s="61">
        <v>0.54310142857142862</v>
      </c>
      <c r="AJ351" s="60">
        <v>17</v>
      </c>
      <c r="AK351" s="60">
        <v>6</v>
      </c>
      <c r="AL351" s="133">
        <v>11</v>
      </c>
      <c r="AM351" s="136">
        <v>46</v>
      </c>
      <c r="AN351" s="125">
        <v>-0.3966439928010741</v>
      </c>
      <c r="AO351" s="63">
        <v>0</v>
      </c>
      <c r="AP351" s="35">
        <v>0</v>
      </c>
      <c r="AQ351" s="62">
        <v>0</v>
      </c>
      <c r="AR351" s="87" t="s">
        <v>578</v>
      </c>
    </row>
    <row r="352" spans="1:44" ht="21.75" customHeight="1" x14ac:dyDescent="0.3">
      <c r="A352" s="88" t="s">
        <v>9</v>
      </c>
      <c r="B352" s="17" t="s">
        <v>35</v>
      </c>
      <c r="C352" s="17" t="s">
        <v>1224</v>
      </c>
      <c r="D352" s="1" t="s">
        <v>599</v>
      </c>
      <c r="E352" s="1" t="s">
        <v>600</v>
      </c>
      <c r="F352" s="1" t="s">
        <v>77</v>
      </c>
      <c r="G352" s="89">
        <v>24</v>
      </c>
      <c r="H352" s="39" t="s">
        <v>1644</v>
      </c>
      <c r="I352" s="40" t="s">
        <v>1660</v>
      </c>
      <c r="J352" s="98">
        <v>428595</v>
      </c>
      <c r="K352" s="35">
        <v>165000</v>
      </c>
      <c r="L352" s="35">
        <v>0</v>
      </c>
      <c r="M352" s="35">
        <v>120000</v>
      </c>
      <c r="N352" s="58">
        <v>45000</v>
      </c>
      <c r="O352" s="35">
        <v>263595</v>
      </c>
      <c r="P352" s="35">
        <v>0</v>
      </c>
      <c r="Q352" s="35">
        <v>0</v>
      </c>
      <c r="R352" s="52">
        <v>0</v>
      </c>
      <c r="S352" s="35">
        <v>0</v>
      </c>
      <c r="T352" s="52">
        <v>120000</v>
      </c>
      <c r="U352" s="52">
        <v>120000</v>
      </c>
      <c r="V352" s="52">
        <v>90000</v>
      </c>
      <c r="W352" s="51">
        <v>90000</v>
      </c>
      <c r="X352" s="51">
        <v>33595</v>
      </c>
      <c r="Y352" s="52">
        <v>20000</v>
      </c>
      <c r="Z352" s="52">
        <v>0</v>
      </c>
      <c r="AA352" s="52">
        <v>20000</v>
      </c>
      <c r="AB352" s="59">
        <v>1877300</v>
      </c>
      <c r="AC352" s="60">
        <v>6</v>
      </c>
      <c r="AD352" s="60">
        <v>4.5</v>
      </c>
      <c r="AE352" s="35">
        <v>1950860</v>
      </c>
      <c r="AF352" s="135">
        <v>115</v>
      </c>
      <c r="AG352" s="35">
        <v>4692000</v>
      </c>
      <c r="AH352" s="35">
        <v>1763370</v>
      </c>
      <c r="AI352" s="61">
        <v>0.37582480818414321</v>
      </c>
      <c r="AJ352" s="60">
        <v>10</v>
      </c>
      <c r="AK352" s="60">
        <v>2</v>
      </c>
      <c r="AL352" s="133">
        <v>8</v>
      </c>
      <c r="AM352" s="136">
        <v>113</v>
      </c>
      <c r="AN352" s="125">
        <v>-0.60031324514719353</v>
      </c>
      <c r="AO352" s="63">
        <v>0</v>
      </c>
      <c r="AP352" s="35">
        <v>0</v>
      </c>
      <c r="AQ352" s="62">
        <v>1</v>
      </c>
      <c r="AR352" s="87" t="s">
        <v>600</v>
      </c>
    </row>
    <row r="353" spans="1:44" ht="21.75" customHeight="1" x14ac:dyDescent="0.3">
      <c r="A353" s="88" t="s">
        <v>9</v>
      </c>
      <c r="B353" s="17" t="s">
        <v>35</v>
      </c>
      <c r="C353" s="17" t="s">
        <v>1224</v>
      </c>
      <c r="D353" s="1" t="s">
        <v>589</v>
      </c>
      <c r="E353" s="1" t="s">
        <v>590</v>
      </c>
      <c r="F353" s="1" t="s">
        <v>77</v>
      </c>
      <c r="G353" s="89">
        <v>59</v>
      </c>
      <c r="H353" s="39" t="s">
        <v>1644</v>
      </c>
      <c r="I353" s="40" t="s">
        <v>1660</v>
      </c>
      <c r="J353" s="98">
        <v>2119022</v>
      </c>
      <c r="K353" s="35">
        <v>933132</v>
      </c>
      <c r="L353" s="35">
        <v>338132</v>
      </c>
      <c r="M353" s="35">
        <v>320000</v>
      </c>
      <c r="N353" s="58">
        <v>275000</v>
      </c>
      <c r="O353" s="35">
        <v>1185890</v>
      </c>
      <c r="P353" s="35">
        <v>300000</v>
      </c>
      <c r="Q353" s="35">
        <v>300000</v>
      </c>
      <c r="R353" s="52">
        <v>0</v>
      </c>
      <c r="S353" s="35">
        <v>0</v>
      </c>
      <c r="T353" s="52">
        <v>220000</v>
      </c>
      <c r="U353" s="52">
        <v>220000</v>
      </c>
      <c r="V353" s="52">
        <v>420000</v>
      </c>
      <c r="W353" s="51">
        <v>420000</v>
      </c>
      <c r="X353" s="51">
        <v>205890</v>
      </c>
      <c r="Y353" s="52">
        <v>40000</v>
      </c>
      <c r="Z353" s="52">
        <v>0</v>
      </c>
      <c r="AA353" s="52">
        <v>40000</v>
      </c>
      <c r="AB353" s="59">
        <v>6381320</v>
      </c>
      <c r="AC353" s="60">
        <v>16</v>
      </c>
      <c r="AD353" s="60">
        <v>27.5</v>
      </c>
      <c r="AE353" s="35">
        <v>6478840</v>
      </c>
      <c r="AF353" s="135">
        <v>3</v>
      </c>
      <c r="AG353" s="35">
        <v>7930000</v>
      </c>
      <c r="AH353" s="35">
        <v>6589060</v>
      </c>
      <c r="AI353" s="61">
        <v>0.83090290037831016</v>
      </c>
      <c r="AJ353" s="60">
        <v>18</v>
      </c>
      <c r="AK353" s="60">
        <v>13</v>
      </c>
      <c r="AL353" s="133">
        <v>5</v>
      </c>
      <c r="AM353" s="136">
        <v>3</v>
      </c>
      <c r="AN353" s="125">
        <v>-0.12947504084057937</v>
      </c>
      <c r="AO353" s="63">
        <v>0</v>
      </c>
      <c r="AP353" s="35">
        <v>0</v>
      </c>
      <c r="AQ353" s="62">
        <v>2</v>
      </c>
      <c r="AR353" s="87" t="s">
        <v>590</v>
      </c>
    </row>
    <row r="354" spans="1:44" ht="21.75" customHeight="1" x14ac:dyDescent="0.3">
      <c r="A354" s="88" t="s">
        <v>9</v>
      </c>
      <c r="B354" s="17" t="s">
        <v>35</v>
      </c>
      <c r="C354" s="17" t="s">
        <v>1224</v>
      </c>
      <c r="D354" s="1" t="s">
        <v>1717</v>
      </c>
      <c r="E354" s="1" t="s">
        <v>1570</v>
      </c>
      <c r="F354" s="1" t="s">
        <v>77</v>
      </c>
      <c r="G354" s="89">
        <v>1</v>
      </c>
      <c r="H354" s="39" t="s">
        <v>1644</v>
      </c>
      <c r="I354" s="40" t="s">
        <v>1660</v>
      </c>
      <c r="J354" s="98">
        <v>23155</v>
      </c>
      <c r="K354" s="35">
        <v>0</v>
      </c>
      <c r="L354" s="35">
        <v>0</v>
      </c>
      <c r="M354" s="35">
        <v>0</v>
      </c>
      <c r="N354" s="58">
        <v>0</v>
      </c>
      <c r="O354" s="35">
        <v>23155</v>
      </c>
      <c r="P354" s="35">
        <v>0</v>
      </c>
      <c r="Q354" s="35">
        <v>0</v>
      </c>
      <c r="R354" s="52">
        <v>0</v>
      </c>
      <c r="S354" s="35">
        <v>0</v>
      </c>
      <c r="T354" s="52">
        <v>0</v>
      </c>
      <c r="U354" s="52">
        <v>0</v>
      </c>
      <c r="V354" s="52">
        <v>0</v>
      </c>
      <c r="W354" s="51">
        <v>0</v>
      </c>
      <c r="X354" s="51">
        <v>23155</v>
      </c>
      <c r="Y354" s="52">
        <v>0</v>
      </c>
      <c r="Z354" s="52">
        <v>0</v>
      </c>
      <c r="AA354" s="52">
        <v>0</v>
      </c>
      <c r="AB354" s="59">
        <v>630200</v>
      </c>
      <c r="AC354" s="60">
        <v>5</v>
      </c>
      <c r="AD354" s="60">
        <v>4</v>
      </c>
      <c r="AE354" s="35">
        <v>644290</v>
      </c>
      <c r="AF354" s="135">
        <v>173</v>
      </c>
      <c r="AG354" s="35">
        <v>4535000</v>
      </c>
      <c r="AH354" s="35">
        <v>1037550</v>
      </c>
      <c r="AI354" s="61">
        <v>0.22878721058434398</v>
      </c>
      <c r="AJ354" s="60">
        <v>11</v>
      </c>
      <c r="AK354" s="60">
        <v>4</v>
      </c>
      <c r="AL354" s="133">
        <v>7</v>
      </c>
      <c r="AM354" s="136">
        <v>167</v>
      </c>
      <c r="AN354" s="125">
        <v>-0.72260394832527697</v>
      </c>
      <c r="AO354" s="63">
        <v>0</v>
      </c>
      <c r="AP354" s="35">
        <v>0</v>
      </c>
      <c r="AQ354" s="62">
        <v>0</v>
      </c>
      <c r="AR354" s="87" t="s">
        <v>1570</v>
      </c>
    </row>
    <row r="355" spans="1:44" ht="21.75" customHeight="1" x14ac:dyDescent="0.3">
      <c r="A355" s="88" t="s">
        <v>9</v>
      </c>
      <c r="B355" s="17" t="s">
        <v>35</v>
      </c>
      <c r="C355" s="17" t="s">
        <v>1224</v>
      </c>
      <c r="D355" s="1" t="s">
        <v>587</v>
      </c>
      <c r="E355" s="1" t="s">
        <v>588</v>
      </c>
      <c r="F355" s="1" t="s">
        <v>77</v>
      </c>
      <c r="G355" s="89">
        <v>118</v>
      </c>
      <c r="H355" s="39" t="s">
        <v>1644</v>
      </c>
      <c r="I355" s="40" t="s">
        <v>1660</v>
      </c>
      <c r="J355" s="98">
        <v>557695</v>
      </c>
      <c r="K355" s="35">
        <v>240000</v>
      </c>
      <c r="L355" s="35">
        <v>0</v>
      </c>
      <c r="M355" s="35">
        <v>160000</v>
      </c>
      <c r="N355" s="58">
        <v>80000</v>
      </c>
      <c r="O355" s="35">
        <v>317695</v>
      </c>
      <c r="P355" s="35">
        <v>0</v>
      </c>
      <c r="Q355" s="35">
        <v>0</v>
      </c>
      <c r="R355" s="52">
        <v>0</v>
      </c>
      <c r="S355" s="35">
        <v>0</v>
      </c>
      <c r="T355" s="52">
        <v>100000</v>
      </c>
      <c r="U355" s="52">
        <v>100000</v>
      </c>
      <c r="V355" s="52">
        <v>120000</v>
      </c>
      <c r="W355" s="51">
        <v>120000</v>
      </c>
      <c r="X355" s="51">
        <v>77695</v>
      </c>
      <c r="Y355" s="52">
        <v>20000</v>
      </c>
      <c r="Z355" s="52">
        <v>0</v>
      </c>
      <c r="AA355" s="52">
        <v>20000</v>
      </c>
      <c r="AB355" s="59">
        <v>2670150</v>
      </c>
      <c r="AC355" s="60">
        <v>8</v>
      </c>
      <c r="AD355" s="60">
        <v>8</v>
      </c>
      <c r="AE355" s="35">
        <v>2737330</v>
      </c>
      <c r="AF355" s="135">
        <v>246</v>
      </c>
      <c r="AG355" s="35">
        <v>7699000</v>
      </c>
      <c r="AH355" s="35">
        <v>2667730</v>
      </c>
      <c r="AI355" s="61">
        <v>0.34650344200545524</v>
      </c>
      <c r="AJ355" s="60">
        <v>17</v>
      </c>
      <c r="AK355" s="60">
        <v>5</v>
      </c>
      <c r="AL355" s="133">
        <v>12</v>
      </c>
      <c r="AM355" s="136">
        <v>249</v>
      </c>
      <c r="AN355" s="125">
        <v>-0.63670916156162782</v>
      </c>
      <c r="AO355" s="63">
        <v>0</v>
      </c>
      <c r="AP355" s="35">
        <v>0</v>
      </c>
      <c r="AQ355" s="62">
        <v>1</v>
      </c>
      <c r="AR355" s="87" t="s">
        <v>588</v>
      </c>
    </row>
    <row r="356" spans="1:44" ht="21.75" customHeight="1" x14ac:dyDescent="0.3">
      <c r="A356" s="88" t="s">
        <v>9</v>
      </c>
      <c r="B356" s="17" t="s">
        <v>35</v>
      </c>
      <c r="C356" s="17" t="s">
        <v>1224</v>
      </c>
      <c r="D356" s="1" t="s">
        <v>597</v>
      </c>
      <c r="E356" s="1" t="s">
        <v>598</v>
      </c>
      <c r="F356" s="1" t="s">
        <v>77</v>
      </c>
      <c r="G356" s="89">
        <v>49</v>
      </c>
      <c r="H356" s="39" t="s">
        <v>1644</v>
      </c>
      <c r="I356" s="40" t="s">
        <v>1660</v>
      </c>
      <c r="J356" s="98">
        <v>431965</v>
      </c>
      <c r="K356" s="35">
        <v>155000</v>
      </c>
      <c r="L356" s="35">
        <v>0</v>
      </c>
      <c r="M356" s="35">
        <v>100000</v>
      </c>
      <c r="N356" s="58">
        <v>55000</v>
      </c>
      <c r="O356" s="35">
        <v>276965</v>
      </c>
      <c r="P356" s="35">
        <v>0</v>
      </c>
      <c r="Q356" s="35">
        <v>0</v>
      </c>
      <c r="R356" s="52">
        <v>0</v>
      </c>
      <c r="S356" s="35">
        <v>0</v>
      </c>
      <c r="T356" s="52">
        <v>20000</v>
      </c>
      <c r="U356" s="52">
        <v>20000</v>
      </c>
      <c r="V356" s="52">
        <v>180000</v>
      </c>
      <c r="W356" s="51">
        <v>180000</v>
      </c>
      <c r="X356" s="51">
        <v>76965</v>
      </c>
      <c r="Y356" s="52">
        <v>0</v>
      </c>
      <c r="Z356" s="52">
        <v>0</v>
      </c>
      <c r="AA356" s="52">
        <v>0</v>
      </c>
      <c r="AB356" s="59">
        <v>1700780</v>
      </c>
      <c r="AC356" s="60">
        <v>5</v>
      </c>
      <c r="AD356" s="60">
        <v>5.5</v>
      </c>
      <c r="AE356" s="35">
        <v>1781280</v>
      </c>
      <c r="AF356" s="135">
        <v>117</v>
      </c>
      <c r="AG356" s="35">
        <v>4759000</v>
      </c>
      <c r="AH356" s="35">
        <v>1773010</v>
      </c>
      <c r="AI356" s="61">
        <v>0.37255936121033828</v>
      </c>
      <c r="AJ356" s="60">
        <v>10</v>
      </c>
      <c r="AK356" s="60">
        <v>4</v>
      </c>
      <c r="AL356" s="133">
        <v>6</v>
      </c>
      <c r="AM356" s="136">
        <v>124</v>
      </c>
      <c r="AN356" s="125">
        <v>-0.61531693865175097</v>
      </c>
      <c r="AO356" s="63">
        <v>0</v>
      </c>
      <c r="AP356" s="35">
        <v>0</v>
      </c>
      <c r="AQ356" s="62">
        <v>0</v>
      </c>
      <c r="AR356" s="87" t="s">
        <v>598</v>
      </c>
    </row>
    <row r="357" spans="1:44" ht="21.75" customHeight="1" x14ac:dyDescent="0.3">
      <c r="A357" s="88" t="s">
        <v>9</v>
      </c>
      <c r="B357" s="17" t="s">
        <v>35</v>
      </c>
      <c r="C357" s="17" t="s">
        <v>1224</v>
      </c>
      <c r="D357" s="1" t="s">
        <v>1376</v>
      </c>
      <c r="E357" s="1" t="s">
        <v>1377</v>
      </c>
      <c r="F357" s="1" t="s">
        <v>77</v>
      </c>
      <c r="G357" s="89">
        <v>7</v>
      </c>
      <c r="H357" s="39" t="s">
        <v>1644</v>
      </c>
      <c r="I357" s="40" t="s">
        <v>1660</v>
      </c>
      <c r="J357" s="98">
        <v>307900</v>
      </c>
      <c r="K357" s="35">
        <v>190000</v>
      </c>
      <c r="L357" s="35">
        <v>0</v>
      </c>
      <c r="M357" s="35">
        <v>180000</v>
      </c>
      <c r="N357" s="58">
        <v>10000</v>
      </c>
      <c r="O357" s="35">
        <v>117900</v>
      </c>
      <c r="P357" s="35">
        <v>10000</v>
      </c>
      <c r="Q357" s="35">
        <v>0</v>
      </c>
      <c r="R357" s="52">
        <v>10000</v>
      </c>
      <c r="S357" s="35">
        <v>0</v>
      </c>
      <c r="T357" s="52">
        <v>0</v>
      </c>
      <c r="U357" s="52">
        <v>0</v>
      </c>
      <c r="V357" s="52">
        <v>60000</v>
      </c>
      <c r="W357" s="51">
        <v>60000</v>
      </c>
      <c r="X357" s="51">
        <v>0</v>
      </c>
      <c r="Y357" s="52">
        <v>47900</v>
      </c>
      <c r="Z357" s="52">
        <v>27900</v>
      </c>
      <c r="AA357" s="52">
        <v>20000</v>
      </c>
      <c r="AB357" s="59">
        <v>1873910</v>
      </c>
      <c r="AC357" s="60">
        <v>9</v>
      </c>
      <c r="AD357" s="60">
        <v>1</v>
      </c>
      <c r="AE357" s="35">
        <v>1938200</v>
      </c>
      <c r="AF357" s="135">
        <v>102</v>
      </c>
      <c r="AG357" s="35">
        <v>4521000</v>
      </c>
      <c r="AH357" s="35">
        <v>1827380</v>
      </c>
      <c r="AI357" s="61">
        <v>0.40419818624198184</v>
      </c>
      <c r="AJ357" s="60">
        <v>7</v>
      </c>
      <c r="AK357" s="60">
        <v>1</v>
      </c>
      <c r="AL357" s="133">
        <v>6</v>
      </c>
      <c r="AM357" s="136">
        <v>98</v>
      </c>
      <c r="AN357" s="125">
        <v>-0.57078819267062442</v>
      </c>
      <c r="AO357" s="63">
        <v>1</v>
      </c>
      <c r="AP357" s="35">
        <v>27900</v>
      </c>
      <c r="AQ357" s="62">
        <v>1</v>
      </c>
      <c r="AR357" s="87" t="s">
        <v>1377</v>
      </c>
    </row>
    <row r="358" spans="1:44" ht="21.75" customHeight="1" x14ac:dyDescent="0.3">
      <c r="A358" s="88" t="s">
        <v>9</v>
      </c>
      <c r="B358" s="17" t="s">
        <v>35</v>
      </c>
      <c r="C358" s="17" t="s">
        <v>1224</v>
      </c>
      <c r="D358" s="1" t="s">
        <v>583</v>
      </c>
      <c r="E358" s="1" t="s">
        <v>584</v>
      </c>
      <c r="F358" s="1" t="s">
        <v>77</v>
      </c>
      <c r="G358" s="89">
        <v>88</v>
      </c>
      <c r="H358" s="39" t="s">
        <v>1644</v>
      </c>
      <c r="I358" s="40" t="s">
        <v>1660</v>
      </c>
      <c r="J358" s="98">
        <v>742425</v>
      </c>
      <c r="K358" s="35">
        <v>315000</v>
      </c>
      <c r="L358" s="35">
        <v>0</v>
      </c>
      <c r="M358" s="35">
        <v>240000</v>
      </c>
      <c r="N358" s="58">
        <v>75000</v>
      </c>
      <c r="O358" s="35">
        <v>427425</v>
      </c>
      <c r="P358" s="35">
        <v>0</v>
      </c>
      <c r="Q358" s="35">
        <v>0</v>
      </c>
      <c r="R358" s="52">
        <v>0</v>
      </c>
      <c r="S358" s="35">
        <v>0</v>
      </c>
      <c r="T358" s="52">
        <v>80000</v>
      </c>
      <c r="U358" s="52">
        <v>80000</v>
      </c>
      <c r="V358" s="52">
        <v>240000</v>
      </c>
      <c r="W358" s="51">
        <v>240000</v>
      </c>
      <c r="X358" s="51">
        <v>87425</v>
      </c>
      <c r="Y358" s="52">
        <v>20000</v>
      </c>
      <c r="Z358" s="52">
        <v>0</v>
      </c>
      <c r="AA358" s="52">
        <v>20000</v>
      </c>
      <c r="AB358" s="59">
        <v>2664030</v>
      </c>
      <c r="AC358" s="60">
        <v>12</v>
      </c>
      <c r="AD358" s="60">
        <v>7.5</v>
      </c>
      <c r="AE358" s="35">
        <v>2719780</v>
      </c>
      <c r="AF358" s="135">
        <v>82</v>
      </c>
      <c r="AG358" s="35">
        <v>5593000</v>
      </c>
      <c r="AH358" s="35">
        <v>2668120</v>
      </c>
      <c r="AI358" s="61">
        <v>0.47704630788485608</v>
      </c>
      <c r="AJ358" s="60">
        <v>12</v>
      </c>
      <c r="AK358" s="60">
        <v>5</v>
      </c>
      <c r="AL358" s="133">
        <v>7</v>
      </c>
      <c r="AM358" s="136">
        <v>85</v>
      </c>
      <c r="AN358" s="125">
        <v>-0.5017069690653877</v>
      </c>
      <c r="AO358" s="63">
        <v>0</v>
      </c>
      <c r="AP358" s="35">
        <v>0</v>
      </c>
      <c r="AQ358" s="62">
        <v>1</v>
      </c>
      <c r="AR358" s="87" t="s">
        <v>584</v>
      </c>
    </row>
    <row r="359" spans="1:44" ht="21.75" customHeight="1" x14ac:dyDescent="0.3">
      <c r="A359" s="88" t="s">
        <v>9</v>
      </c>
      <c r="B359" s="17" t="s">
        <v>35</v>
      </c>
      <c r="C359" s="17" t="s">
        <v>1224</v>
      </c>
      <c r="D359" s="1" t="s">
        <v>591</v>
      </c>
      <c r="E359" s="1" t="s">
        <v>542</v>
      </c>
      <c r="F359" s="1" t="s">
        <v>77</v>
      </c>
      <c r="G359" s="89">
        <v>56</v>
      </c>
      <c r="H359" s="39" t="s">
        <v>1644</v>
      </c>
      <c r="I359" s="40" t="s">
        <v>1660</v>
      </c>
      <c r="J359" s="98">
        <v>642450</v>
      </c>
      <c r="K359" s="35">
        <v>185000</v>
      </c>
      <c r="L359" s="35">
        <v>0</v>
      </c>
      <c r="M359" s="35">
        <v>160000</v>
      </c>
      <c r="N359" s="58">
        <v>25000</v>
      </c>
      <c r="O359" s="35">
        <v>457450</v>
      </c>
      <c r="P359" s="35">
        <v>0</v>
      </c>
      <c r="Q359" s="35">
        <v>0</v>
      </c>
      <c r="R359" s="52">
        <v>0</v>
      </c>
      <c r="S359" s="35">
        <v>0</v>
      </c>
      <c r="T359" s="52">
        <v>20000</v>
      </c>
      <c r="U359" s="52">
        <v>20000</v>
      </c>
      <c r="V359" s="52">
        <v>330000</v>
      </c>
      <c r="W359" s="51">
        <v>330000</v>
      </c>
      <c r="X359" s="51">
        <v>47530</v>
      </c>
      <c r="Y359" s="52">
        <v>59920</v>
      </c>
      <c r="Z359" s="52">
        <v>39920</v>
      </c>
      <c r="AA359" s="52">
        <v>20000</v>
      </c>
      <c r="AB359" s="59">
        <v>1707860</v>
      </c>
      <c r="AC359" s="60">
        <v>8</v>
      </c>
      <c r="AD359" s="60">
        <v>2.5</v>
      </c>
      <c r="AE359" s="35">
        <v>1743070</v>
      </c>
      <c r="AF359" s="135">
        <v>90</v>
      </c>
      <c r="AG359" s="35">
        <v>4419000</v>
      </c>
      <c r="AH359" s="35">
        <v>1882480</v>
      </c>
      <c r="AI359" s="61">
        <v>0.42599683186241233</v>
      </c>
      <c r="AJ359" s="60">
        <v>11</v>
      </c>
      <c r="AK359" s="60">
        <v>2</v>
      </c>
      <c r="AL359" s="133">
        <v>9</v>
      </c>
      <c r="AM359" s="136">
        <v>97</v>
      </c>
      <c r="AN359" s="125">
        <v>-0.56964803350494253</v>
      </c>
      <c r="AO359" s="63">
        <v>0</v>
      </c>
      <c r="AP359" s="35">
        <v>39920</v>
      </c>
      <c r="AQ359" s="62">
        <v>1</v>
      </c>
      <c r="AR359" s="87" t="s">
        <v>542</v>
      </c>
    </row>
    <row r="360" spans="1:44" ht="21.75" customHeight="1" x14ac:dyDescent="0.3">
      <c r="A360" s="88" t="s">
        <v>9</v>
      </c>
      <c r="B360" s="17" t="s">
        <v>35</v>
      </c>
      <c r="C360" s="17" t="s">
        <v>1224</v>
      </c>
      <c r="D360" s="1" t="s">
        <v>593</v>
      </c>
      <c r="E360" s="1" t="s">
        <v>594</v>
      </c>
      <c r="F360" s="1" t="s">
        <v>77</v>
      </c>
      <c r="G360" s="89">
        <v>45</v>
      </c>
      <c r="H360" s="39" t="s">
        <v>1644</v>
      </c>
      <c r="I360" s="40" t="s">
        <v>1660</v>
      </c>
      <c r="J360" s="98">
        <v>647735</v>
      </c>
      <c r="K360" s="35">
        <v>270000</v>
      </c>
      <c r="L360" s="35">
        <v>0</v>
      </c>
      <c r="M360" s="35">
        <v>200000</v>
      </c>
      <c r="N360" s="58">
        <v>70000</v>
      </c>
      <c r="O360" s="35">
        <v>377735</v>
      </c>
      <c r="P360" s="35">
        <v>0</v>
      </c>
      <c r="Q360" s="35">
        <v>0</v>
      </c>
      <c r="R360" s="52">
        <v>0</v>
      </c>
      <c r="S360" s="35">
        <v>0</v>
      </c>
      <c r="T360" s="52">
        <v>80000</v>
      </c>
      <c r="U360" s="52">
        <v>80000</v>
      </c>
      <c r="V360" s="52">
        <v>210000</v>
      </c>
      <c r="W360" s="51">
        <v>210000</v>
      </c>
      <c r="X360" s="51">
        <v>67735</v>
      </c>
      <c r="Y360" s="52">
        <v>20000</v>
      </c>
      <c r="Z360" s="52">
        <v>0</v>
      </c>
      <c r="AA360" s="52">
        <v>20000</v>
      </c>
      <c r="AB360" s="59">
        <v>2567840</v>
      </c>
      <c r="AC360" s="60">
        <v>10</v>
      </c>
      <c r="AD360" s="60">
        <v>7</v>
      </c>
      <c r="AE360" s="35">
        <v>2638140</v>
      </c>
      <c r="AF360" s="135">
        <v>31</v>
      </c>
      <c r="AG360" s="35">
        <v>4975000</v>
      </c>
      <c r="AH360" s="35">
        <v>2782710</v>
      </c>
      <c r="AI360" s="61">
        <v>0.55933869346733667</v>
      </c>
      <c r="AJ360" s="60">
        <v>12</v>
      </c>
      <c r="AK360" s="60">
        <v>4</v>
      </c>
      <c r="AL360" s="133">
        <v>8</v>
      </c>
      <c r="AM360" s="136">
        <v>33</v>
      </c>
      <c r="AN360" s="125">
        <v>-0.41251145331481098</v>
      </c>
      <c r="AO360" s="63">
        <v>0</v>
      </c>
      <c r="AP360" s="35">
        <v>0</v>
      </c>
      <c r="AQ360" s="62">
        <v>1</v>
      </c>
      <c r="AR360" s="87" t="s">
        <v>594</v>
      </c>
    </row>
    <row r="361" spans="1:44" ht="21.75" customHeight="1" x14ac:dyDescent="0.3">
      <c r="A361" s="88" t="s">
        <v>9</v>
      </c>
      <c r="B361" s="17" t="s">
        <v>35</v>
      </c>
      <c r="C361" s="17" t="s">
        <v>1224</v>
      </c>
      <c r="D361" s="1" t="s">
        <v>595</v>
      </c>
      <c r="E361" s="1" t="s">
        <v>596</v>
      </c>
      <c r="F361" s="1" t="s">
        <v>77</v>
      </c>
      <c r="G361" s="89">
        <v>57</v>
      </c>
      <c r="H361" s="39" t="s">
        <v>1644</v>
      </c>
      <c r="I361" s="40" t="s">
        <v>1660</v>
      </c>
      <c r="J361" s="98">
        <v>597435</v>
      </c>
      <c r="K361" s="35">
        <v>230000</v>
      </c>
      <c r="L361" s="35">
        <v>0</v>
      </c>
      <c r="M361" s="35">
        <v>220000</v>
      </c>
      <c r="N361" s="58">
        <v>10000</v>
      </c>
      <c r="O361" s="35">
        <v>367435</v>
      </c>
      <c r="P361" s="35">
        <v>0</v>
      </c>
      <c r="Q361" s="35">
        <v>0</v>
      </c>
      <c r="R361" s="52">
        <v>0</v>
      </c>
      <c r="S361" s="35">
        <v>0</v>
      </c>
      <c r="T361" s="52">
        <v>20000</v>
      </c>
      <c r="U361" s="52">
        <v>20000</v>
      </c>
      <c r="V361" s="52">
        <v>240000</v>
      </c>
      <c r="W361" s="51">
        <v>240000</v>
      </c>
      <c r="X361" s="51">
        <v>73765</v>
      </c>
      <c r="Y361" s="52">
        <v>33670</v>
      </c>
      <c r="Z361" s="52">
        <v>33670</v>
      </c>
      <c r="AA361" s="52">
        <v>0</v>
      </c>
      <c r="AB361" s="59">
        <v>2033720</v>
      </c>
      <c r="AC361" s="60">
        <v>11</v>
      </c>
      <c r="AD361" s="60">
        <v>1</v>
      </c>
      <c r="AE361" s="35">
        <v>2142740</v>
      </c>
      <c r="AF361" s="135">
        <v>172</v>
      </c>
      <c r="AG361" s="35">
        <v>6693000</v>
      </c>
      <c r="AH361" s="35">
        <v>2455900</v>
      </c>
      <c r="AI361" s="61">
        <v>0.36693560436276706</v>
      </c>
      <c r="AJ361" s="60">
        <v>11</v>
      </c>
      <c r="AK361" s="60">
        <v>1</v>
      </c>
      <c r="AL361" s="133">
        <v>10</v>
      </c>
      <c r="AM361" s="136">
        <v>165</v>
      </c>
      <c r="AN361" s="125">
        <v>-0.61332599630471973</v>
      </c>
      <c r="AO361" s="63">
        <v>0</v>
      </c>
      <c r="AP361" s="35">
        <v>33670</v>
      </c>
      <c r="AQ361" s="62">
        <v>0</v>
      </c>
      <c r="AR361" s="87" t="s">
        <v>596</v>
      </c>
    </row>
    <row r="362" spans="1:44" ht="21.75" customHeight="1" x14ac:dyDescent="0.3">
      <c r="A362" s="88" t="s">
        <v>9</v>
      </c>
      <c r="B362" s="17" t="s">
        <v>35</v>
      </c>
      <c r="C362" s="17" t="s">
        <v>1224</v>
      </c>
      <c r="D362" s="1" t="s">
        <v>592</v>
      </c>
      <c r="E362" s="1" t="s">
        <v>327</v>
      </c>
      <c r="F362" s="1" t="s">
        <v>77</v>
      </c>
      <c r="G362" s="89">
        <v>110</v>
      </c>
      <c r="H362" s="39" t="s">
        <v>1644</v>
      </c>
      <c r="I362" s="40" t="s">
        <v>1660</v>
      </c>
      <c r="J362" s="98">
        <v>1405399</v>
      </c>
      <c r="K362" s="35">
        <v>624894</v>
      </c>
      <c r="L362" s="35">
        <v>144894</v>
      </c>
      <c r="M362" s="35">
        <v>320000</v>
      </c>
      <c r="N362" s="58">
        <v>160000</v>
      </c>
      <c r="O362" s="35">
        <v>780505</v>
      </c>
      <c r="P362" s="35">
        <v>0</v>
      </c>
      <c r="Q362" s="35">
        <v>0</v>
      </c>
      <c r="R362" s="52">
        <v>0</v>
      </c>
      <c r="S362" s="35">
        <v>0</v>
      </c>
      <c r="T362" s="52">
        <v>120000</v>
      </c>
      <c r="U362" s="52">
        <v>120000</v>
      </c>
      <c r="V362" s="52">
        <v>360000</v>
      </c>
      <c r="W362" s="51">
        <v>360000</v>
      </c>
      <c r="X362" s="51">
        <v>300505</v>
      </c>
      <c r="Y362" s="52">
        <v>0</v>
      </c>
      <c r="Z362" s="52">
        <v>0</v>
      </c>
      <c r="AA362" s="52">
        <v>0</v>
      </c>
      <c r="AB362" s="59">
        <v>4448940</v>
      </c>
      <c r="AC362" s="60">
        <v>16</v>
      </c>
      <c r="AD362" s="60">
        <v>16</v>
      </c>
      <c r="AE362" s="35">
        <v>4571840</v>
      </c>
      <c r="AF362" s="135">
        <v>108</v>
      </c>
      <c r="AG362" s="35">
        <v>9306000</v>
      </c>
      <c r="AH362" s="35">
        <v>4706330</v>
      </c>
      <c r="AI362" s="61">
        <v>0.50573071136900927</v>
      </c>
      <c r="AJ362" s="60">
        <v>23</v>
      </c>
      <c r="AK362" s="60">
        <v>10</v>
      </c>
      <c r="AL362" s="133">
        <v>13</v>
      </c>
      <c r="AM362" s="136">
        <v>101</v>
      </c>
      <c r="AN362" s="125">
        <v>-0.46958079985573975</v>
      </c>
      <c r="AO362" s="63">
        <v>0</v>
      </c>
      <c r="AP362" s="35">
        <v>0</v>
      </c>
      <c r="AQ362" s="62">
        <v>0</v>
      </c>
      <c r="AR362" s="87" t="s">
        <v>327</v>
      </c>
    </row>
    <row r="363" spans="1:44" ht="21.75" customHeight="1" x14ac:dyDescent="0.3">
      <c r="A363" s="88" t="s">
        <v>9</v>
      </c>
      <c r="B363" s="17" t="s">
        <v>36</v>
      </c>
      <c r="C363" s="17" t="s">
        <v>1206</v>
      </c>
      <c r="D363" s="1" t="s">
        <v>605</v>
      </c>
      <c r="E363" s="1" t="s">
        <v>606</v>
      </c>
      <c r="F363" s="1" t="s">
        <v>74</v>
      </c>
      <c r="G363" s="89">
        <v>70</v>
      </c>
      <c r="H363" s="39" t="s">
        <v>158</v>
      </c>
      <c r="I363" s="40" t="s">
        <v>1661</v>
      </c>
      <c r="J363" s="98">
        <v>606830</v>
      </c>
      <c r="K363" s="35">
        <v>155000</v>
      </c>
      <c r="L363" s="35">
        <v>0</v>
      </c>
      <c r="M363" s="35">
        <v>120000</v>
      </c>
      <c r="N363" s="58">
        <v>35000</v>
      </c>
      <c r="O363" s="35">
        <v>451830</v>
      </c>
      <c r="P363" s="35">
        <v>0</v>
      </c>
      <c r="Q363" s="35">
        <v>0</v>
      </c>
      <c r="R363" s="52">
        <v>0</v>
      </c>
      <c r="S363" s="35">
        <v>0</v>
      </c>
      <c r="T363" s="52">
        <v>120000</v>
      </c>
      <c r="U363" s="52">
        <v>120000</v>
      </c>
      <c r="V363" s="52">
        <v>210000</v>
      </c>
      <c r="W363" s="51">
        <v>210000</v>
      </c>
      <c r="X363" s="51">
        <v>5000</v>
      </c>
      <c r="Y363" s="52">
        <v>116830</v>
      </c>
      <c r="Z363" s="52">
        <v>96830</v>
      </c>
      <c r="AA363" s="52">
        <v>20000</v>
      </c>
      <c r="AB363" s="59">
        <v>1388670</v>
      </c>
      <c r="AC363" s="60">
        <v>6</v>
      </c>
      <c r="AD363" s="60">
        <v>3.5</v>
      </c>
      <c r="AE363" s="35">
        <v>1457180</v>
      </c>
      <c r="AF363" s="135">
        <v>137</v>
      </c>
      <c r="AG363" s="35">
        <v>4660000</v>
      </c>
      <c r="AH363" s="35">
        <v>1473600</v>
      </c>
      <c r="AI363" s="61">
        <v>0.31622317596566524</v>
      </c>
      <c r="AJ363" s="60">
        <v>11</v>
      </c>
      <c r="AK363" s="60">
        <v>3</v>
      </c>
      <c r="AL363" s="133">
        <v>8</v>
      </c>
      <c r="AM363" s="136">
        <v>121</v>
      </c>
      <c r="AN363" s="125">
        <v>-0.61298506541513631</v>
      </c>
      <c r="AO363" s="63">
        <v>0</v>
      </c>
      <c r="AP363" s="35">
        <v>96830</v>
      </c>
      <c r="AQ363" s="62">
        <v>1</v>
      </c>
      <c r="AR363" s="87" t="s">
        <v>606</v>
      </c>
    </row>
    <row r="364" spans="1:44" ht="21.75" customHeight="1" x14ac:dyDescent="0.3">
      <c r="A364" s="88" t="s">
        <v>9</v>
      </c>
      <c r="B364" s="17" t="s">
        <v>36</v>
      </c>
      <c r="C364" s="17" t="s">
        <v>1206</v>
      </c>
      <c r="D364" s="1" t="s">
        <v>615</v>
      </c>
      <c r="E364" s="1" t="s">
        <v>616</v>
      </c>
      <c r="F364" s="1" t="s">
        <v>74</v>
      </c>
      <c r="G364" s="89">
        <v>20</v>
      </c>
      <c r="H364" s="39" t="s">
        <v>158</v>
      </c>
      <c r="I364" s="40" t="s">
        <v>1661</v>
      </c>
      <c r="J364" s="98">
        <v>344395</v>
      </c>
      <c r="K364" s="35">
        <v>120000</v>
      </c>
      <c r="L364" s="35">
        <v>0</v>
      </c>
      <c r="M364" s="35">
        <v>80000</v>
      </c>
      <c r="N364" s="58">
        <v>40000</v>
      </c>
      <c r="O364" s="35">
        <v>224395</v>
      </c>
      <c r="P364" s="35">
        <v>0</v>
      </c>
      <c r="Q364" s="35">
        <v>0</v>
      </c>
      <c r="R364" s="52">
        <v>0</v>
      </c>
      <c r="S364" s="35">
        <v>0</v>
      </c>
      <c r="T364" s="52">
        <v>20000</v>
      </c>
      <c r="U364" s="52">
        <v>20000</v>
      </c>
      <c r="V364" s="52">
        <v>120000</v>
      </c>
      <c r="W364" s="51">
        <v>120000</v>
      </c>
      <c r="X364" s="51">
        <v>64395</v>
      </c>
      <c r="Y364" s="52">
        <v>20000</v>
      </c>
      <c r="Z364" s="52">
        <v>0</v>
      </c>
      <c r="AA364" s="52">
        <v>20000</v>
      </c>
      <c r="AB364" s="59">
        <v>1489570</v>
      </c>
      <c r="AC364" s="60">
        <v>4</v>
      </c>
      <c r="AD364" s="60">
        <v>4</v>
      </c>
      <c r="AE364" s="35">
        <v>1581040</v>
      </c>
      <c r="AF364" s="135">
        <v>43</v>
      </c>
      <c r="AG364" s="35">
        <v>3000000</v>
      </c>
      <c r="AH364" s="35">
        <v>1564530</v>
      </c>
      <c r="AI364" s="61">
        <v>0.52151000000000003</v>
      </c>
      <c r="AJ364" s="60">
        <v>5</v>
      </c>
      <c r="AK364" s="60">
        <v>2</v>
      </c>
      <c r="AL364" s="133">
        <v>3</v>
      </c>
      <c r="AM364" s="136">
        <v>31</v>
      </c>
      <c r="AN364" s="125">
        <v>-0.40902703805271623</v>
      </c>
      <c r="AO364" s="63">
        <v>0</v>
      </c>
      <c r="AP364" s="35">
        <v>0</v>
      </c>
      <c r="AQ364" s="62">
        <v>1</v>
      </c>
      <c r="AR364" s="87" t="s">
        <v>616</v>
      </c>
    </row>
    <row r="365" spans="1:44" ht="21.75" customHeight="1" x14ac:dyDescent="0.3">
      <c r="A365" s="88" t="s">
        <v>9</v>
      </c>
      <c r="B365" s="17" t="s">
        <v>36</v>
      </c>
      <c r="C365" s="17" t="s">
        <v>1206</v>
      </c>
      <c r="D365" s="1" t="s">
        <v>601</v>
      </c>
      <c r="E365" s="1" t="s">
        <v>602</v>
      </c>
      <c r="F365" s="1" t="s">
        <v>74</v>
      </c>
      <c r="G365" s="89">
        <v>11</v>
      </c>
      <c r="H365" s="39" t="s">
        <v>158</v>
      </c>
      <c r="I365" s="40" t="s">
        <v>1661</v>
      </c>
      <c r="J365" s="98">
        <v>232205</v>
      </c>
      <c r="K365" s="35">
        <v>145000</v>
      </c>
      <c r="L365" s="35">
        <v>0</v>
      </c>
      <c r="M365" s="35">
        <v>100000</v>
      </c>
      <c r="N365" s="58">
        <v>45000</v>
      </c>
      <c r="O365" s="35">
        <v>87205</v>
      </c>
      <c r="P365" s="35">
        <v>0</v>
      </c>
      <c r="Q365" s="35">
        <v>0</v>
      </c>
      <c r="R365" s="52">
        <v>0</v>
      </c>
      <c r="S365" s="35">
        <v>0</v>
      </c>
      <c r="T365" s="52">
        <v>40000</v>
      </c>
      <c r="U365" s="52">
        <v>40000</v>
      </c>
      <c r="V365" s="52">
        <v>0</v>
      </c>
      <c r="W365" s="51">
        <v>0</v>
      </c>
      <c r="X365" s="51">
        <v>47205</v>
      </c>
      <c r="Y365" s="52">
        <v>0</v>
      </c>
      <c r="Z365" s="52">
        <v>0</v>
      </c>
      <c r="AA365" s="52">
        <v>0</v>
      </c>
      <c r="AB365" s="59">
        <v>1562480</v>
      </c>
      <c r="AC365" s="60">
        <v>5</v>
      </c>
      <c r="AD365" s="60">
        <v>4.5</v>
      </c>
      <c r="AE365" s="35">
        <v>1639100</v>
      </c>
      <c r="AF365" s="135">
        <v>76</v>
      </c>
      <c r="AG365" s="35">
        <v>3580000</v>
      </c>
      <c r="AH365" s="35">
        <v>1606580</v>
      </c>
      <c r="AI365" s="61">
        <v>0.44876536312849163</v>
      </c>
      <c r="AJ365" s="60">
        <v>9</v>
      </c>
      <c r="AK365" s="60">
        <v>3</v>
      </c>
      <c r="AL365" s="133">
        <v>6</v>
      </c>
      <c r="AM365" s="136">
        <v>111</v>
      </c>
      <c r="AN365" s="125">
        <v>-0.59720804992215326</v>
      </c>
      <c r="AO365" s="63">
        <v>0</v>
      </c>
      <c r="AP365" s="35">
        <v>0</v>
      </c>
      <c r="AQ365" s="62">
        <v>0</v>
      </c>
      <c r="AR365" s="87" t="s">
        <v>602</v>
      </c>
    </row>
    <row r="366" spans="1:44" ht="21.75" customHeight="1" x14ac:dyDescent="0.3">
      <c r="A366" s="88" t="s">
        <v>9</v>
      </c>
      <c r="B366" s="17" t="s">
        <v>36</v>
      </c>
      <c r="C366" s="17" t="s">
        <v>1206</v>
      </c>
      <c r="D366" s="1" t="s">
        <v>611</v>
      </c>
      <c r="E366" s="1" t="s">
        <v>612</v>
      </c>
      <c r="F366" s="1" t="s">
        <v>74</v>
      </c>
      <c r="G366" s="89">
        <v>30</v>
      </c>
      <c r="H366" s="39" t="s">
        <v>158</v>
      </c>
      <c r="I366" s="40" t="s">
        <v>1661</v>
      </c>
      <c r="J366" s="98">
        <v>2100995</v>
      </c>
      <c r="K366" s="35">
        <v>518160</v>
      </c>
      <c r="L366" s="35">
        <v>288160</v>
      </c>
      <c r="M366" s="35">
        <v>140000</v>
      </c>
      <c r="N366" s="58">
        <v>90000</v>
      </c>
      <c r="O366" s="35">
        <v>1582835</v>
      </c>
      <c r="P366" s="35">
        <v>1300000</v>
      </c>
      <c r="Q366" s="35">
        <v>1300000</v>
      </c>
      <c r="R366" s="52">
        <v>0</v>
      </c>
      <c r="S366" s="35">
        <v>0</v>
      </c>
      <c r="T366" s="52">
        <v>100000</v>
      </c>
      <c r="U366" s="52">
        <v>100000</v>
      </c>
      <c r="V366" s="52">
        <v>90000</v>
      </c>
      <c r="W366" s="51">
        <v>90000</v>
      </c>
      <c r="X366" s="51">
        <v>92835</v>
      </c>
      <c r="Y366" s="52">
        <v>0</v>
      </c>
      <c r="Z366" s="52">
        <v>0</v>
      </c>
      <c r="AA366" s="52">
        <v>0</v>
      </c>
      <c r="AB366" s="59">
        <v>5881600</v>
      </c>
      <c r="AC366" s="60">
        <v>7</v>
      </c>
      <c r="AD366" s="60">
        <v>9</v>
      </c>
      <c r="AE366" s="35">
        <v>3228720</v>
      </c>
      <c r="AF366" s="135">
        <v>1</v>
      </c>
      <c r="AG366" s="35">
        <v>3790000</v>
      </c>
      <c r="AH366" s="35">
        <v>5917780</v>
      </c>
      <c r="AI366" s="61">
        <v>1.561419525065963</v>
      </c>
      <c r="AJ366" s="60">
        <v>10</v>
      </c>
      <c r="AK366" s="60">
        <v>4</v>
      </c>
      <c r="AL366" s="133">
        <v>6</v>
      </c>
      <c r="AM366" s="136">
        <v>1</v>
      </c>
      <c r="AN366" s="125">
        <v>0.73058791877222529</v>
      </c>
      <c r="AO366" s="63">
        <v>0</v>
      </c>
      <c r="AP366" s="35">
        <v>0</v>
      </c>
      <c r="AQ366" s="62">
        <v>0</v>
      </c>
      <c r="AR366" s="87" t="s">
        <v>612</v>
      </c>
    </row>
    <row r="367" spans="1:44" ht="21.75" customHeight="1" x14ac:dyDescent="0.3">
      <c r="A367" s="88" t="s">
        <v>9</v>
      </c>
      <c r="B367" s="17" t="s">
        <v>36</v>
      </c>
      <c r="C367" s="17" t="s">
        <v>1206</v>
      </c>
      <c r="D367" s="1" t="s">
        <v>607</v>
      </c>
      <c r="E367" s="1" t="s">
        <v>608</v>
      </c>
      <c r="F367" s="1" t="s">
        <v>74</v>
      </c>
      <c r="G367" s="89">
        <v>18</v>
      </c>
      <c r="H367" s="39" t="s">
        <v>158</v>
      </c>
      <c r="I367" s="40" t="s">
        <v>1661</v>
      </c>
      <c r="J367" s="98">
        <v>365035</v>
      </c>
      <c r="K367" s="35">
        <v>125000</v>
      </c>
      <c r="L367" s="35">
        <v>0</v>
      </c>
      <c r="M367" s="35">
        <v>100000</v>
      </c>
      <c r="N367" s="58">
        <v>25000</v>
      </c>
      <c r="O367" s="35">
        <v>240035</v>
      </c>
      <c r="P367" s="35">
        <v>0</v>
      </c>
      <c r="Q367" s="35">
        <v>0</v>
      </c>
      <c r="R367" s="52">
        <v>0</v>
      </c>
      <c r="S367" s="35">
        <v>0</v>
      </c>
      <c r="T367" s="52">
        <v>20000</v>
      </c>
      <c r="U367" s="52">
        <v>20000</v>
      </c>
      <c r="V367" s="52">
        <v>90000</v>
      </c>
      <c r="W367" s="51">
        <v>90000</v>
      </c>
      <c r="X367" s="51">
        <v>55185</v>
      </c>
      <c r="Y367" s="52">
        <v>74850</v>
      </c>
      <c r="Z367" s="52">
        <v>74850</v>
      </c>
      <c r="AA367" s="52">
        <v>0</v>
      </c>
      <c r="AB367" s="59">
        <v>1329330</v>
      </c>
      <c r="AC367" s="60">
        <v>5</v>
      </c>
      <c r="AD367" s="60">
        <v>2.5</v>
      </c>
      <c r="AE367" s="35">
        <v>1429940</v>
      </c>
      <c r="AF367" s="135">
        <v>63</v>
      </c>
      <c r="AG367" s="35">
        <v>3000000</v>
      </c>
      <c r="AH367" s="35">
        <v>1417960</v>
      </c>
      <c r="AI367" s="61">
        <v>0.47265333333333331</v>
      </c>
      <c r="AJ367" s="60">
        <v>6</v>
      </c>
      <c r="AK367" s="60">
        <v>2</v>
      </c>
      <c r="AL367" s="133">
        <v>4</v>
      </c>
      <c r="AM367" s="136">
        <v>48</v>
      </c>
      <c r="AN367" s="125">
        <v>-0.45584804761272024</v>
      </c>
      <c r="AO367" s="63">
        <v>0</v>
      </c>
      <c r="AP367" s="35">
        <v>74850</v>
      </c>
      <c r="AQ367" s="62">
        <v>0</v>
      </c>
      <c r="AR367" s="87" t="s">
        <v>608</v>
      </c>
    </row>
    <row r="368" spans="1:44" ht="21.75" customHeight="1" x14ac:dyDescent="0.3">
      <c r="A368" s="88" t="s">
        <v>9</v>
      </c>
      <c r="B368" s="17" t="s">
        <v>36</v>
      </c>
      <c r="C368" s="17" t="s">
        <v>1206</v>
      </c>
      <c r="D368" s="1" t="s">
        <v>613</v>
      </c>
      <c r="E368" s="1" t="s">
        <v>614</v>
      </c>
      <c r="F368" s="1" t="s">
        <v>77</v>
      </c>
      <c r="G368" s="89">
        <v>38</v>
      </c>
      <c r="H368" s="39" t="s">
        <v>158</v>
      </c>
      <c r="I368" s="40" t="s">
        <v>1661</v>
      </c>
      <c r="J368" s="98">
        <v>433095</v>
      </c>
      <c r="K368" s="35">
        <v>200000</v>
      </c>
      <c r="L368" s="35">
        <v>0</v>
      </c>
      <c r="M368" s="35">
        <v>140000</v>
      </c>
      <c r="N368" s="58">
        <v>60000</v>
      </c>
      <c r="O368" s="35">
        <v>233095</v>
      </c>
      <c r="P368" s="35">
        <v>0</v>
      </c>
      <c r="Q368" s="35">
        <v>0</v>
      </c>
      <c r="R368" s="52">
        <v>0</v>
      </c>
      <c r="S368" s="35">
        <v>0</v>
      </c>
      <c r="T368" s="52">
        <v>60000</v>
      </c>
      <c r="U368" s="52">
        <v>60000</v>
      </c>
      <c r="V368" s="52">
        <v>120000</v>
      </c>
      <c r="W368" s="51">
        <v>120000</v>
      </c>
      <c r="X368" s="51">
        <v>13095</v>
      </c>
      <c r="Y368" s="52">
        <v>40000</v>
      </c>
      <c r="Z368" s="52">
        <v>0</v>
      </c>
      <c r="AA368" s="52">
        <v>40000</v>
      </c>
      <c r="AB368" s="59">
        <v>2289640</v>
      </c>
      <c r="AC368" s="60">
        <v>7</v>
      </c>
      <c r="AD368" s="60">
        <v>6</v>
      </c>
      <c r="AE368" s="35">
        <v>2340420</v>
      </c>
      <c r="AF368" s="135">
        <v>26</v>
      </c>
      <c r="AG368" s="35">
        <v>4070000</v>
      </c>
      <c r="AH368" s="35">
        <v>2340420</v>
      </c>
      <c r="AI368" s="61">
        <v>0.57504176904176907</v>
      </c>
      <c r="AJ368" s="60">
        <v>10</v>
      </c>
      <c r="AK368" s="60">
        <v>4</v>
      </c>
      <c r="AL368" s="133">
        <v>6</v>
      </c>
      <c r="AM368" s="136">
        <v>73</v>
      </c>
      <c r="AN368" s="125">
        <v>-0.51727942958442941</v>
      </c>
      <c r="AO368" s="63">
        <v>0</v>
      </c>
      <c r="AP368" s="35">
        <v>0</v>
      </c>
      <c r="AQ368" s="62">
        <v>2</v>
      </c>
      <c r="AR368" s="87" t="s">
        <v>614</v>
      </c>
    </row>
    <row r="369" spans="1:44" ht="21.75" customHeight="1" x14ac:dyDescent="0.3">
      <c r="A369" s="88" t="s">
        <v>9</v>
      </c>
      <c r="B369" s="17" t="s">
        <v>36</v>
      </c>
      <c r="C369" s="17" t="s">
        <v>1206</v>
      </c>
      <c r="D369" s="1" t="s">
        <v>618</v>
      </c>
      <c r="E369" s="1" t="s">
        <v>619</v>
      </c>
      <c r="F369" s="1" t="s">
        <v>77</v>
      </c>
      <c r="G369" s="89">
        <v>64</v>
      </c>
      <c r="H369" s="39" t="s">
        <v>158</v>
      </c>
      <c r="I369" s="40" t="s">
        <v>1661</v>
      </c>
      <c r="J369" s="98">
        <v>399540</v>
      </c>
      <c r="K369" s="35">
        <v>185000</v>
      </c>
      <c r="L369" s="35">
        <v>0</v>
      </c>
      <c r="M369" s="35">
        <v>140000</v>
      </c>
      <c r="N369" s="58">
        <v>45000</v>
      </c>
      <c r="O369" s="35">
        <v>214540</v>
      </c>
      <c r="P369" s="35">
        <v>0</v>
      </c>
      <c r="Q369" s="35">
        <v>0</v>
      </c>
      <c r="R369" s="52">
        <v>0</v>
      </c>
      <c r="S369" s="35">
        <v>0</v>
      </c>
      <c r="T369" s="52">
        <v>40000</v>
      </c>
      <c r="U369" s="52">
        <v>40000</v>
      </c>
      <c r="V369" s="52">
        <v>120000</v>
      </c>
      <c r="W369" s="51">
        <v>120000</v>
      </c>
      <c r="X369" s="51">
        <v>14540</v>
      </c>
      <c r="Y369" s="52">
        <v>40000</v>
      </c>
      <c r="Z369" s="52">
        <v>0</v>
      </c>
      <c r="AA369" s="52">
        <v>40000</v>
      </c>
      <c r="AB369" s="59">
        <v>2092780</v>
      </c>
      <c r="AC369" s="60">
        <v>7</v>
      </c>
      <c r="AD369" s="60">
        <v>4.5</v>
      </c>
      <c r="AE369" s="35">
        <v>2130950</v>
      </c>
      <c r="AF369" s="135">
        <v>126</v>
      </c>
      <c r="AG369" s="35">
        <v>5050000</v>
      </c>
      <c r="AH369" s="35">
        <v>2130950</v>
      </c>
      <c r="AI369" s="61">
        <v>0.42197029702970296</v>
      </c>
      <c r="AJ369" s="60">
        <v>10</v>
      </c>
      <c r="AK369" s="60">
        <v>3</v>
      </c>
      <c r="AL369" s="133">
        <v>7</v>
      </c>
      <c r="AM369" s="136">
        <v>154</v>
      </c>
      <c r="AN369" s="125">
        <v>-0.59203814370128294</v>
      </c>
      <c r="AO369" s="63">
        <v>0</v>
      </c>
      <c r="AP369" s="35">
        <v>0</v>
      </c>
      <c r="AQ369" s="62">
        <v>2</v>
      </c>
      <c r="AR369" s="87" t="s">
        <v>619</v>
      </c>
    </row>
    <row r="370" spans="1:44" ht="21.75" customHeight="1" x14ac:dyDescent="0.3">
      <c r="A370" s="88" t="s">
        <v>9</v>
      </c>
      <c r="B370" s="17" t="s">
        <v>36</v>
      </c>
      <c r="C370" s="17" t="s">
        <v>1206</v>
      </c>
      <c r="D370" s="1" t="s">
        <v>655</v>
      </c>
      <c r="E370" s="1" t="s">
        <v>656</v>
      </c>
      <c r="F370" s="1" t="s">
        <v>77</v>
      </c>
      <c r="G370" s="89">
        <v>12</v>
      </c>
      <c r="H370" s="39" t="s">
        <v>158</v>
      </c>
      <c r="I370" s="40" t="s">
        <v>1661</v>
      </c>
      <c r="J370" s="98">
        <v>466665</v>
      </c>
      <c r="K370" s="35">
        <v>185000</v>
      </c>
      <c r="L370" s="35">
        <v>0</v>
      </c>
      <c r="M370" s="35">
        <v>160000</v>
      </c>
      <c r="N370" s="58">
        <v>25000</v>
      </c>
      <c r="O370" s="35">
        <v>281665</v>
      </c>
      <c r="P370" s="35">
        <v>10000</v>
      </c>
      <c r="Q370" s="35">
        <v>0</v>
      </c>
      <c r="R370" s="52">
        <v>10000</v>
      </c>
      <c r="S370" s="35">
        <v>0</v>
      </c>
      <c r="T370" s="52">
        <v>20000</v>
      </c>
      <c r="U370" s="52">
        <v>20000</v>
      </c>
      <c r="V370" s="52">
        <v>60000</v>
      </c>
      <c r="W370" s="51">
        <v>60000</v>
      </c>
      <c r="X370" s="51">
        <v>191665</v>
      </c>
      <c r="Y370" s="52">
        <v>0</v>
      </c>
      <c r="Z370" s="52">
        <v>0</v>
      </c>
      <c r="AA370" s="52">
        <v>0</v>
      </c>
      <c r="AB370" s="59">
        <v>1528930</v>
      </c>
      <c r="AC370" s="60">
        <v>8</v>
      </c>
      <c r="AD370" s="60">
        <v>2.5</v>
      </c>
      <c r="AE370" s="35">
        <v>1590680</v>
      </c>
      <c r="AF370" s="135">
        <v>193</v>
      </c>
      <c r="AG370" s="35">
        <v>5339000</v>
      </c>
      <c r="AH370" s="35">
        <v>1791980</v>
      </c>
      <c r="AI370" s="61">
        <v>0.33563963289005433</v>
      </c>
      <c r="AJ370" s="60">
        <v>11</v>
      </c>
      <c r="AK370" s="60">
        <v>2</v>
      </c>
      <c r="AL370" s="133">
        <v>9</v>
      </c>
      <c r="AM370" s="136">
        <v>207</v>
      </c>
      <c r="AN370" s="125">
        <v>-0.67098503626181949</v>
      </c>
      <c r="AO370" s="63">
        <v>1</v>
      </c>
      <c r="AP370" s="35">
        <v>0</v>
      </c>
      <c r="AQ370" s="62">
        <v>0</v>
      </c>
      <c r="AR370" s="87" t="s">
        <v>656</v>
      </c>
    </row>
    <row r="371" spans="1:44" ht="21.75" customHeight="1" x14ac:dyDescent="0.3">
      <c r="A371" s="88" t="s">
        <v>9</v>
      </c>
      <c r="B371" s="17" t="s">
        <v>36</v>
      </c>
      <c r="C371" s="17" t="s">
        <v>1206</v>
      </c>
      <c r="D371" s="1" t="s">
        <v>1364</v>
      </c>
      <c r="E371" s="1" t="s">
        <v>1365</v>
      </c>
      <c r="F371" s="1" t="s">
        <v>77</v>
      </c>
      <c r="G371" s="89">
        <v>7</v>
      </c>
      <c r="H371" s="39" t="s">
        <v>158</v>
      </c>
      <c r="I371" s="40" t="s">
        <v>1661</v>
      </c>
      <c r="J371" s="98">
        <v>381500</v>
      </c>
      <c r="K371" s="35">
        <v>180000</v>
      </c>
      <c r="L371" s="35">
        <v>0</v>
      </c>
      <c r="M371" s="35">
        <v>140000</v>
      </c>
      <c r="N371" s="58">
        <v>40000</v>
      </c>
      <c r="O371" s="35">
        <v>201500</v>
      </c>
      <c r="P371" s="35">
        <v>0</v>
      </c>
      <c r="Q371" s="35">
        <v>0</v>
      </c>
      <c r="R371" s="52">
        <v>0</v>
      </c>
      <c r="S371" s="35">
        <v>0</v>
      </c>
      <c r="T371" s="52">
        <v>0</v>
      </c>
      <c r="U371" s="52">
        <v>0</v>
      </c>
      <c r="V371" s="52">
        <v>150000</v>
      </c>
      <c r="W371" s="51">
        <v>150000</v>
      </c>
      <c r="X371" s="51">
        <v>11500</v>
      </c>
      <c r="Y371" s="52">
        <v>40000</v>
      </c>
      <c r="Z371" s="52">
        <v>0</v>
      </c>
      <c r="AA371" s="52">
        <v>40000</v>
      </c>
      <c r="AB371" s="59">
        <v>1543660</v>
      </c>
      <c r="AC371" s="60">
        <v>7</v>
      </c>
      <c r="AD371" s="60">
        <v>4</v>
      </c>
      <c r="AE371" s="35">
        <v>1543660</v>
      </c>
      <c r="AF371" s="135">
        <v>41</v>
      </c>
      <c r="AG371" s="35">
        <v>3000000</v>
      </c>
      <c r="AH371" s="35">
        <v>1594920</v>
      </c>
      <c r="AI371" s="61">
        <v>0.53164</v>
      </c>
      <c r="AJ371" s="60">
        <v>5</v>
      </c>
      <c r="AK371" s="60">
        <v>2</v>
      </c>
      <c r="AL371" s="133">
        <v>3</v>
      </c>
      <c r="AM371" s="136">
        <v>4</v>
      </c>
      <c r="AN371" s="125">
        <v>-6.5793134553037258E-2</v>
      </c>
      <c r="AO371" s="63">
        <v>0</v>
      </c>
      <c r="AP371" s="35">
        <v>0</v>
      </c>
      <c r="AQ371" s="62">
        <v>2</v>
      </c>
      <c r="AR371" s="87" t="s">
        <v>1365</v>
      </c>
    </row>
    <row r="372" spans="1:44" ht="21.75" customHeight="1" x14ac:dyDescent="0.3">
      <c r="A372" s="88" t="s">
        <v>9</v>
      </c>
      <c r="B372" s="17" t="s">
        <v>36</v>
      </c>
      <c r="C372" s="17" t="s">
        <v>1206</v>
      </c>
      <c r="D372" s="1" t="s">
        <v>617</v>
      </c>
      <c r="E372" s="1" t="s">
        <v>511</v>
      </c>
      <c r="F372" s="1" t="s">
        <v>77</v>
      </c>
      <c r="G372" s="89">
        <v>17</v>
      </c>
      <c r="H372" s="39" t="s">
        <v>158</v>
      </c>
      <c r="I372" s="40" t="s">
        <v>1661</v>
      </c>
      <c r="J372" s="98">
        <v>306395</v>
      </c>
      <c r="K372" s="35">
        <v>150000</v>
      </c>
      <c r="L372" s="35">
        <v>0</v>
      </c>
      <c r="M372" s="35">
        <v>120000</v>
      </c>
      <c r="N372" s="58">
        <v>30000</v>
      </c>
      <c r="O372" s="35">
        <v>156395</v>
      </c>
      <c r="P372" s="35">
        <v>0</v>
      </c>
      <c r="Q372" s="35">
        <v>0</v>
      </c>
      <c r="R372" s="52">
        <v>0</v>
      </c>
      <c r="S372" s="35">
        <v>0</v>
      </c>
      <c r="T372" s="52">
        <v>20000</v>
      </c>
      <c r="U372" s="52">
        <v>20000</v>
      </c>
      <c r="V372" s="52">
        <v>120000</v>
      </c>
      <c r="W372" s="51">
        <v>120000</v>
      </c>
      <c r="X372" s="51">
        <v>16395</v>
      </c>
      <c r="Y372" s="52">
        <v>0</v>
      </c>
      <c r="Z372" s="52">
        <v>0</v>
      </c>
      <c r="AA372" s="52">
        <v>0</v>
      </c>
      <c r="AB372" s="59">
        <v>1092720</v>
      </c>
      <c r="AC372" s="60">
        <v>6</v>
      </c>
      <c r="AD372" s="60">
        <v>3</v>
      </c>
      <c r="AE372" s="35">
        <v>1092720</v>
      </c>
      <c r="AF372" s="135">
        <v>139</v>
      </c>
      <c r="AG372" s="35">
        <v>3300000</v>
      </c>
      <c r="AH372" s="35">
        <v>1030320</v>
      </c>
      <c r="AI372" s="61">
        <v>0.31221818181818184</v>
      </c>
      <c r="AJ372" s="60">
        <v>5</v>
      </c>
      <c r="AK372" s="60">
        <v>3</v>
      </c>
      <c r="AL372" s="133">
        <v>2</v>
      </c>
      <c r="AM372" s="136">
        <v>156</v>
      </c>
      <c r="AN372" s="125">
        <v>-0.6984326294068578</v>
      </c>
      <c r="AO372" s="63">
        <v>0</v>
      </c>
      <c r="AP372" s="35">
        <v>0</v>
      </c>
      <c r="AQ372" s="62">
        <v>0</v>
      </c>
      <c r="AR372" s="87" t="s">
        <v>511</v>
      </c>
    </row>
    <row r="373" spans="1:44" ht="21.75" customHeight="1" x14ac:dyDescent="0.3">
      <c r="A373" s="88" t="s">
        <v>9</v>
      </c>
      <c r="B373" s="17" t="s">
        <v>36</v>
      </c>
      <c r="C373" s="17" t="s">
        <v>1206</v>
      </c>
      <c r="D373" s="1" t="s">
        <v>643</v>
      </c>
      <c r="E373" s="1" t="s">
        <v>644</v>
      </c>
      <c r="F373" s="1" t="s">
        <v>77</v>
      </c>
      <c r="G373" s="89">
        <v>28</v>
      </c>
      <c r="H373" s="39" t="s">
        <v>158</v>
      </c>
      <c r="I373" s="40" t="s">
        <v>1661</v>
      </c>
      <c r="J373" s="98">
        <v>490745</v>
      </c>
      <c r="K373" s="35">
        <v>155000</v>
      </c>
      <c r="L373" s="35">
        <v>0</v>
      </c>
      <c r="M373" s="35">
        <v>120000</v>
      </c>
      <c r="N373" s="58">
        <v>35000</v>
      </c>
      <c r="O373" s="35">
        <v>335745</v>
      </c>
      <c r="P373" s="35">
        <v>0</v>
      </c>
      <c r="Q373" s="35">
        <v>0</v>
      </c>
      <c r="R373" s="52">
        <v>0</v>
      </c>
      <c r="S373" s="35">
        <v>0</v>
      </c>
      <c r="T373" s="52">
        <v>60000</v>
      </c>
      <c r="U373" s="52">
        <v>60000</v>
      </c>
      <c r="V373" s="52">
        <v>210000</v>
      </c>
      <c r="W373" s="51">
        <v>210000</v>
      </c>
      <c r="X373" s="51">
        <v>65745</v>
      </c>
      <c r="Y373" s="52">
        <v>0</v>
      </c>
      <c r="Z373" s="52">
        <v>0</v>
      </c>
      <c r="AA373" s="52">
        <v>0</v>
      </c>
      <c r="AB373" s="59">
        <v>2085590</v>
      </c>
      <c r="AC373" s="60">
        <v>6</v>
      </c>
      <c r="AD373" s="60">
        <v>3.5</v>
      </c>
      <c r="AE373" s="35">
        <v>2192890</v>
      </c>
      <c r="AF373" s="135">
        <v>73</v>
      </c>
      <c r="AG373" s="35">
        <v>4530000</v>
      </c>
      <c r="AH373" s="35">
        <v>2083920</v>
      </c>
      <c r="AI373" s="61">
        <v>0.46002649006622515</v>
      </c>
      <c r="AJ373" s="60">
        <v>11</v>
      </c>
      <c r="AK373" s="60">
        <v>2</v>
      </c>
      <c r="AL373" s="133">
        <v>9</v>
      </c>
      <c r="AM373" s="136">
        <v>64</v>
      </c>
      <c r="AN373" s="125">
        <v>-0.50187580598704207</v>
      </c>
      <c r="AO373" s="63">
        <v>0</v>
      </c>
      <c r="AP373" s="35">
        <v>0</v>
      </c>
      <c r="AQ373" s="62">
        <v>0</v>
      </c>
      <c r="AR373" s="87" t="s">
        <v>644</v>
      </c>
    </row>
    <row r="374" spans="1:44" ht="21.75" customHeight="1" x14ac:dyDescent="0.3">
      <c r="A374" s="88" t="s">
        <v>9</v>
      </c>
      <c r="B374" s="17" t="s">
        <v>36</v>
      </c>
      <c r="C374" s="17" t="s">
        <v>1206</v>
      </c>
      <c r="D374" s="1" t="s">
        <v>609</v>
      </c>
      <c r="E374" s="1" t="s">
        <v>610</v>
      </c>
      <c r="F374" s="1" t="s">
        <v>77</v>
      </c>
      <c r="G374" s="89">
        <v>48</v>
      </c>
      <c r="H374" s="39" t="s">
        <v>158</v>
      </c>
      <c r="I374" s="40" t="s">
        <v>1661</v>
      </c>
      <c r="J374" s="98">
        <v>377380</v>
      </c>
      <c r="K374" s="35">
        <v>155000</v>
      </c>
      <c r="L374" s="35">
        <v>0</v>
      </c>
      <c r="M374" s="35">
        <v>120000</v>
      </c>
      <c r="N374" s="58">
        <v>35000</v>
      </c>
      <c r="O374" s="35">
        <v>222380</v>
      </c>
      <c r="P374" s="35">
        <v>0</v>
      </c>
      <c r="Q374" s="35">
        <v>0</v>
      </c>
      <c r="R374" s="52">
        <v>0</v>
      </c>
      <c r="S374" s="35">
        <v>0</v>
      </c>
      <c r="T374" s="52">
        <v>60000</v>
      </c>
      <c r="U374" s="52">
        <v>60000</v>
      </c>
      <c r="V374" s="52">
        <v>150000</v>
      </c>
      <c r="W374" s="51">
        <v>150000</v>
      </c>
      <c r="X374" s="51">
        <v>12380</v>
      </c>
      <c r="Y374" s="52">
        <v>0</v>
      </c>
      <c r="Z374" s="52">
        <v>0</v>
      </c>
      <c r="AA374" s="52">
        <v>0</v>
      </c>
      <c r="AB374" s="59">
        <v>1363040</v>
      </c>
      <c r="AC374" s="60">
        <v>6</v>
      </c>
      <c r="AD374" s="60">
        <v>3.5</v>
      </c>
      <c r="AE374" s="35">
        <v>1393570</v>
      </c>
      <c r="AF374" s="135">
        <v>93</v>
      </c>
      <c r="AG374" s="35">
        <v>3310000</v>
      </c>
      <c r="AH374" s="35">
        <v>1393570</v>
      </c>
      <c r="AI374" s="61">
        <v>0.42101812688821755</v>
      </c>
      <c r="AJ374" s="60">
        <v>10</v>
      </c>
      <c r="AK374" s="60">
        <v>3</v>
      </c>
      <c r="AL374" s="133">
        <v>7</v>
      </c>
      <c r="AM374" s="136">
        <v>71</v>
      </c>
      <c r="AN374" s="125">
        <v>-0.51436954847522842</v>
      </c>
      <c r="AO374" s="63">
        <v>0</v>
      </c>
      <c r="AP374" s="35">
        <v>0</v>
      </c>
      <c r="AQ374" s="62">
        <v>0</v>
      </c>
      <c r="AR374" s="87" t="s">
        <v>610</v>
      </c>
    </row>
    <row r="375" spans="1:44" ht="21.75" customHeight="1" x14ac:dyDescent="0.3">
      <c r="A375" s="88" t="s">
        <v>9</v>
      </c>
      <c r="B375" s="17" t="s">
        <v>36</v>
      </c>
      <c r="C375" s="17" t="s">
        <v>1206</v>
      </c>
      <c r="D375" s="1" t="s">
        <v>603</v>
      </c>
      <c r="E375" s="1" t="s">
        <v>604</v>
      </c>
      <c r="F375" s="1" t="s">
        <v>77</v>
      </c>
      <c r="G375" s="89">
        <v>21</v>
      </c>
      <c r="H375" s="39" t="s">
        <v>158</v>
      </c>
      <c r="I375" s="40" t="s">
        <v>1661</v>
      </c>
      <c r="J375" s="98">
        <v>400495</v>
      </c>
      <c r="K375" s="35">
        <v>135000</v>
      </c>
      <c r="L375" s="35">
        <v>0</v>
      </c>
      <c r="M375" s="35">
        <v>100000</v>
      </c>
      <c r="N375" s="58">
        <v>35000</v>
      </c>
      <c r="O375" s="35">
        <v>265495</v>
      </c>
      <c r="P375" s="35">
        <v>0</v>
      </c>
      <c r="Q375" s="35">
        <v>0</v>
      </c>
      <c r="R375" s="52">
        <v>0</v>
      </c>
      <c r="S375" s="35">
        <v>0</v>
      </c>
      <c r="T375" s="52">
        <v>100000</v>
      </c>
      <c r="U375" s="52">
        <v>100000</v>
      </c>
      <c r="V375" s="52">
        <v>90000</v>
      </c>
      <c r="W375" s="51">
        <v>90000</v>
      </c>
      <c r="X375" s="51">
        <v>75495</v>
      </c>
      <c r="Y375" s="52">
        <v>0</v>
      </c>
      <c r="Z375" s="52">
        <v>0</v>
      </c>
      <c r="AA375" s="52">
        <v>0</v>
      </c>
      <c r="AB375" s="59">
        <v>1524910</v>
      </c>
      <c r="AC375" s="60">
        <v>5</v>
      </c>
      <c r="AD375" s="60">
        <v>3.5</v>
      </c>
      <c r="AE375" s="35">
        <v>1561970</v>
      </c>
      <c r="AF375" s="135">
        <v>96</v>
      </c>
      <c r="AG375" s="35">
        <v>3830000</v>
      </c>
      <c r="AH375" s="35">
        <v>1594200</v>
      </c>
      <c r="AI375" s="61">
        <v>0.41624020887728458</v>
      </c>
      <c r="AJ375" s="60">
        <v>10</v>
      </c>
      <c r="AK375" s="60">
        <v>2</v>
      </c>
      <c r="AL375" s="133">
        <v>8</v>
      </c>
      <c r="AM375" s="136">
        <v>95</v>
      </c>
      <c r="AN375" s="125">
        <v>-0.56725150961143034</v>
      </c>
      <c r="AO375" s="63">
        <v>0</v>
      </c>
      <c r="AP375" s="35">
        <v>0</v>
      </c>
      <c r="AQ375" s="62">
        <v>0</v>
      </c>
      <c r="AR375" s="87" t="s">
        <v>604</v>
      </c>
    </row>
    <row r="376" spans="1:44" ht="21.75" customHeight="1" x14ac:dyDescent="0.3">
      <c r="A376" s="88" t="s">
        <v>9</v>
      </c>
      <c r="B376" s="17" t="s">
        <v>37</v>
      </c>
      <c r="C376" s="17" t="s">
        <v>1501</v>
      </c>
      <c r="D376" s="1" t="s">
        <v>630</v>
      </c>
      <c r="E376" s="1" t="s">
        <v>631</v>
      </c>
      <c r="F376" s="1" t="s">
        <v>77</v>
      </c>
      <c r="G376" s="89">
        <v>64</v>
      </c>
      <c r="H376" s="39" t="s">
        <v>1644</v>
      </c>
      <c r="I376" s="40" t="s">
        <v>1660</v>
      </c>
      <c r="J376" s="98">
        <v>797570</v>
      </c>
      <c r="K376" s="35">
        <v>245000</v>
      </c>
      <c r="L376" s="35">
        <v>0</v>
      </c>
      <c r="M376" s="35">
        <v>160000</v>
      </c>
      <c r="N376" s="58">
        <v>85000</v>
      </c>
      <c r="O376" s="35">
        <v>552570</v>
      </c>
      <c r="P376" s="35">
        <v>0</v>
      </c>
      <c r="Q376" s="35">
        <v>0</v>
      </c>
      <c r="R376" s="52">
        <v>0</v>
      </c>
      <c r="S376" s="35">
        <v>0</v>
      </c>
      <c r="T376" s="52">
        <v>40000</v>
      </c>
      <c r="U376" s="52">
        <v>40000</v>
      </c>
      <c r="V376" s="52">
        <v>500000</v>
      </c>
      <c r="W376" s="51">
        <v>500000</v>
      </c>
      <c r="X376" s="51">
        <v>12570</v>
      </c>
      <c r="Y376" s="52">
        <v>0</v>
      </c>
      <c r="Z376" s="52">
        <v>0</v>
      </c>
      <c r="AA376" s="52">
        <v>0</v>
      </c>
      <c r="AB376" s="59">
        <v>2337560</v>
      </c>
      <c r="AC376" s="60">
        <v>8</v>
      </c>
      <c r="AD376" s="60">
        <v>8.5</v>
      </c>
      <c r="AE376" s="35">
        <v>2405810</v>
      </c>
      <c r="AF376" s="135">
        <v>94</v>
      </c>
      <c r="AG376" s="35">
        <v>5692000</v>
      </c>
      <c r="AH376" s="35">
        <v>2631250</v>
      </c>
      <c r="AI376" s="61">
        <v>0.46227160927617711</v>
      </c>
      <c r="AJ376" s="60">
        <v>14</v>
      </c>
      <c r="AK376" s="60">
        <v>5</v>
      </c>
      <c r="AL376" s="133">
        <v>9</v>
      </c>
      <c r="AM376" s="136">
        <v>76</v>
      </c>
      <c r="AN376" s="125">
        <v>-0.48994772994028635</v>
      </c>
      <c r="AO376" s="63">
        <v>0</v>
      </c>
      <c r="AP376" s="35">
        <v>0</v>
      </c>
      <c r="AQ376" s="62">
        <v>0</v>
      </c>
      <c r="AR376" s="87" t="s">
        <v>631</v>
      </c>
    </row>
    <row r="377" spans="1:44" ht="21.75" customHeight="1" x14ac:dyDescent="0.3">
      <c r="A377" s="88" t="s">
        <v>9</v>
      </c>
      <c r="B377" s="17" t="s">
        <v>37</v>
      </c>
      <c r="C377" s="17" t="s">
        <v>1501</v>
      </c>
      <c r="D377" s="1" t="s">
        <v>620</v>
      </c>
      <c r="E377" s="1" t="s">
        <v>621</v>
      </c>
      <c r="F377" s="1" t="s">
        <v>77</v>
      </c>
      <c r="G377" s="89">
        <v>53</v>
      </c>
      <c r="H377" s="39" t="s">
        <v>1644</v>
      </c>
      <c r="I377" s="40" t="s">
        <v>1660</v>
      </c>
      <c r="J377" s="98">
        <v>358680</v>
      </c>
      <c r="K377" s="35">
        <v>110000</v>
      </c>
      <c r="L377" s="35">
        <v>0</v>
      </c>
      <c r="M377" s="35">
        <v>80000</v>
      </c>
      <c r="N377" s="58">
        <v>30000</v>
      </c>
      <c r="O377" s="35">
        <v>248680</v>
      </c>
      <c r="P377" s="35">
        <v>0</v>
      </c>
      <c r="Q377" s="35">
        <v>0</v>
      </c>
      <c r="R377" s="52">
        <v>0</v>
      </c>
      <c r="S377" s="35">
        <v>0</v>
      </c>
      <c r="T377" s="52">
        <v>60000</v>
      </c>
      <c r="U377" s="52">
        <v>60000</v>
      </c>
      <c r="V377" s="52">
        <v>120000</v>
      </c>
      <c r="W377" s="51">
        <v>120000</v>
      </c>
      <c r="X377" s="51">
        <v>68680</v>
      </c>
      <c r="Y377" s="52">
        <v>0</v>
      </c>
      <c r="Z377" s="52">
        <v>0</v>
      </c>
      <c r="AA377" s="52">
        <v>0</v>
      </c>
      <c r="AB377" s="59">
        <v>1250990</v>
      </c>
      <c r="AC377" s="60">
        <v>4</v>
      </c>
      <c r="AD377" s="60">
        <v>3</v>
      </c>
      <c r="AE377" s="35">
        <v>1261730</v>
      </c>
      <c r="AF377" s="135">
        <v>100</v>
      </c>
      <c r="AG377" s="35">
        <v>3050000</v>
      </c>
      <c r="AH377" s="35">
        <v>1239310</v>
      </c>
      <c r="AI377" s="61">
        <v>0.40633114754098359</v>
      </c>
      <c r="AJ377" s="60">
        <v>7</v>
      </c>
      <c r="AK377" s="60">
        <v>2</v>
      </c>
      <c r="AL377" s="133">
        <v>5</v>
      </c>
      <c r="AM377" s="136">
        <v>114</v>
      </c>
      <c r="AN377" s="125">
        <v>-0.60065670545245975</v>
      </c>
      <c r="AO377" s="63">
        <v>0</v>
      </c>
      <c r="AP377" s="35">
        <v>0</v>
      </c>
      <c r="AQ377" s="62">
        <v>0</v>
      </c>
      <c r="AR377" s="87" t="s">
        <v>621</v>
      </c>
    </row>
    <row r="378" spans="1:44" ht="21.75" customHeight="1" x14ac:dyDescent="0.3">
      <c r="A378" s="88" t="s">
        <v>9</v>
      </c>
      <c r="B378" s="17" t="s">
        <v>37</v>
      </c>
      <c r="C378" s="17" t="s">
        <v>1501</v>
      </c>
      <c r="D378" s="1" t="s">
        <v>1598</v>
      </c>
      <c r="E378" s="1" t="s">
        <v>1453</v>
      </c>
      <c r="F378" s="1" t="s">
        <v>77</v>
      </c>
      <c r="G378" s="89">
        <v>3</v>
      </c>
      <c r="H378" s="39" t="s">
        <v>1644</v>
      </c>
      <c r="I378" s="40" t="s">
        <v>1660</v>
      </c>
      <c r="J378" s="98">
        <v>263180</v>
      </c>
      <c r="K378" s="35">
        <v>190000</v>
      </c>
      <c r="L378" s="35">
        <v>0</v>
      </c>
      <c r="M378" s="35">
        <v>140000</v>
      </c>
      <c r="N378" s="58">
        <v>50000</v>
      </c>
      <c r="O378" s="35">
        <v>73180</v>
      </c>
      <c r="P378" s="35">
        <v>0</v>
      </c>
      <c r="Q378" s="35">
        <v>0</v>
      </c>
      <c r="R378" s="52">
        <v>0</v>
      </c>
      <c r="S378" s="35">
        <v>0</v>
      </c>
      <c r="T378" s="52">
        <v>0</v>
      </c>
      <c r="U378" s="52">
        <v>0</v>
      </c>
      <c r="V378" s="52">
        <v>30000</v>
      </c>
      <c r="W378" s="51">
        <v>30000</v>
      </c>
      <c r="X378" s="51">
        <v>43180</v>
      </c>
      <c r="Y378" s="52">
        <v>0</v>
      </c>
      <c r="Z378" s="52">
        <v>0</v>
      </c>
      <c r="AA378" s="52">
        <v>0</v>
      </c>
      <c r="AB378" s="59">
        <v>351780</v>
      </c>
      <c r="AC378" s="60">
        <v>7</v>
      </c>
      <c r="AD378" s="60">
        <v>5</v>
      </c>
      <c r="AE378" s="35">
        <v>411000</v>
      </c>
      <c r="AF378" s="135">
        <v>156</v>
      </c>
      <c r="AG378" s="35">
        <v>6350000</v>
      </c>
      <c r="AH378" s="35">
        <v>2473170</v>
      </c>
      <c r="AI378" s="61">
        <v>0.38947559055118108</v>
      </c>
      <c r="AJ378" s="60">
        <v>5</v>
      </c>
      <c r="AK378" s="60">
        <v>4</v>
      </c>
      <c r="AL378" s="133">
        <v>1</v>
      </c>
      <c r="AM378" s="136">
        <v>152</v>
      </c>
      <c r="AN378" s="125">
        <v>-0.59004778026877958</v>
      </c>
      <c r="AO378" s="63">
        <v>0</v>
      </c>
      <c r="AP378" s="35">
        <v>0</v>
      </c>
      <c r="AQ378" s="62">
        <v>0</v>
      </c>
      <c r="AR378" s="87" t="s">
        <v>1453</v>
      </c>
    </row>
    <row r="379" spans="1:44" ht="21.75" customHeight="1" x14ac:dyDescent="0.3">
      <c r="A379" s="88" t="s">
        <v>9</v>
      </c>
      <c r="B379" s="17" t="s">
        <v>37</v>
      </c>
      <c r="C379" s="17" t="s">
        <v>1501</v>
      </c>
      <c r="D379" s="1" t="s">
        <v>623</v>
      </c>
      <c r="E379" s="1" t="s">
        <v>624</v>
      </c>
      <c r="F379" s="1" t="s">
        <v>77</v>
      </c>
      <c r="G379" s="89">
        <v>14</v>
      </c>
      <c r="H379" s="39" t="s">
        <v>1644</v>
      </c>
      <c r="I379" s="40" t="s">
        <v>1660</v>
      </c>
      <c r="J379" s="98">
        <v>480000</v>
      </c>
      <c r="K379" s="35">
        <v>160000</v>
      </c>
      <c r="L379" s="35">
        <v>0</v>
      </c>
      <c r="M379" s="35">
        <v>140000</v>
      </c>
      <c r="N379" s="58">
        <v>20000</v>
      </c>
      <c r="O379" s="35">
        <v>320000</v>
      </c>
      <c r="P379" s="35">
        <v>0</v>
      </c>
      <c r="Q379" s="35">
        <v>0</v>
      </c>
      <c r="R379" s="52">
        <v>0</v>
      </c>
      <c r="S379" s="35">
        <v>0</v>
      </c>
      <c r="T379" s="52">
        <v>20000</v>
      </c>
      <c r="U379" s="52">
        <v>20000</v>
      </c>
      <c r="V379" s="52">
        <v>60000</v>
      </c>
      <c r="W379" s="51">
        <v>60000</v>
      </c>
      <c r="X379" s="51">
        <v>0</v>
      </c>
      <c r="Y379" s="52">
        <v>240000</v>
      </c>
      <c r="Z379" s="52">
        <v>240000</v>
      </c>
      <c r="AA379" s="52">
        <v>0</v>
      </c>
      <c r="AB379" s="59">
        <v>1625100</v>
      </c>
      <c r="AC379" s="60">
        <v>7</v>
      </c>
      <c r="AD379" s="60">
        <v>2</v>
      </c>
      <c r="AE379" s="35">
        <v>1683270</v>
      </c>
      <c r="AF379" s="135">
        <v>114</v>
      </c>
      <c r="AG379" s="35">
        <v>3901000</v>
      </c>
      <c r="AH379" s="35">
        <v>1476210</v>
      </c>
      <c r="AI379" s="61">
        <v>0.37841835426813636</v>
      </c>
      <c r="AJ379" s="60">
        <v>9</v>
      </c>
      <c r="AK379" s="60">
        <v>1</v>
      </c>
      <c r="AL379" s="133">
        <v>8</v>
      </c>
      <c r="AM379" s="136">
        <v>118</v>
      </c>
      <c r="AN379" s="125">
        <v>-0.60906697880363969</v>
      </c>
      <c r="AO379" s="63">
        <v>0</v>
      </c>
      <c r="AP379" s="35">
        <v>240000</v>
      </c>
      <c r="AQ379" s="62">
        <v>0</v>
      </c>
      <c r="AR379" s="87" t="s">
        <v>624</v>
      </c>
    </row>
    <row r="380" spans="1:44" ht="21.75" customHeight="1" x14ac:dyDescent="0.3">
      <c r="A380" s="88" t="s">
        <v>9</v>
      </c>
      <c r="B380" s="17" t="s">
        <v>37</v>
      </c>
      <c r="C380" s="17" t="s">
        <v>1501</v>
      </c>
      <c r="D380" s="1" t="s">
        <v>625</v>
      </c>
      <c r="E380" s="1" t="s">
        <v>626</v>
      </c>
      <c r="F380" s="1" t="s">
        <v>77</v>
      </c>
      <c r="G380" s="89">
        <v>28</v>
      </c>
      <c r="H380" s="39" t="s">
        <v>1644</v>
      </c>
      <c r="I380" s="40" t="s">
        <v>1660</v>
      </c>
      <c r="J380" s="98">
        <v>314560</v>
      </c>
      <c r="K380" s="35">
        <v>215000</v>
      </c>
      <c r="L380" s="35">
        <v>0</v>
      </c>
      <c r="M380" s="35">
        <v>180000</v>
      </c>
      <c r="N380" s="58">
        <v>35000</v>
      </c>
      <c r="O380" s="35">
        <v>99560</v>
      </c>
      <c r="P380" s="35">
        <v>40000</v>
      </c>
      <c r="Q380" s="35">
        <v>0</v>
      </c>
      <c r="R380" s="52">
        <v>10000</v>
      </c>
      <c r="S380" s="35">
        <v>30000</v>
      </c>
      <c r="T380" s="52">
        <v>0</v>
      </c>
      <c r="U380" s="52">
        <v>0</v>
      </c>
      <c r="V380" s="52">
        <v>30000</v>
      </c>
      <c r="W380" s="51">
        <v>30000</v>
      </c>
      <c r="X380" s="51">
        <v>29560</v>
      </c>
      <c r="Y380" s="52">
        <v>0</v>
      </c>
      <c r="Z380" s="52">
        <v>0</v>
      </c>
      <c r="AA380" s="52">
        <v>0</v>
      </c>
      <c r="AB380" s="59">
        <v>1797590</v>
      </c>
      <c r="AC380" s="60">
        <v>9</v>
      </c>
      <c r="AD380" s="60">
        <v>3.5</v>
      </c>
      <c r="AE380" s="35">
        <v>1830050</v>
      </c>
      <c r="AF380" s="135">
        <v>53</v>
      </c>
      <c r="AG380" s="35">
        <v>4748000</v>
      </c>
      <c r="AH380" s="35">
        <v>2390010</v>
      </c>
      <c r="AI380" s="61">
        <v>0.50337194608256108</v>
      </c>
      <c r="AJ380" s="60">
        <v>8</v>
      </c>
      <c r="AK380" s="60">
        <v>3</v>
      </c>
      <c r="AL380" s="133">
        <v>5</v>
      </c>
      <c r="AM380" s="136">
        <v>61</v>
      </c>
      <c r="AN380" s="125">
        <v>-0.49948273117937292</v>
      </c>
      <c r="AO380" s="63">
        <v>1</v>
      </c>
      <c r="AP380" s="35">
        <v>0</v>
      </c>
      <c r="AQ380" s="62">
        <v>0</v>
      </c>
      <c r="AR380" s="87" t="s">
        <v>626</v>
      </c>
    </row>
    <row r="381" spans="1:44" s="8" customFormat="1" ht="21.75" customHeight="1" x14ac:dyDescent="0.3">
      <c r="A381" s="88" t="s">
        <v>9</v>
      </c>
      <c r="B381" s="17" t="s">
        <v>1332</v>
      </c>
      <c r="C381" s="17" t="s">
        <v>1414</v>
      </c>
      <c r="D381" s="1" t="s">
        <v>639</v>
      </c>
      <c r="E381" s="1" t="s">
        <v>640</v>
      </c>
      <c r="F381" s="1" t="s">
        <v>74</v>
      </c>
      <c r="G381" s="89">
        <v>27</v>
      </c>
      <c r="H381" s="39" t="s">
        <v>1633</v>
      </c>
      <c r="I381" s="40" t="s">
        <v>1648</v>
      </c>
      <c r="J381" s="98">
        <v>585000</v>
      </c>
      <c r="K381" s="35">
        <v>305000</v>
      </c>
      <c r="L381" s="35">
        <v>0</v>
      </c>
      <c r="M381" s="35">
        <v>240000</v>
      </c>
      <c r="N381" s="58">
        <v>65000</v>
      </c>
      <c r="O381" s="35">
        <v>280000</v>
      </c>
      <c r="P381" s="35">
        <v>0</v>
      </c>
      <c r="Q381" s="35">
        <v>0</v>
      </c>
      <c r="R381" s="52">
        <v>0</v>
      </c>
      <c r="S381" s="35">
        <v>0</v>
      </c>
      <c r="T381" s="52">
        <v>140000</v>
      </c>
      <c r="U381" s="52">
        <v>140000</v>
      </c>
      <c r="V381" s="52">
        <v>120000</v>
      </c>
      <c r="W381" s="51">
        <v>120000</v>
      </c>
      <c r="X381" s="51">
        <v>20000</v>
      </c>
      <c r="Y381" s="52">
        <v>0</v>
      </c>
      <c r="Z381" s="52">
        <v>0</v>
      </c>
      <c r="AA381" s="52">
        <v>0</v>
      </c>
      <c r="AB381" s="59">
        <v>2936050</v>
      </c>
      <c r="AC381" s="60">
        <v>12</v>
      </c>
      <c r="AD381" s="60">
        <v>6.5</v>
      </c>
      <c r="AE381" s="35">
        <v>3024500</v>
      </c>
      <c r="AF381" s="135">
        <v>77</v>
      </c>
      <c r="AG381" s="35">
        <v>5700000</v>
      </c>
      <c r="AH381" s="35">
        <v>2786220</v>
      </c>
      <c r="AI381" s="61">
        <v>0.48881052631578947</v>
      </c>
      <c r="AJ381" s="60">
        <v>12</v>
      </c>
      <c r="AK381" s="60">
        <v>5</v>
      </c>
      <c r="AL381" s="133">
        <v>7</v>
      </c>
      <c r="AM381" s="136">
        <v>51</v>
      </c>
      <c r="AN381" s="125">
        <v>-0.43759196946361489</v>
      </c>
      <c r="AO381" s="63">
        <v>0</v>
      </c>
      <c r="AP381" s="35">
        <v>0</v>
      </c>
      <c r="AQ381" s="62">
        <v>0</v>
      </c>
      <c r="AR381" s="87" t="s">
        <v>640</v>
      </c>
    </row>
    <row r="382" spans="1:44" ht="21.75" customHeight="1" x14ac:dyDescent="0.3">
      <c r="A382" s="88" t="s">
        <v>9</v>
      </c>
      <c r="B382" s="17" t="s">
        <v>1332</v>
      </c>
      <c r="C382" s="17" t="s">
        <v>1414</v>
      </c>
      <c r="D382" s="1" t="s">
        <v>1403</v>
      </c>
      <c r="E382" s="1" t="s">
        <v>1404</v>
      </c>
      <c r="F382" s="1" t="s">
        <v>74</v>
      </c>
      <c r="G382" s="89">
        <v>6</v>
      </c>
      <c r="H382" s="39" t="s">
        <v>1633</v>
      </c>
      <c r="I382" s="40" t="s">
        <v>1648</v>
      </c>
      <c r="J382" s="98">
        <v>630695</v>
      </c>
      <c r="K382" s="35">
        <v>240000</v>
      </c>
      <c r="L382" s="35">
        <v>0</v>
      </c>
      <c r="M382" s="35">
        <v>200000</v>
      </c>
      <c r="N382" s="58">
        <v>40000</v>
      </c>
      <c r="O382" s="35">
        <v>390695</v>
      </c>
      <c r="P382" s="35">
        <v>0</v>
      </c>
      <c r="Q382" s="35">
        <v>0</v>
      </c>
      <c r="R382" s="52">
        <v>0</v>
      </c>
      <c r="S382" s="35">
        <v>0</v>
      </c>
      <c r="T382" s="52">
        <v>120000</v>
      </c>
      <c r="U382" s="52">
        <v>120000</v>
      </c>
      <c r="V382" s="52">
        <v>90000</v>
      </c>
      <c r="W382" s="51">
        <v>90000</v>
      </c>
      <c r="X382" s="51">
        <v>180695</v>
      </c>
      <c r="Y382" s="52">
        <v>0</v>
      </c>
      <c r="Z382" s="52">
        <v>0</v>
      </c>
      <c r="AA382" s="52">
        <v>0</v>
      </c>
      <c r="AB382" s="59">
        <v>2570920</v>
      </c>
      <c r="AC382" s="60">
        <v>10</v>
      </c>
      <c r="AD382" s="60">
        <v>4</v>
      </c>
      <c r="AE382" s="35">
        <v>2746510</v>
      </c>
      <c r="AF382" s="135">
        <v>86</v>
      </c>
      <c r="AG382" s="35">
        <v>6000000</v>
      </c>
      <c r="AH382" s="35">
        <v>2825040</v>
      </c>
      <c r="AI382" s="61">
        <v>0.47083999999999998</v>
      </c>
      <c r="AJ382" s="60">
        <v>13</v>
      </c>
      <c r="AK382" s="60">
        <v>3</v>
      </c>
      <c r="AL382" s="133">
        <v>10</v>
      </c>
      <c r="AM382" s="136">
        <v>122</v>
      </c>
      <c r="AN382" s="125">
        <v>-0.55822925153366554</v>
      </c>
      <c r="AO382" s="63">
        <v>0</v>
      </c>
      <c r="AP382" s="35">
        <v>0</v>
      </c>
      <c r="AQ382" s="62">
        <v>0</v>
      </c>
      <c r="AR382" s="87" t="s">
        <v>1404</v>
      </c>
    </row>
    <row r="383" spans="1:44" ht="21.75" customHeight="1" x14ac:dyDescent="0.3">
      <c r="A383" s="88" t="s">
        <v>9</v>
      </c>
      <c r="B383" s="17" t="s">
        <v>1332</v>
      </c>
      <c r="C383" s="17" t="s">
        <v>1414</v>
      </c>
      <c r="D383" s="1" t="s">
        <v>629</v>
      </c>
      <c r="E383" s="1" t="s">
        <v>519</v>
      </c>
      <c r="F383" s="1" t="s">
        <v>77</v>
      </c>
      <c r="G383" s="89">
        <v>29</v>
      </c>
      <c r="H383" s="39" t="s">
        <v>1633</v>
      </c>
      <c r="I383" s="40" t="s">
        <v>1648</v>
      </c>
      <c r="J383" s="98">
        <v>536790</v>
      </c>
      <c r="K383" s="35">
        <v>205000</v>
      </c>
      <c r="L383" s="35">
        <v>0</v>
      </c>
      <c r="M383" s="35">
        <v>140000</v>
      </c>
      <c r="N383" s="58">
        <v>65000</v>
      </c>
      <c r="O383" s="35">
        <v>331790</v>
      </c>
      <c r="P383" s="35">
        <v>0</v>
      </c>
      <c r="Q383" s="35">
        <v>0</v>
      </c>
      <c r="R383" s="52">
        <v>0</v>
      </c>
      <c r="S383" s="35">
        <v>0</v>
      </c>
      <c r="T383" s="52">
        <v>100000</v>
      </c>
      <c r="U383" s="52">
        <v>100000</v>
      </c>
      <c r="V383" s="52">
        <v>180000</v>
      </c>
      <c r="W383" s="51">
        <v>180000</v>
      </c>
      <c r="X383" s="51">
        <v>31790</v>
      </c>
      <c r="Y383" s="52">
        <v>20000</v>
      </c>
      <c r="Z383" s="52">
        <v>0</v>
      </c>
      <c r="AA383" s="52">
        <v>20000</v>
      </c>
      <c r="AB383" s="59">
        <v>1756490</v>
      </c>
      <c r="AC383" s="60">
        <v>7</v>
      </c>
      <c r="AD383" s="60">
        <v>6.5</v>
      </c>
      <c r="AE383" s="35">
        <v>1826900</v>
      </c>
      <c r="AF383" s="135">
        <v>84</v>
      </c>
      <c r="AG383" s="35">
        <v>4100000</v>
      </c>
      <c r="AH383" s="35">
        <v>1792230</v>
      </c>
      <c r="AI383" s="61">
        <v>0.43712926829268295</v>
      </c>
      <c r="AJ383" s="60">
        <v>9</v>
      </c>
      <c r="AK383" s="60">
        <v>5</v>
      </c>
      <c r="AL383" s="133">
        <v>4</v>
      </c>
      <c r="AM383" s="136">
        <v>75</v>
      </c>
      <c r="AN383" s="125">
        <v>-0.52277002837183484</v>
      </c>
      <c r="AO383" s="63">
        <v>0</v>
      </c>
      <c r="AP383" s="35">
        <v>0</v>
      </c>
      <c r="AQ383" s="62">
        <v>1</v>
      </c>
      <c r="AR383" s="87" t="s">
        <v>519</v>
      </c>
    </row>
    <row r="384" spans="1:44" ht="21.75" customHeight="1" x14ac:dyDescent="0.3">
      <c r="A384" s="88" t="s">
        <v>9</v>
      </c>
      <c r="B384" s="17" t="s">
        <v>1332</v>
      </c>
      <c r="C384" s="17" t="s">
        <v>1414</v>
      </c>
      <c r="D384" s="1" t="s">
        <v>652</v>
      </c>
      <c r="E384" s="1" t="s">
        <v>369</v>
      </c>
      <c r="F384" s="1" t="s">
        <v>77</v>
      </c>
      <c r="G384" s="89">
        <v>58</v>
      </c>
      <c r="H384" s="39" t="s">
        <v>1633</v>
      </c>
      <c r="I384" s="40" t="s">
        <v>1648</v>
      </c>
      <c r="J384" s="98">
        <v>864653</v>
      </c>
      <c r="K384" s="35">
        <v>323718</v>
      </c>
      <c r="L384" s="35">
        <v>3718</v>
      </c>
      <c r="M384" s="35">
        <v>200000</v>
      </c>
      <c r="N384" s="58">
        <v>120000</v>
      </c>
      <c r="O384" s="35">
        <v>540935</v>
      </c>
      <c r="P384" s="35">
        <v>0</v>
      </c>
      <c r="Q384" s="35">
        <v>0</v>
      </c>
      <c r="R384" s="52">
        <v>0</v>
      </c>
      <c r="S384" s="35">
        <v>0</v>
      </c>
      <c r="T384" s="52">
        <v>40000</v>
      </c>
      <c r="U384" s="52">
        <v>40000</v>
      </c>
      <c r="V384" s="52">
        <v>330000</v>
      </c>
      <c r="W384" s="51">
        <v>330000</v>
      </c>
      <c r="X384" s="51">
        <v>170935</v>
      </c>
      <c r="Y384" s="52">
        <v>0</v>
      </c>
      <c r="Z384" s="52">
        <v>0</v>
      </c>
      <c r="AA384" s="52">
        <v>0</v>
      </c>
      <c r="AB384" s="59">
        <v>3037180</v>
      </c>
      <c r="AC384" s="60">
        <v>10</v>
      </c>
      <c r="AD384" s="60">
        <v>12</v>
      </c>
      <c r="AE384" s="35">
        <v>3059000</v>
      </c>
      <c r="AF384" s="135">
        <v>240</v>
      </c>
      <c r="AG384" s="35">
        <v>8924000</v>
      </c>
      <c r="AH384" s="35">
        <v>3212280</v>
      </c>
      <c r="AI384" s="61">
        <v>0.35995965934558494</v>
      </c>
      <c r="AJ384" s="60">
        <v>14</v>
      </c>
      <c r="AK384" s="60">
        <v>6</v>
      </c>
      <c r="AL384" s="133">
        <v>8</v>
      </c>
      <c r="AM384" s="136">
        <v>268</v>
      </c>
      <c r="AN384" s="125">
        <v>-0.668236176249144</v>
      </c>
      <c r="AO384" s="63">
        <v>0</v>
      </c>
      <c r="AP384" s="35">
        <v>0</v>
      </c>
      <c r="AQ384" s="62">
        <v>0</v>
      </c>
      <c r="AR384" s="87" t="s">
        <v>369</v>
      </c>
    </row>
    <row r="385" spans="1:44" ht="21.75" customHeight="1" x14ac:dyDescent="0.3">
      <c r="A385" s="88" t="s">
        <v>9</v>
      </c>
      <c r="B385" s="17" t="s">
        <v>1332</v>
      </c>
      <c r="C385" s="17" t="s">
        <v>1414</v>
      </c>
      <c r="D385" s="1" t="s">
        <v>647</v>
      </c>
      <c r="E385" s="1" t="s">
        <v>648</v>
      </c>
      <c r="F385" s="1" t="s">
        <v>77</v>
      </c>
      <c r="G385" s="89">
        <v>38</v>
      </c>
      <c r="H385" s="39" t="s">
        <v>1633</v>
      </c>
      <c r="I385" s="40" t="s">
        <v>1648</v>
      </c>
      <c r="J385" s="98">
        <v>747965</v>
      </c>
      <c r="K385" s="35">
        <v>245000</v>
      </c>
      <c r="L385" s="35">
        <v>0</v>
      </c>
      <c r="M385" s="35">
        <v>140000</v>
      </c>
      <c r="N385" s="58">
        <v>105000</v>
      </c>
      <c r="O385" s="35">
        <v>502965</v>
      </c>
      <c r="P385" s="35">
        <v>0</v>
      </c>
      <c r="Q385" s="35">
        <v>0</v>
      </c>
      <c r="R385" s="52">
        <v>0</v>
      </c>
      <c r="S385" s="35">
        <v>0</v>
      </c>
      <c r="T385" s="52">
        <v>80000</v>
      </c>
      <c r="U385" s="52">
        <v>80000</v>
      </c>
      <c r="V385" s="52">
        <v>180000</v>
      </c>
      <c r="W385" s="51">
        <v>180000</v>
      </c>
      <c r="X385" s="51">
        <v>21795</v>
      </c>
      <c r="Y385" s="52">
        <v>221170</v>
      </c>
      <c r="Z385" s="52">
        <v>221170</v>
      </c>
      <c r="AA385" s="52">
        <v>0</v>
      </c>
      <c r="AB385" s="59">
        <v>2545940</v>
      </c>
      <c r="AC385" s="60">
        <v>7</v>
      </c>
      <c r="AD385" s="60">
        <v>10.5</v>
      </c>
      <c r="AE385" s="35">
        <v>2765050</v>
      </c>
      <c r="AF385" s="135">
        <v>127</v>
      </c>
      <c r="AG385" s="35">
        <v>6800000</v>
      </c>
      <c r="AH385" s="35">
        <v>2853850</v>
      </c>
      <c r="AI385" s="61">
        <v>0.41968382352941175</v>
      </c>
      <c r="AJ385" s="60">
        <v>14</v>
      </c>
      <c r="AK385" s="60">
        <v>7</v>
      </c>
      <c r="AL385" s="133">
        <v>7</v>
      </c>
      <c r="AM385" s="136">
        <v>139</v>
      </c>
      <c r="AN385" s="125">
        <v>-0.57377646581780906</v>
      </c>
      <c r="AO385" s="63">
        <v>0</v>
      </c>
      <c r="AP385" s="35">
        <v>221170</v>
      </c>
      <c r="AQ385" s="62">
        <v>0</v>
      </c>
      <c r="AR385" s="87" t="s">
        <v>648</v>
      </c>
    </row>
    <row r="386" spans="1:44" ht="21.75" customHeight="1" x14ac:dyDescent="0.3">
      <c r="A386" s="88" t="s">
        <v>9</v>
      </c>
      <c r="B386" s="17" t="s">
        <v>1332</v>
      </c>
      <c r="C386" s="17" t="s">
        <v>1414</v>
      </c>
      <c r="D386" s="1" t="s">
        <v>1405</v>
      </c>
      <c r="E386" s="1" t="s">
        <v>1406</v>
      </c>
      <c r="F386" s="1" t="s">
        <v>77</v>
      </c>
      <c r="G386" s="89">
        <v>6</v>
      </c>
      <c r="H386" s="39" t="s">
        <v>1633</v>
      </c>
      <c r="I386" s="40" t="s">
        <v>1648</v>
      </c>
      <c r="J386" s="98">
        <v>1395947</v>
      </c>
      <c r="K386" s="35">
        <v>456592</v>
      </c>
      <c r="L386" s="35">
        <v>86592</v>
      </c>
      <c r="M386" s="35">
        <v>240000</v>
      </c>
      <c r="N386" s="58">
        <v>130000</v>
      </c>
      <c r="O386" s="35">
        <v>939355</v>
      </c>
      <c r="P386" s="35">
        <v>10000</v>
      </c>
      <c r="Q386" s="35">
        <v>0</v>
      </c>
      <c r="R386" s="52">
        <v>10000</v>
      </c>
      <c r="S386" s="35">
        <v>0</v>
      </c>
      <c r="T386" s="52">
        <v>140000</v>
      </c>
      <c r="U386" s="52">
        <v>140000</v>
      </c>
      <c r="V386" s="52">
        <v>480000</v>
      </c>
      <c r="W386" s="51">
        <v>480000</v>
      </c>
      <c r="X386" s="51">
        <v>201265</v>
      </c>
      <c r="Y386" s="52">
        <v>108090</v>
      </c>
      <c r="Z386" s="52">
        <v>68090</v>
      </c>
      <c r="AA386" s="52">
        <v>40000</v>
      </c>
      <c r="AB386" s="59">
        <v>3865920</v>
      </c>
      <c r="AC386" s="60">
        <v>12</v>
      </c>
      <c r="AD386" s="60">
        <v>13</v>
      </c>
      <c r="AE386" s="35">
        <v>3932510</v>
      </c>
      <c r="AF386" s="135">
        <v>15</v>
      </c>
      <c r="AG386" s="35">
        <v>5800000</v>
      </c>
      <c r="AH386" s="35">
        <v>3975780</v>
      </c>
      <c r="AI386" s="61">
        <v>0.68547931034482756</v>
      </c>
      <c r="AJ386" s="60">
        <v>12</v>
      </c>
      <c r="AK386" s="60">
        <v>8</v>
      </c>
      <c r="AL386" s="133">
        <v>4</v>
      </c>
      <c r="AM386" s="136">
        <v>7</v>
      </c>
      <c r="AN386" s="125">
        <v>-0.1841842827770459</v>
      </c>
      <c r="AO386" s="63">
        <v>1</v>
      </c>
      <c r="AP386" s="35">
        <v>68090</v>
      </c>
      <c r="AQ386" s="62">
        <v>2</v>
      </c>
      <c r="AR386" s="87" t="s">
        <v>1406</v>
      </c>
    </row>
    <row r="387" spans="1:44" ht="21.75" customHeight="1" x14ac:dyDescent="0.3">
      <c r="A387" s="88" t="s">
        <v>9</v>
      </c>
      <c r="B387" s="17" t="s">
        <v>1332</v>
      </c>
      <c r="C387" s="17" t="s">
        <v>1414</v>
      </c>
      <c r="D387" s="1" t="s">
        <v>585</v>
      </c>
      <c r="E387" s="1" t="s">
        <v>586</v>
      </c>
      <c r="F387" s="1" t="s">
        <v>77</v>
      </c>
      <c r="G387" s="89">
        <v>11</v>
      </c>
      <c r="H387" s="39" t="s">
        <v>1633</v>
      </c>
      <c r="I387" s="40" t="s">
        <v>1648</v>
      </c>
      <c r="J387" s="98">
        <v>811565</v>
      </c>
      <c r="K387" s="35">
        <v>391980</v>
      </c>
      <c r="L387" s="35">
        <v>81980</v>
      </c>
      <c r="M387" s="35">
        <v>180000</v>
      </c>
      <c r="N387" s="58">
        <v>130000</v>
      </c>
      <c r="O387" s="35">
        <v>419585</v>
      </c>
      <c r="P387" s="35">
        <v>0</v>
      </c>
      <c r="Q387" s="35">
        <v>0</v>
      </c>
      <c r="R387" s="52">
        <v>0</v>
      </c>
      <c r="S387" s="35">
        <v>0</v>
      </c>
      <c r="T387" s="52">
        <v>120000</v>
      </c>
      <c r="U387" s="52">
        <v>120000</v>
      </c>
      <c r="V387" s="52">
        <v>180000</v>
      </c>
      <c r="W387" s="51">
        <v>180000</v>
      </c>
      <c r="X387" s="51">
        <v>119585</v>
      </c>
      <c r="Y387" s="52">
        <v>0</v>
      </c>
      <c r="Z387" s="52">
        <v>0</v>
      </c>
      <c r="AA387" s="52">
        <v>0</v>
      </c>
      <c r="AB387" s="59">
        <v>3819800</v>
      </c>
      <c r="AC387" s="60">
        <v>9</v>
      </c>
      <c r="AD387" s="60">
        <v>13</v>
      </c>
      <c r="AE387" s="35">
        <v>4178450</v>
      </c>
      <c r="AF387" s="135">
        <v>8</v>
      </c>
      <c r="AG387" s="35">
        <v>5300000</v>
      </c>
      <c r="AH387" s="35">
        <v>3886560</v>
      </c>
      <c r="AI387" s="61">
        <v>0.73331320754716978</v>
      </c>
      <c r="AJ387" s="60">
        <v>10</v>
      </c>
      <c r="AK387" s="60">
        <v>7</v>
      </c>
      <c r="AL387" s="133">
        <v>3</v>
      </c>
      <c r="AM387" s="136">
        <v>5</v>
      </c>
      <c r="AN387" s="125">
        <v>-0.16283758459808639</v>
      </c>
      <c r="AO387" s="63">
        <v>0</v>
      </c>
      <c r="AP387" s="35">
        <v>0</v>
      </c>
      <c r="AQ387" s="62">
        <v>0</v>
      </c>
      <c r="AR387" s="87" t="s">
        <v>586</v>
      </c>
    </row>
    <row r="388" spans="1:44" ht="21.75" customHeight="1" x14ac:dyDescent="0.3">
      <c r="A388" s="88" t="s">
        <v>9</v>
      </c>
      <c r="B388" s="17" t="s">
        <v>1332</v>
      </c>
      <c r="C388" s="17" t="s">
        <v>1414</v>
      </c>
      <c r="D388" s="1" t="s">
        <v>650</v>
      </c>
      <c r="E388" s="1" t="s">
        <v>651</v>
      </c>
      <c r="F388" s="1" t="s">
        <v>77</v>
      </c>
      <c r="G388" s="89">
        <v>65</v>
      </c>
      <c r="H388" s="39" t="s">
        <v>1633</v>
      </c>
      <c r="I388" s="40" t="s">
        <v>1648</v>
      </c>
      <c r="J388" s="98">
        <v>892578</v>
      </c>
      <c r="K388" s="35">
        <v>446428</v>
      </c>
      <c r="L388" s="35">
        <v>81428</v>
      </c>
      <c r="M388" s="35">
        <v>220000</v>
      </c>
      <c r="N388" s="58">
        <v>145000</v>
      </c>
      <c r="O388" s="35">
        <v>446150</v>
      </c>
      <c r="P388" s="35">
        <v>0</v>
      </c>
      <c r="Q388" s="35">
        <v>0</v>
      </c>
      <c r="R388" s="52">
        <v>0</v>
      </c>
      <c r="S388" s="35">
        <v>0</v>
      </c>
      <c r="T388" s="52">
        <v>180000</v>
      </c>
      <c r="U388" s="52">
        <v>180000</v>
      </c>
      <c r="V388" s="52">
        <v>90000</v>
      </c>
      <c r="W388" s="51">
        <v>90000</v>
      </c>
      <c r="X388" s="51">
        <v>29400</v>
      </c>
      <c r="Y388" s="52">
        <v>146750</v>
      </c>
      <c r="Z388" s="52">
        <v>46750</v>
      </c>
      <c r="AA388" s="52">
        <v>100000</v>
      </c>
      <c r="AB388" s="59">
        <v>3814280</v>
      </c>
      <c r="AC388" s="60">
        <v>11</v>
      </c>
      <c r="AD388" s="60">
        <v>14.5</v>
      </c>
      <c r="AE388" s="35">
        <v>3868390</v>
      </c>
      <c r="AF388" s="135">
        <v>29</v>
      </c>
      <c r="AG388" s="35">
        <v>6500000</v>
      </c>
      <c r="AH388" s="35">
        <v>3862890</v>
      </c>
      <c r="AI388" s="61">
        <v>0.59429076923076918</v>
      </c>
      <c r="AJ388" s="60">
        <v>14</v>
      </c>
      <c r="AK388" s="60">
        <v>10</v>
      </c>
      <c r="AL388" s="133">
        <v>4</v>
      </c>
      <c r="AM388" s="136">
        <v>28</v>
      </c>
      <c r="AN388" s="125">
        <v>-0.36329592336257888</v>
      </c>
      <c r="AO388" s="63">
        <v>0</v>
      </c>
      <c r="AP388" s="35">
        <v>46750</v>
      </c>
      <c r="AQ388" s="62">
        <v>5</v>
      </c>
      <c r="AR388" s="87" t="s">
        <v>651</v>
      </c>
    </row>
    <row r="389" spans="1:44" ht="21.75" customHeight="1" x14ac:dyDescent="0.3">
      <c r="A389" s="88" t="s">
        <v>9</v>
      </c>
      <c r="B389" s="17" t="s">
        <v>1332</v>
      </c>
      <c r="C389" s="17" t="s">
        <v>1414</v>
      </c>
      <c r="D389" s="1" t="s">
        <v>645</v>
      </c>
      <c r="E389" s="1" t="s">
        <v>646</v>
      </c>
      <c r="F389" s="1" t="s">
        <v>77</v>
      </c>
      <c r="G389" s="89">
        <v>64</v>
      </c>
      <c r="H389" s="39" t="s">
        <v>1633</v>
      </c>
      <c r="I389" s="40" t="s">
        <v>1648</v>
      </c>
      <c r="J389" s="98">
        <v>1079492</v>
      </c>
      <c r="K389" s="35">
        <v>286242</v>
      </c>
      <c r="L389" s="35">
        <v>16242</v>
      </c>
      <c r="M389" s="35">
        <v>180000</v>
      </c>
      <c r="N389" s="58">
        <v>90000</v>
      </c>
      <c r="O389" s="35">
        <v>793250</v>
      </c>
      <c r="P389" s="35">
        <v>0</v>
      </c>
      <c r="Q389" s="35">
        <v>0</v>
      </c>
      <c r="R389" s="52">
        <v>0</v>
      </c>
      <c r="S389" s="35">
        <v>0</v>
      </c>
      <c r="T389" s="52">
        <v>220000</v>
      </c>
      <c r="U389" s="52">
        <v>220000</v>
      </c>
      <c r="V389" s="52">
        <v>360000</v>
      </c>
      <c r="W389" s="51">
        <v>360000</v>
      </c>
      <c r="X389" s="51">
        <v>80740</v>
      </c>
      <c r="Y389" s="52">
        <v>132510</v>
      </c>
      <c r="Z389" s="52">
        <v>92510</v>
      </c>
      <c r="AA389" s="52">
        <v>40000</v>
      </c>
      <c r="AB389" s="59">
        <v>3162420</v>
      </c>
      <c r="AC389" s="60">
        <v>9</v>
      </c>
      <c r="AD389" s="60">
        <v>9</v>
      </c>
      <c r="AE389" s="35">
        <v>3284850</v>
      </c>
      <c r="AF389" s="135">
        <v>174</v>
      </c>
      <c r="AG389" s="35">
        <v>7000000</v>
      </c>
      <c r="AH389" s="35">
        <v>2962930</v>
      </c>
      <c r="AI389" s="61">
        <v>0.42327571428571431</v>
      </c>
      <c r="AJ389" s="60">
        <v>14</v>
      </c>
      <c r="AK389" s="60">
        <v>7</v>
      </c>
      <c r="AL389" s="133">
        <v>7</v>
      </c>
      <c r="AM389" s="136">
        <v>191</v>
      </c>
      <c r="AN389" s="125">
        <v>-0.57448852685969998</v>
      </c>
      <c r="AO389" s="63">
        <v>0</v>
      </c>
      <c r="AP389" s="35">
        <v>92510</v>
      </c>
      <c r="AQ389" s="62">
        <v>2</v>
      </c>
      <c r="AR389" s="87" t="s">
        <v>646</v>
      </c>
    </row>
    <row r="390" spans="1:44" ht="21.75" customHeight="1" x14ac:dyDescent="0.3">
      <c r="A390" s="88" t="s">
        <v>9</v>
      </c>
      <c r="B390" s="17" t="s">
        <v>1332</v>
      </c>
      <c r="C390" s="17" t="s">
        <v>1414</v>
      </c>
      <c r="D390" s="1" t="s">
        <v>622</v>
      </c>
      <c r="E390" s="1" t="s">
        <v>528</v>
      </c>
      <c r="F390" s="1" t="s">
        <v>77</v>
      </c>
      <c r="G390" s="89">
        <v>102</v>
      </c>
      <c r="H390" s="39" t="s">
        <v>1633</v>
      </c>
      <c r="I390" s="40" t="s">
        <v>1648</v>
      </c>
      <c r="J390" s="98">
        <v>538440</v>
      </c>
      <c r="K390" s="35">
        <v>320000</v>
      </c>
      <c r="L390" s="35">
        <v>0</v>
      </c>
      <c r="M390" s="35">
        <v>200000</v>
      </c>
      <c r="N390" s="58">
        <v>120000</v>
      </c>
      <c r="O390" s="35">
        <v>218440</v>
      </c>
      <c r="P390" s="35">
        <v>0</v>
      </c>
      <c r="Q390" s="35">
        <v>0</v>
      </c>
      <c r="R390" s="52">
        <v>0</v>
      </c>
      <c r="S390" s="35">
        <v>0</v>
      </c>
      <c r="T390" s="52">
        <v>40000</v>
      </c>
      <c r="U390" s="52">
        <v>40000</v>
      </c>
      <c r="V390" s="52">
        <v>150000</v>
      </c>
      <c r="W390" s="51">
        <v>150000</v>
      </c>
      <c r="X390" s="51">
        <v>28440</v>
      </c>
      <c r="Y390" s="52">
        <v>0</v>
      </c>
      <c r="Z390" s="52">
        <v>0</v>
      </c>
      <c r="AA390" s="52">
        <v>0</v>
      </c>
      <c r="AB390" s="59">
        <v>2652190</v>
      </c>
      <c r="AC390" s="60">
        <v>10</v>
      </c>
      <c r="AD390" s="60">
        <v>12</v>
      </c>
      <c r="AE390" s="35">
        <v>2814240</v>
      </c>
      <c r="AF390" s="135">
        <v>47</v>
      </c>
      <c r="AG390" s="35">
        <v>6600000</v>
      </c>
      <c r="AH390" s="35">
        <v>3657240</v>
      </c>
      <c r="AI390" s="61">
        <v>0.55412727272727269</v>
      </c>
      <c r="AJ390" s="60">
        <v>10</v>
      </c>
      <c r="AK390" s="60">
        <v>6</v>
      </c>
      <c r="AL390" s="133">
        <v>4</v>
      </c>
      <c r="AM390" s="136">
        <v>18</v>
      </c>
      <c r="AN390" s="125">
        <v>-0.28953073641513394</v>
      </c>
      <c r="AO390" s="63">
        <v>0</v>
      </c>
      <c r="AP390" s="35">
        <v>0</v>
      </c>
      <c r="AQ390" s="62">
        <v>0</v>
      </c>
      <c r="AR390" s="87" t="s">
        <v>528</v>
      </c>
    </row>
    <row r="391" spans="1:44" ht="21.75" customHeight="1" x14ac:dyDescent="0.3">
      <c r="A391" s="88" t="s">
        <v>9</v>
      </c>
      <c r="B391" s="17" t="s">
        <v>1332</v>
      </c>
      <c r="C391" s="17" t="s">
        <v>1414</v>
      </c>
      <c r="D391" s="1" t="s">
        <v>653</v>
      </c>
      <c r="E391" s="1" t="s">
        <v>654</v>
      </c>
      <c r="F391" s="1" t="s">
        <v>77</v>
      </c>
      <c r="G391" s="89">
        <v>103</v>
      </c>
      <c r="H391" s="39" t="s">
        <v>1633</v>
      </c>
      <c r="I391" s="40" t="s">
        <v>1648</v>
      </c>
      <c r="J391" s="98">
        <v>895468</v>
      </c>
      <c r="K391" s="35">
        <v>251503</v>
      </c>
      <c r="L391" s="35">
        <v>16503</v>
      </c>
      <c r="M391" s="35">
        <v>180000</v>
      </c>
      <c r="N391" s="58">
        <v>55000</v>
      </c>
      <c r="O391" s="35">
        <v>643965</v>
      </c>
      <c r="P391" s="35">
        <v>0</v>
      </c>
      <c r="Q391" s="35">
        <v>0</v>
      </c>
      <c r="R391" s="52">
        <v>0</v>
      </c>
      <c r="S391" s="35">
        <v>0</v>
      </c>
      <c r="T391" s="52">
        <v>0</v>
      </c>
      <c r="U391" s="52">
        <v>0</v>
      </c>
      <c r="V391" s="52">
        <v>180000</v>
      </c>
      <c r="W391" s="51">
        <v>180000</v>
      </c>
      <c r="X391" s="51">
        <v>218855</v>
      </c>
      <c r="Y391" s="52">
        <v>245110</v>
      </c>
      <c r="Z391" s="52">
        <v>245110</v>
      </c>
      <c r="AA391" s="52">
        <v>0</v>
      </c>
      <c r="AB391" s="59">
        <v>3165030</v>
      </c>
      <c r="AC391" s="60">
        <v>9</v>
      </c>
      <c r="AD391" s="60">
        <v>5.5</v>
      </c>
      <c r="AE391" s="35">
        <v>3508380</v>
      </c>
      <c r="AF391" s="135">
        <v>175</v>
      </c>
      <c r="AG391" s="35">
        <v>8400000</v>
      </c>
      <c r="AH391" s="35">
        <v>3548640</v>
      </c>
      <c r="AI391" s="61">
        <v>0.42245714285714286</v>
      </c>
      <c r="AJ391" s="60">
        <v>18</v>
      </c>
      <c r="AK391" s="60">
        <v>3</v>
      </c>
      <c r="AL391" s="133">
        <v>15</v>
      </c>
      <c r="AM391" s="136">
        <v>167</v>
      </c>
      <c r="AN391" s="125">
        <v>-0.55615739312426515</v>
      </c>
      <c r="AO391" s="63">
        <v>0</v>
      </c>
      <c r="AP391" s="35">
        <v>245110</v>
      </c>
      <c r="AQ391" s="62">
        <v>0</v>
      </c>
      <c r="AR391" s="87" t="s">
        <v>654</v>
      </c>
    </row>
    <row r="392" spans="1:44" ht="21.75" customHeight="1" x14ac:dyDescent="0.3">
      <c r="A392" s="88" t="s">
        <v>9</v>
      </c>
      <c r="B392" s="17" t="s">
        <v>1332</v>
      </c>
      <c r="C392" s="17" t="s">
        <v>1414</v>
      </c>
      <c r="D392" s="1" t="s">
        <v>627</v>
      </c>
      <c r="E392" s="1" t="s">
        <v>628</v>
      </c>
      <c r="F392" s="1" t="s">
        <v>77</v>
      </c>
      <c r="G392" s="89">
        <v>74</v>
      </c>
      <c r="H392" s="39" t="s">
        <v>1633</v>
      </c>
      <c r="I392" s="40" t="s">
        <v>1648</v>
      </c>
      <c r="J392" s="98">
        <v>606019</v>
      </c>
      <c r="K392" s="35">
        <v>415704</v>
      </c>
      <c r="L392" s="35">
        <v>50704</v>
      </c>
      <c r="M392" s="35">
        <v>320000</v>
      </c>
      <c r="N392" s="58">
        <v>45000</v>
      </c>
      <c r="O392" s="35">
        <v>190315</v>
      </c>
      <c r="P392" s="35">
        <v>0</v>
      </c>
      <c r="Q392" s="35">
        <v>0</v>
      </c>
      <c r="R392" s="52">
        <v>0</v>
      </c>
      <c r="S392" s="35">
        <v>0</v>
      </c>
      <c r="T392" s="52">
        <v>80000</v>
      </c>
      <c r="U392" s="52">
        <v>80000</v>
      </c>
      <c r="V392" s="52">
        <v>60000</v>
      </c>
      <c r="W392" s="51">
        <v>60000</v>
      </c>
      <c r="X392" s="51">
        <v>50315</v>
      </c>
      <c r="Y392" s="52">
        <v>0</v>
      </c>
      <c r="Z392" s="52">
        <v>0</v>
      </c>
      <c r="AA392" s="52">
        <v>0</v>
      </c>
      <c r="AB392" s="59">
        <v>3507040</v>
      </c>
      <c r="AC392" s="60">
        <v>16</v>
      </c>
      <c r="AD392" s="60">
        <v>4.5</v>
      </c>
      <c r="AE392" s="35">
        <v>3526870</v>
      </c>
      <c r="AF392" s="135">
        <v>109</v>
      </c>
      <c r="AG392" s="35">
        <v>7000000</v>
      </c>
      <c r="AH392" s="35">
        <v>3539340</v>
      </c>
      <c r="AI392" s="61">
        <v>0.50561999999999996</v>
      </c>
      <c r="AJ392" s="60">
        <v>17</v>
      </c>
      <c r="AK392" s="60">
        <v>4</v>
      </c>
      <c r="AL392" s="133">
        <v>13</v>
      </c>
      <c r="AM392" s="136">
        <v>115</v>
      </c>
      <c r="AN392" s="125">
        <v>-0.49076149669221003</v>
      </c>
      <c r="AO392" s="63">
        <v>0</v>
      </c>
      <c r="AP392" s="35">
        <v>0</v>
      </c>
      <c r="AQ392" s="62">
        <v>0</v>
      </c>
      <c r="AR392" s="87" t="s">
        <v>628</v>
      </c>
    </row>
    <row r="393" spans="1:44" ht="21.75" customHeight="1" x14ac:dyDescent="0.3">
      <c r="A393" s="88" t="s">
        <v>9</v>
      </c>
      <c r="B393" s="17" t="s">
        <v>38</v>
      </c>
      <c r="C393" s="17" t="s">
        <v>1208</v>
      </c>
      <c r="D393" s="1" t="s">
        <v>665</v>
      </c>
      <c r="E393" s="1" t="s">
        <v>666</v>
      </c>
      <c r="F393" s="1" t="s">
        <v>74</v>
      </c>
      <c r="G393" s="89">
        <v>48</v>
      </c>
      <c r="H393" s="39" t="s">
        <v>158</v>
      </c>
      <c r="I393" s="40" t="s">
        <v>1661</v>
      </c>
      <c r="J393" s="98">
        <v>681350</v>
      </c>
      <c r="K393" s="35">
        <v>180000</v>
      </c>
      <c r="L393" s="35">
        <v>0</v>
      </c>
      <c r="M393" s="35">
        <v>140000</v>
      </c>
      <c r="N393" s="58">
        <v>40000</v>
      </c>
      <c r="O393" s="35">
        <v>501350</v>
      </c>
      <c r="P393" s="35">
        <v>0</v>
      </c>
      <c r="Q393" s="35">
        <v>0</v>
      </c>
      <c r="R393" s="52">
        <v>0</v>
      </c>
      <c r="S393" s="35">
        <v>0</v>
      </c>
      <c r="T393" s="52">
        <v>0</v>
      </c>
      <c r="U393" s="52">
        <v>0</v>
      </c>
      <c r="V393" s="52">
        <v>120000</v>
      </c>
      <c r="W393" s="51">
        <v>120000</v>
      </c>
      <c r="X393" s="51">
        <v>29330</v>
      </c>
      <c r="Y393" s="52">
        <v>352020</v>
      </c>
      <c r="Z393" s="52">
        <v>292020</v>
      </c>
      <c r="AA393" s="52">
        <v>60000</v>
      </c>
      <c r="AB393" s="59">
        <v>2229500</v>
      </c>
      <c r="AC393" s="60">
        <v>7</v>
      </c>
      <c r="AD393" s="60">
        <v>4</v>
      </c>
      <c r="AE393" s="35">
        <v>2432090</v>
      </c>
      <c r="AF393" s="135">
        <v>290</v>
      </c>
      <c r="AG393" s="35">
        <v>7203000</v>
      </c>
      <c r="AH393" s="35">
        <v>1929090</v>
      </c>
      <c r="AI393" s="61">
        <v>0.26781757600999584</v>
      </c>
      <c r="AJ393" s="60">
        <v>14</v>
      </c>
      <c r="AK393" s="60">
        <v>4</v>
      </c>
      <c r="AL393" s="133">
        <v>10</v>
      </c>
      <c r="AM393" s="136">
        <v>56</v>
      </c>
      <c r="AN393" s="125">
        <v>-0.40960562638869336</v>
      </c>
      <c r="AO393" s="63">
        <v>0</v>
      </c>
      <c r="AP393" s="35">
        <v>292020</v>
      </c>
      <c r="AQ393" s="62">
        <v>3</v>
      </c>
      <c r="AR393" s="87" t="s">
        <v>666</v>
      </c>
    </row>
    <row r="394" spans="1:44" ht="21.75" customHeight="1" x14ac:dyDescent="0.3">
      <c r="A394" s="88" t="s">
        <v>9</v>
      </c>
      <c r="B394" s="17" t="s">
        <v>38</v>
      </c>
      <c r="C394" s="17" t="s">
        <v>1208</v>
      </c>
      <c r="D394" s="1" t="s">
        <v>682</v>
      </c>
      <c r="E394" s="1" t="s">
        <v>683</v>
      </c>
      <c r="F394" s="1" t="s">
        <v>74</v>
      </c>
      <c r="G394" s="89">
        <v>18</v>
      </c>
      <c r="H394" s="39" t="s">
        <v>158</v>
      </c>
      <c r="I394" s="40" t="s">
        <v>1661</v>
      </c>
      <c r="J394" s="98">
        <v>388165</v>
      </c>
      <c r="K394" s="35">
        <v>180000</v>
      </c>
      <c r="L394" s="35">
        <v>0</v>
      </c>
      <c r="M394" s="35">
        <v>160000</v>
      </c>
      <c r="N394" s="58">
        <v>20000</v>
      </c>
      <c r="O394" s="35">
        <v>208165</v>
      </c>
      <c r="P394" s="35">
        <v>0</v>
      </c>
      <c r="Q394" s="35">
        <v>0</v>
      </c>
      <c r="R394" s="52">
        <v>0</v>
      </c>
      <c r="S394" s="35">
        <v>0</v>
      </c>
      <c r="T394" s="52">
        <v>0</v>
      </c>
      <c r="U394" s="52">
        <v>0</v>
      </c>
      <c r="V394" s="52">
        <v>60000</v>
      </c>
      <c r="W394" s="51">
        <v>60000</v>
      </c>
      <c r="X394" s="51">
        <v>20725</v>
      </c>
      <c r="Y394" s="52">
        <v>127440</v>
      </c>
      <c r="Z394" s="52">
        <v>107440</v>
      </c>
      <c r="AA394" s="52">
        <v>20000</v>
      </c>
      <c r="AB394" s="59">
        <v>1212300</v>
      </c>
      <c r="AC394" s="60">
        <v>8</v>
      </c>
      <c r="AD394" s="60">
        <v>2</v>
      </c>
      <c r="AE394" s="35">
        <v>1258390</v>
      </c>
      <c r="AF394" s="135">
        <v>224</v>
      </c>
      <c r="AG394" s="35">
        <v>5475000</v>
      </c>
      <c r="AH394" s="35">
        <v>1475020</v>
      </c>
      <c r="AI394" s="61">
        <v>0.26941004566210047</v>
      </c>
      <c r="AJ394" s="60">
        <v>9</v>
      </c>
      <c r="AK394" s="60">
        <v>2</v>
      </c>
      <c r="AL394" s="133">
        <v>7</v>
      </c>
      <c r="AM394" s="136">
        <v>205</v>
      </c>
      <c r="AN394" s="125">
        <v>-0.66414991233862342</v>
      </c>
      <c r="AO394" s="63">
        <v>0</v>
      </c>
      <c r="AP394" s="35">
        <v>107440</v>
      </c>
      <c r="AQ394" s="62">
        <v>1</v>
      </c>
      <c r="AR394" s="87" t="s">
        <v>683</v>
      </c>
    </row>
    <row r="395" spans="1:44" ht="21.75" customHeight="1" x14ac:dyDescent="0.3">
      <c r="A395" s="88" t="s">
        <v>9</v>
      </c>
      <c r="B395" s="17" t="s">
        <v>38</v>
      </c>
      <c r="C395" s="17" t="s">
        <v>1208</v>
      </c>
      <c r="D395" s="1" t="s">
        <v>680</v>
      </c>
      <c r="E395" s="1" t="s">
        <v>681</v>
      </c>
      <c r="F395" s="1" t="s">
        <v>77</v>
      </c>
      <c r="G395" s="89">
        <v>64</v>
      </c>
      <c r="H395" s="39" t="s">
        <v>158</v>
      </c>
      <c r="I395" s="40" t="s">
        <v>1661</v>
      </c>
      <c r="J395" s="98">
        <v>518180</v>
      </c>
      <c r="K395" s="35">
        <v>320000</v>
      </c>
      <c r="L395" s="35">
        <v>0</v>
      </c>
      <c r="M395" s="35">
        <v>240000</v>
      </c>
      <c r="N395" s="58">
        <v>80000</v>
      </c>
      <c r="O395" s="35">
        <v>198180</v>
      </c>
      <c r="P395" s="35">
        <v>0</v>
      </c>
      <c r="Q395" s="35">
        <v>0</v>
      </c>
      <c r="R395" s="52">
        <v>0</v>
      </c>
      <c r="S395" s="35">
        <v>0</v>
      </c>
      <c r="T395" s="52">
        <v>40000</v>
      </c>
      <c r="U395" s="52">
        <v>40000</v>
      </c>
      <c r="V395" s="52">
        <v>150000</v>
      </c>
      <c r="W395" s="51">
        <v>150000</v>
      </c>
      <c r="X395" s="51">
        <v>8180</v>
      </c>
      <c r="Y395" s="52">
        <v>0</v>
      </c>
      <c r="Z395" s="52">
        <v>0</v>
      </c>
      <c r="AA395" s="52">
        <v>0</v>
      </c>
      <c r="AB395" s="59">
        <v>2941830</v>
      </c>
      <c r="AC395" s="60">
        <v>12</v>
      </c>
      <c r="AD395" s="60">
        <v>8</v>
      </c>
      <c r="AE395" s="35">
        <v>2974580</v>
      </c>
      <c r="AF395" s="135">
        <v>182</v>
      </c>
      <c r="AG395" s="35">
        <v>7210000</v>
      </c>
      <c r="AH395" s="35">
        <v>3028320</v>
      </c>
      <c r="AI395" s="61">
        <v>0.42001664355062412</v>
      </c>
      <c r="AJ395" s="60">
        <v>22</v>
      </c>
      <c r="AK395" s="60">
        <v>6</v>
      </c>
      <c r="AL395" s="133">
        <v>16</v>
      </c>
      <c r="AM395" s="136">
        <v>152</v>
      </c>
      <c r="AN395" s="125">
        <v>-0.53732200696693755</v>
      </c>
      <c r="AO395" s="63">
        <v>0</v>
      </c>
      <c r="AP395" s="35">
        <v>0</v>
      </c>
      <c r="AQ395" s="62">
        <v>0</v>
      </c>
      <c r="AR395" s="87" t="s">
        <v>681</v>
      </c>
    </row>
    <row r="396" spans="1:44" ht="21.75" customHeight="1" x14ac:dyDescent="0.3">
      <c r="A396" s="88" t="s">
        <v>9</v>
      </c>
      <c r="B396" s="17" t="s">
        <v>38</v>
      </c>
      <c r="C396" s="17" t="s">
        <v>1208</v>
      </c>
      <c r="D396" s="1" t="s">
        <v>635</v>
      </c>
      <c r="E396" s="1" t="s">
        <v>636</v>
      </c>
      <c r="F396" s="1" t="s">
        <v>77</v>
      </c>
      <c r="G396" s="89">
        <v>110</v>
      </c>
      <c r="H396" s="39" t="s">
        <v>158</v>
      </c>
      <c r="I396" s="40" t="s">
        <v>1661</v>
      </c>
      <c r="J396" s="98">
        <v>710380</v>
      </c>
      <c r="K396" s="35">
        <v>275000</v>
      </c>
      <c r="L396" s="35">
        <v>0</v>
      </c>
      <c r="M396" s="35">
        <v>220000</v>
      </c>
      <c r="N396" s="58">
        <v>55000</v>
      </c>
      <c r="O396" s="35">
        <v>435380</v>
      </c>
      <c r="P396" s="35">
        <v>0</v>
      </c>
      <c r="Q396" s="35">
        <v>0</v>
      </c>
      <c r="R396" s="52">
        <v>0</v>
      </c>
      <c r="S396" s="35">
        <v>0</v>
      </c>
      <c r="T396" s="52">
        <v>80000</v>
      </c>
      <c r="U396" s="52">
        <v>80000</v>
      </c>
      <c r="V396" s="52">
        <v>150000</v>
      </c>
      <c r="W396" s="51">
        <v>150000</v>
      </c>
      <c r="X396" s="51">
        <v>68190</v>
      </c>
      <c r="Y396" s="52">
        <v>137190</v>
      </c>
      <c r="Z396" s="52">
        <v>117190</v>
      </c>
      <c r="AA396" s="52">
        <v>20000</v>
      </c>
      <c r="AB396" s="59">
        <v>2427150</v>
      </c>
      <c r="AC396" s="60">
        <v>11</v>
      </c>
      <c r="AD396" s="60">
        <v>5.5</v>
      </c>
      <c r="AE396" s="35">
        <v>2489360</v>
      </c>
      <c r="AF396" s="135">
        <v>113</v>
      </c>
      <c r="AG396" s="35">
        <v>5471000</v>
      </c>
      <c r="AH396" s="35">
        <v>2420570</v>
      </c>
      <c r="AI396" s="61">
        <v>0.44243648327545237</v>
      </c>
      <c r="AJ396" s="60">
        <v>15</v>
      </c>
      <c r="AK396" s="60">
        <v>5</v>
      </c>
      <c r="AL396" s="133">
        <v>10</v>
      </c>
      <c r="AM396" s="136">
        <v>102</v>
      </c>
      <c r="AN396" s="125">
        <v>-0.52354360714595027</v>
      </c>
      <c r="AO396" s="63">
        <v>0</v>
      </c>
      <c r="AP396" s="35">
        <v>117190</v>
      </c>
      <c r="AQ396" s="62">
        <v>1</v>
      </c>
      <c r="AR396" s="87" t="s">
        <v>636</v>
      </c>
    </row>
    <row r="397" spans="1:44" ht="21.75" customHeight="1" x14ac:dyDescent="0.3">
      <c r="A397" s="88" t="s">
        <v>9</v>
      </c>
      <c r="B397" s="17" t="s">
        <v>38</v>
      </c>
      <c r="C397" s="17" t="s">
        <v>1208</v>
      </c>
      <c r="D397" s="1" t="s">
        <v>677</v>
      </c>
      <c r="E397" s="1" t="s">
        <v>678</v>
      </c>
      <c r="F397" s="1" t="s">
        <v>77</v>
      </c>
      <c r="G397" s="89">
        <v>37</v>
      </c>
      <c r="H397" s="39" t="s">
        <v>158</v>
      </c>
      <c r="I397" s="40" t="s">
        <v>1661</v>
      </c>
      <c r="J397" s="98">
        <v>461100</v>
      </c>
      <c r="K397" s="35">
        <v>130000</v>
      </c>
      <c r="L397" s="35">
        <v>0</v>
      </c>
      <c r="M397" s="35">
        <v>120000</v>
      </c>
      <c r="N397" s="58">
        <v>10000</v>
      </c>
      <c r="O397" s="35">
        <v>331100</v>
      </c>
      <c r="P397" s="35">
        <v>0</v>
      </c>
      <c r="Q397" s="35">
        <v>0</v>
      </c>
      <c r="R397" s="52">
        <v>0</v>
      </c>
      <c r="S397" s="35">
        <v>0</v>
      </c>
      <c r="T397" s="52">
        <v>40000</v>
      </c>
      <c r="U397" s="52">
        <v>40000</v>
      </c>
      <c r="V397" s="52">
        <v>90000</v>
      </c>
      <c r="W397" s="51">
        <v>90000</v>
      </c>
      <c r="X397" s="51">
        <v>121210</v>
      </c>
      <c r="Y397" s="52">
        <v>79890</v>
      </c>
      <c r="Z397" s="52">
        <v>59890</v>
      </c>
      <c r="AA397" s="52">
        <v>20000</v>
      </c>
      <c r="AB397" s="59">
        <v>1503230</v>
      </c>
      <c r="AC397" s="60">
        <v>6</v>
      </c>
      <c r="AD397" s="60">
        <v>1</v>
      </c>
      <c r="AE397" s="35">
        <v>1563040</v>
      </c>
      <c r="AF397" s="135">
        <v>110</v>
      </c>
      <c r="AG397" s="35">
        <v>4110000</v>
      </c>
      <c r="AH397" s="35">
        <v>1588850</v>
      </c>
      <c r="AI397" s="61">
        <v>0.38658150851581508</v>
      </c>
      <c r="AJ397" s="60">
        <v>6</v>
      </c>
      <c r="AK397" s="60">
        <v>1</v>
      </c>
      <c r="AL397" s="133">
        <v>5</v>
      </c>
      <c r="AM397" s="136">
        <v>41</v>
      </c>
      <c r="AN397" s="125">
        <v>-0.442953431909616</v>
      </c>
      <c r="AO397" s="63">
        <v>0</v>
      </c>
      <c r="AP397" s="35">
        <v>59890</v>
      </c>
      <c r="AQ397" s="62">
        <v>1</v>
      </c>
      <c r="AR397" s="87" t="s">
        <v>678</v>
      </c>
    </row>
    <row r="398" spans="1:44" ht="21.75" customHeight="1" x14ac:dyDescent="0.3">
      <c r="A398" s="88" t="s">
        <v>9</v>
      </c>
      <c r="B398" s="17" t="s">
        <v>38</v>
      </c>
      <c r="C398" s="17" t="s">
        <v>1208</v>
      </c>
      <c r="D398" s="1" t="s">
        <v>657</v>
      </c>
      <c r="E398" s="1" t="s">
        <v>658</v>
      </c>
      <c r="F398" s="1" t="s">
        <v>77</v>
      </c>
      <c r="G398" s="89">
        <v>64</v>
      </c>
      <c r="H398" s="39" t="s">
        <v>158</v>
      </c>
      <c r="I398" s="40" t="s">
        <v>1661</v>
      </c>
      <c r="J398" s="98">
        <v>462615</v>
      </c>
      <c r="K398" s="35">
        <v>240000</v>
      </c>
      <c r="L398" s="35">
        <v>0</v>
      </c>
      <c r="M398" s="35">
        <v>180000</v>
      </c>
      <c r="N398" s="58">
        <v>60000</v>
      </c>
      <c r="O398" s="35">
        <v>222615</v>
      </c>
      <c r="P398" s="35">
        <v>0</v>
      </c>
      <c r="Q398" s="35">
        <v>0</v>
      </c>
      <c r="R398" s="52">
        <v>0</v>
      </c>
      <c r="S398" s="35">
        <v>0</v>
      </c>
      <c r="T398" s="52">
        <v>40000</v>
      </c>
      <c r="U398" s="52">
        <v>40000</v>
      </c>
      <c r="V398" s="52">
        <v>30000</v>
      </c>
      <c r="W398" s="51">
        <v>30000</v>
      </c>
      <c r="X398" s="51">
        <v>6705</v>
      </c>
      <c r="Y398" s="52">
        <v>145910</v>
      </c>
      <c r="Z398" s="52">
        <v>145910</v>
      </c>
      <c r="AA398" s="52">
        <v>0</v>
      </c>
      <c r="AB398" s="59">
        <v>1858860</v>
      </c>
      <c r="AC398" s="60">
        <v>9</v>
      </c>
      <c r="AD398" s="60">
        <v>6</v>
      </c>
      <c r="AE398" s="35">
        <v>1946200</v>
      </c>
      <c r="AF398" s="135">
        <v>201</v>
      </c>
      <c r="AG398" s="35">
        <v>6840000</v>
      </c>
      <c r="AH398" s="35">
        <v>2185800</v>
      </c>
      <c r="AI398" s="61">
        <v>0.31956140350877194</v>
      </c>
      <c r="AJ398" s="60">
        <v>15</v>
      </c>
      <c r="AK398" s="60">
        <v>5</v>
      </c>
      <c r="AL398" s="133">
        <v>10</v>
      </c>
      <c r="AM398" s="136">
        <v>188</v>
      </c>
      <c r="AN398" s="125">
        <v>-0.63542231332865207</v>
      </c>
      <c r="AO398" s="63">
        <v>0</v>
      </c>
      <c r="AP398" s="35">
        <v>145910</v>
      </c>
      <c r="AQ398" s="62">
        <v>0</v>
      </c>
      <c r="AR398" s="87" t="s">
        <v>658</v>
      </c>
    </row>
    <row r="399" spans="1:44" ht="21.75" customHeight="1" x14ac:dyDescent="0.3">
      <c r="A399" s="88" t="s">
        <v>9</v>
      </c>
      <c r="B399" s="17" t="s">
        <v>38</v>
      </c>
      <c r="C399" s="17" t="s">
        <v>1208</v>
      </c>
      <c r="D399" s="1" t="s">
        <v>669</v>
      </c>
      <c r="E399" s="1" t="s">
        <v>670</v>
      </c>
      <c r="F399" s="1" t="s">
        <v>77</v>
      </c>
      <c r="G399" s="89">
        <v>68</v>
      </c>
      <c r="H399" s="39" t="s">
        <v>158</v>
      </c>
      <c r="I399" s="40" t="s">
        <v>1661</v>
      </c>
      <c r="J399" s="98">
        <v>1172816</v>
      </c>
      <c r="K399" s="35">
        <v>296946</v>
      </c>
      <c r="L399" s="35">
        <v>56946</v>
      </c>
      <c r="M399" s="35">
        <v>160000</v>
      </c>
      <c r="N399" s="58">
        <v>80000</v>
      </c>
      <c r="O399" s="35">
        <v>875870</v>
      </c>
      <c r="P399" s="35">
        <v>50000</v>
      </c>
      <c r="Q399" s="35">
        <v>0</v>
      </c>
      <c r="R399" s="52">
        <v>0</v>
      </c>
      <c r="S399" s="35">
        <v>50000</v>
      </c>
      <c r="T399" s="52">
        <v>120000</v>
      </c>
      <c r="U399" s="52">
        <v>120000</v>
      </c>
      <c r="V399" s="52">
        <v>360000</v>
      </c>
      <c r="W399" s="51">
        <v>360000</v>
      </c>
      <c r="X399" s="51">
        <v>185250</v>
      </c>
      <c r="Y399" s="52">
        <v>160620</v>
      </c>
      <c r="Z399" s="52">
        <v>160620</v>
      </c>
      <c r="AA399" s="52">
        <v>0</v>
      </c>
      <c r="AB399" s="59">
        <v>3569460</v>
      </c>
      <c r="AC399" s="60">
        <v>8</v>
      </c>
      <c r="AD399" s="60">
        <v>8</v>
      </c>
      <c r="AE399" s="35">
        <v>3616740</v>
      </c>
      <c r="AF399" s="135">
        <v>115</v>
      </c>
      <c r="AG399" s="35">
        <v>7210000</v>
      </c>
      <c r="AH399" s="35">
        <v>3567190</v>
      </c>
      <c r="AI399" s="61">
        <v>0.49475589459084607</v>
      </c>
      <c r="AJ399" s="60">
        <v>15</v>
      </c>
      <c r="AK399" s="60">
        <v>4</v>
      </c>
      <c r="AL399" s="133">
        <v>11</v>
      </c>
      <c r="AM399" s="136">
        <v>233</v>
      </c>
      <c r="AN399" s="125">
        <v>-0.61724895304333649</v>
      </c>
      <c r="AO399" s="63">
        <v>0</v>
      </c>
      <c r="AP399" s="35">
        <v>160620</v>
      </c>
      <c r="AQ399" s="62">
        <v>0</v>
      </c>
      <c r="AR399" s="87" t="s">
        <v>670</v>
      </c>
    </row>
    <row r="400" spans="1:44" ht="21.75" customHeight="1" x14ac:dyDescent="0.3">
      <c r="A400" s="88" t="s">
        <v>9</v>
      </c>
      <c r="B400" s="17" t="s">
        <v>38</v>
      </c>
      <c r="C400" s="17" t="s">
        <v>1208</v>
      </c>
      <c r="D400" s="1" t="s">
        <v>661</v>
      </c>
      <c r="E400" s="1" t="s">
        <v>662</v>
      </c>
      <c r="F400" s="1" t="s">
        <v>77</v>
      </c>
      <c r="G400" s="89">
        <v>68</v>
      </c>
      <c r="H400" s="39" t="s">
        <v>158</v>
      </c>
      <c r="I400" s="40" t="s">
        <v>1661</v>
      </c>
      <c r="J400" s="98">
        <v>879166</v>
      </c>
      <c r="K400" s="35">
        <v>382141</v>
      </c>
      <c r="L400" s="35">
        <v>62141</v>
      </c>
      <c r="M400" s="35">
        <v>220000</v>
      </c>
      <c r="N400" s="58">
        <v>100000</v>
      </c>
      <c r="O400" s="35">
        <v>497025</v>
      </c>
      <c r="P400" s="35">
        <v>0</v>
      </c>
      <c r="Q400" s="35">
        <v>0</v>
      </c>
      <c r="R400" s="52">
        <v>0</v>
      </c>
      <c r="S400" s="35">
        <v>0</v>
      </c>
      <c r="T400" s="52">
        <v>100000</v>
      </c>
      <c r="U400" s="52">
        <v>100000</v>
      </c>
      <c r="V400" s="52">
        <v>210000</v>
      </c>
      <c r="W400" s="51">
        <v>210000</v>
      </c>
      <c r="X400" s="51">
        <v>101635</v>
      </c>
      <c r="Y400" s="52">
        <v>85390</v>
      </c>
      <c r="Z400" s="52">
        <v>85390</v>
      </c>
      <c r="AA400" s="52">
        <v>0</v>
      </c>
      <c r="AB400" s="59">
        <v>3621410</v>
      </c>
      <c r="AC400" s="60">
        <v>11</v>
      </c>
      <c r="AD400" s="60">
        <v>10</v>
      </c>
      <c r="AE400" s="35">
        <v>3687060</v>
      </c>
      <c r="AF400" s="135">
        <v>32</v>
      </c>
      <c r="AG400" s="35">
        <v>6359000</v>
      </c>
      <c r="AH400" s="35">
        <v>3711920</v>
      </c>
      <c r="AI400" s="61">
        <v>0.583727001100802</v>
      </c>
      <c r="AJ400" s="60">
        <v>15</v>
      </c>
      <c r="AK400" s="60">
        <v>6</v>
      </c>
      <c r="AL400" s="133">
        <v>9</v>
      </c>
      <c r="AM400" s="136">
        <v>13</v>
      </c>
      <c r="AN400" s="125">
        <v>-0.24826973764817983</v>
      </c>
      <c r="AO400" s="63">
        <v>0</v>
      </c>
      <c r="AP400" s="35">
        <v>85390</v>
      </c>
      <c r="AQ400" s="62">
        <v>0</v>
      </c>
      <c r="AR400" s="87" t="s">
        <v>662</v>
      </c>
    </row>
    <row r="401" spans="1:44" ht="21.75" customHeight="1" x14ac:dyDescent="0.3">
      <c r="A401" s="88" t="s">
        <v>9</v>
      </c>
      <c r="B401" s="17" t="s">
        <v>39</v>
      </c>
      <c r="C401" s="17" t="s">
        <v>1209</v>
      </c>
      <c r="D401" s="1" t="s">
        <v>696</v>
      </c>
      <c r="E401" s="1" t="s">
        <v>697</v>
      </c>
      <c r="F401" s="1" t="s">
        <v>74</v>
      </c>
      <c r="G401" s="89">
        <v>15</v>
      </c>
      <c r="H401" s="39" t="s">
        <v>1619</v>
      </c>
      <c r="I401" s="40" t="s">
        <v>1618</v>
      </c>
      <c r="J401" s="98">
        <v>1639412</v>
      </c>
      <c r="K401" s="35">
        <v>698422</v>
      </c>
      <c r="L401" s="35">
        <v>218422</v>
      </c>
      <c r="M401" s="35">
        <v>360000</v>
      </c>
      <c r="N401" s="58">
        <v>120000</v>
      </c>
      <c r="O401" s="35">
        <v>940990</v>
      </c>
      <c r="P401" s="35">
        <v>0</v>
      </c>
      <c r="Q401" s="35">
        <v>0</v>
      </c>
      <c r="R401" s="52">
        <v>0</v>
      </c>
      <c r="S401" s="35">
        <v>0</v>
      </c>
      <c r="T401" s="52">
        <v>180000</v>
      </c>
      <c r="U401" s="52">
        <v>180000</v>
      </c>
      <c r="V401" s="52">
        <v>450000</v>
      </c>
      <c r="W401" s="51">
        <v>450000</v>
      </c>
      <c r="X401" s="51">
        <v>197000</v>
      </c>
      <c r="Y401" s="52">
        <v>113990</v>
      </c>
      <c r="Z401" s="52">
        <v>113990</v>
      </c>
      <c r="AA401" s="52">
        <v>0</v>
      </c>
      <c r="AB401" s="59">
        <v>5184220</v>
      </c>
      <c r="AC401" s="60">
        <v>18</v>
      </c>
      <c r="AD401" s="60">
        <v>12</v>
      </c>
      <c r="AE401" s="35">
        <v>5390500</v>
      </c>
      <c r="AF401" s="135">
        <v>250</v>
      </c>
      <c r="AG401" s="35">
        <v>16139000</v>
      </c>
      <c r="AH401" s="35">
        <v>5567070</v>
      </c>
      <c r="AI401" s="61">
        <v>0.34494516388871677</v>
      </c>
      <c r="AJ401" s="60">
        <v>31</v>
      </c>
      <c r="AK401" s="60">
        <v>9</v>
      </c>
      <c r="AL401" s="133">
        <v>22</v>
      </c>
      <c r="AM401" s="136">
        <v>245</v>
      </c>
      <c r="AN401" s="125">
        <v>-0.62814543625566466</v>
      </c>
      <c r="AO401" s="63">
        <v>0</v>
      </c>
      <c r="AP401" s="35">
        <v>113990</v>
      </c>
      <c r="AQ401" s="62">
        <v>0</v>
      </c>
      <c r="AR401" s="87" t="s">
        <v>697</v>
      </c>
    </row>
    <row r="402" spans="1:44" ht="21.75" customHeight="1" x14ac:dyDescent="0.3">
      <c r="A402" s="88" t="s">
        <v>9</v>
      </c>
      <c r="B402" s="17" t="s">
        <v>39</v>
      </c>
      <c r="C402" s="17" t="s">
        <v>1209</v>
      </c>
      <c r="D402" s="1" t="s">
        <v>692</v>
      </c>
      <c r="E402" s="1" t="s">
        <v>693</v>
      </c>
      <c r="F402" s="1" t="s">
        <v>74</v>
      </c>
      <c r="G402" s="89">
        <v>18</v>
      </c>
      <c r="H402" s="39" t="s">
        <v>1619</v>
      </c>
      <c r="I402" s="40" t="s">
        <v>1618</v>
      </c>
      <c r="J402" s="98">
        <v>120485</v>
      </c>
      <c r="K402" s="35">
        <v>60000</v>
      </c>
      <c r="L402" s="35">
        <v>0</v>
      </c>
      <c r="M402" s="35">
        <v>40000</v>
      </c>
      <c r="N402" s="58">
        <v>20000</v>
      </c>
      <c r="O402" s="35">
        <v>60485</v>
      </c>
      <c r="P402" s="35">
        <v>0</v>
      </c>
      <c r="Q402" s="35">
        <v>0</v>
      </c>
      <c r="R402" s="52">
        <v>0</v>
      </c>
      <c r="S402" s="35">
        <v>0</v>
      </c>
      <c r="T402" s="52">
        <v>20000</v>
      </c>
      <c r="U402" s="52">
        <v>20000</v>
      </c>
      <c r="V402" s="52">
        <v>0</v>
      </c>
      <c r="W402" s="51">
        <v>0</v>
      </c>
      <c r="X402" s="51">
        <v>40485</v>
      </c>
      <c r="Y402" s="52">
        <v>0</v>
      </c>
      <c r="Z402" s="52">
        <v>0</v>
      </c>
      <c r="AA402" s="52">
        <v>0</v>
      </c>
      <c r="AB402" s="59">
        <v>1211270</v>
      </c>
      <c r="AC402" s="60">
        <v>2</v>
      </c>
      <c r="AD402" s="60">
        <v>2</v>
      </c>
      <c r="AE402" s="35">
        <v>1292230</v>
      </c>
      <c r="AF402" s="135">
        <v>160</v>
      </c>
      <c r="AG402" s="35">
        <v>3748000</v>
      </c>
      <c r="AH402" s="35">
        <v>1052510</v>
      </c>
      <c r="AI402" s="61">
        <v>0.28081910352187833</v>
      </c>
      <c r="AJ402" s="60">
        <v>7</v>
      </c>
      <c r="AK402" s="60">
        <v>2</v>
      </c>
      <c r="AL402" s="133">
        <v>5</v>
      </c>
      <c r="AM402" s="136">
        <v>142</v>
      </c>
      <c r="AN402" s="125">
        <v>-0.67015882367688717</v>
      </c>
      <c r="AO402" s="63">
        <v>0</v>
      </c>
      <c r="AP402" s="35">
        <v>0</v>
      </c>
      <c r="AQ402" s="62">
        <v>0</v>
      </c>
      <c r="AR402" s="87" t="s">
        <v>693</v>
      </c>
    </row>
    <row r="403" spans="1:44" ht="21.75" customHeight="1" x14ac:dyDescent="0.3">
      <c r="A403" s="88" t="s">
        <v>9</v>
      </c>
      <c r="B403" s="17" t="s">
        <v>39</v>
      </c>
      <c r="C403" s="17" t="s">
        <v>1209</v>
      </c>
      <c r="D403" s="1" t="s">
        <v>700</v>
      </c>
      <c r="E403" s="1" t="s">
        <v>701</v>
      </c>
      <c r="F403" s="1" t="s">
        <v>77</v>
      </c>
      <c r="G403" s="89">
        <v>68</v>
      </c>
      <c r="H403" s="39" t="s">
        <v>1619</v>
      </c>
      <c r="I403" s="40" t="s">
        <v>1618</v>
      </c>
      <c r="J403" s="98">
        <v>262445</v>
      </c>
      <c r="K403" s="35">
        <v>155000</v>
      </c>
      <c r="L403" s="35">
        <v>0</v>
      </c>
      <c r="M403" s="35">
        <v>140000</v>
      </c>
      <c r="N403" s="58">
        <v>15000</v>
      </c>
      <c r="O403" s="35">
        <v>107445</v>
      </c>
      <c r="P403" s="35">
        <v>0</v>
      </c>
      <c r="Q403" s="35">
        <v>0</v>
      </c>
      <c r="R403" s="52">
        <v>0</v>
      </c>
      <c r="S403" s="35">
        <v>0</v>
      </c>
      <c r="T403" s="52">
        <v>60000</v>
      </c>
      <c r="U403" s="52">
        <v>60000</v>
      </c>
      <c r="V403" s="52">
        <v>0</v>
      </c>
      <c r="W403" s="51">
        <v>0</v>
      </c>
      <c r="X403" s="51">
        <v>47445</v>
      </c>
      <c r="Y403" s="52">
        <v>0</v>
      </c>
      <c r="Z403" s="52">
        <v>0</v>
      </c>
      <c r="AA403" s="52">
        <v>0</v>
      </c>
      <c r="AB403" s="59">
        <v>1271700</v>
      </c>
      <c r="AC403" s="60">
        <v>7</v>
      </c>
      <c r="AD403" s="60">
        <v>1.5</v>
      </c>
      <c r="AE403" s="35">
        <v>1395150</v>
      </c>
      <c r="AF403" s="135">
        <v>132</v>
      </c>
      <c r="AG403" s="35">
        <v>4675000</v>
      </c>
      <c r="AH403" s="35">
        <v>1538840</v>
      </c>
      <c r="AI403" s="61">
        <v>0.32916363636363638</v>
      </c>
      <c r="AJ403" s="60">
        <v>11</v>
      </c>
      <c r="AK403" s="60">
        <v>1</v>
      </c>
      <c r="AL403" s="133">
        <v>10</v>
      </c>
      <c r="AM403" s="136">
        <v>173</v>
      </c>
      <c r="AN403" s="125">
        <v>-0.73354942488134878</v>
      </c>
      <c r="AO403" s="63">
        <v>0</v>
      </c>
      <c r="AP403" s="35">
        <v>0</v>
      </c>
      <c r="AQ403" s="62">
        <v>0</v>
      </c>
      <c r="AR403" s="87" t="s">
        <v>701</v>
      </c>
    </row>
    <row r="404" spans="1:44" ht="21.75" customHeight="1" x14ac:dyDescent="0.3">
      <c r="A404" s="88" t="s">
        <v>9</v>
      </c>
      <c r="B404" s="17" t="s">
        <v>39</v>
      </c>
      <c r="C404" s="17" t="s">
        <v>1209</v>
      </c>
      <c r="D404" s="1" t="s">
        <v>690</v>
      </c>
      <c r="E404" s="1" t="s">
        <v>691</v>
      </c>
      <c r="F404" s="1" t="s">
        <v>77</v>
      </c>
      <c r="G404" s="89">
        <v>19</v>
      </c>
      <c r="H404" s="39" t="s">
        <v>1619</v>
      </c>
      <c r="I404" s="40" t="s">
        <v>1618</v>
      </c>
      <c r="J404" s="98">
        <v>741271</v>
      </c>
      <c r="K404" s="35">
        <v>300316</v>
      </c>
      <c r="L404" s="35">
        <v>40316</v>
      </c>
      <c r="M404" s="35">
        <v>200000</v>
      </c>
      <c r="N404" s="58">
        <v>60000</v>
      </c>
      <c r="O404" s="35">
        <v>440955</v>
      </c>
      <c r="P404" s="35">
        <v>0</v>
      </c>
      <c r="Q404" s="35">
        <v>0</v>
      </c>
      <c r="R404" s="52">
        <v>0</v>
      </c>
      <c r="S404" s="35">
        <v>0</v>
      </c>
      <c r="T404" s="52">
        <v>60000</v>
      </c>
      <c r="U404" s="52">
        <v>60000</v>
      </c>
      <c r="V404" s="52">
        <v>60000</v>
      </c>
      <c r="W404" s="51">
        <v>60000</v>
      </c>
      <c r="X404" s="51">
        <v>114365</v>
      </c>
      <c r="Y404" s="52">
        <v>206590</v>
      </c>
      <c r="Z404" s="52">
        <v>206590</v>
      </c>
      <c r="AA404" s="52">
        <v>0</v>
      </c>
      <c r="AB404" s="59">
        <v>3403160</v>
      </c>
      <c r="AC404" s="60">
        <v>10</v>
      </c>
      <c r="AD404" s="60">
        <v>6</v>
      </c>
      <c r="AE404" s="35">
        <v>3772890</v>
      </c>
      <c r="AF404" s="135">
        <v>131</v>
      </c>
      <c r="AG404" s="35">
        <v>7097000</v>
      </c>
      <c r="AH404" s="35">
        <v>3367530</v>
      </c>
      <c r="AI404" s="61">
        <v>0.47450049316612652</v>
      </c>
      <c r="AJ404" s="60">
        <v>18</v>
      </c>
      <c r="AK404" s="60">
        <v>5</v>
      </c>
      <c r="AL404" s="133">
        <v>13</v>
      </c>
      <c r="AM404" s="136">
        <v>169</v>
      </c>
      <c r="AN404" s="125">
        <v>-0.55708839674004174</v>
      </c>
      <c r="AO404" s="63">
        <v>0</v>
      </c>
      <c r="AP404" s="35">
        <v>206590</v>
      </c>
      <c r="AQ404" s="62">
        <v>0</v>
      </c>
      <c r="AR404" s="87" t="s">
        <v>691</v>
      </c>
    </row>
    <row r="405" spans="1:44" ht="21.75" customHeight="1" x14ac:dyDescent="0.3">
      <c r="A405" s="88" t="s">
        <v>9</v>
      </c>
      <c r="B405" s="17" t="s">
        <v>39</v>
      </c>
      <c r="C405" s="17" t="s">
        <v>1209</v>
      </c>
      <c r="D405" s="1" t="s">
        <v>704</v>
      </c>
      <c r="E405" s="1" t="s">
        <v>705</v>
      </c>
      <c r="F405" s="1" t="s">
        <v>77</v>
      </c>
      <c r="G405" s="89">
        <v>56</v>
      </c>
      <c r="H405" s="39" t="s">
        <v>1619</v>
      </c>
      <c r="I405" s="40" t="s">
        <v>1618</v>
      </c>
      <c r="J405" s="98">
        <v>411365</v>
      </c>
      <c r="K405" s="35">
        <v>230000</v>
      </c>
      <c r="L405" s="35">
        <v>0</v>
      </c>
      <c r="M405" s="35">
        <v>160000</v>
      </c>
      <c r="N405" s="58">
        <v>70000</v>
      </c>
      <c r="O405" s="35">
        <v>181365</v>
      </c>
      <c r="P405" s="35">
        <v>0</v>
      </c>
      <c r="Q405" s="35">
        <v>0</v>
      </c>
      <c r="R405" s="52">
        <v>0</v>
      </c>
      <c r="S405" s="35">
        <v>0</v>
      </c>
      <c r="T405" s="52">
        <v>40000</v>
      </c>
      <c r="U405" s="52">
        <v>40000</v>
      </c>
      <c r="V405" s="52">
        <v>120000</v>
      </c>
      <c r="W405" s="51">
        <v>120000</v>
      </c>
      <c r="X405" s="51">
        <v>21365</v>
      </c>
      <c r="Y405" s="52">
        <v>0</v>
      </c>
      <c r="Z405" s="52">
        <v>0</v>
      </c>
      <c r="AA405" s="52">
        <v>0</v>
      </c>
      <c r="AB405" s="59">
        <v>2079250</v>
      </c>
      <c r="AC405" s="60">
        <v>8</v>
      </c>
      <c r="AD405" s="60">
        <v>7</v>
      </c>
      <c r="AE405" s="35">
        <v>2197120</v>
      </c>
      <c r="AF405" s="135">
        <v>158</v>
      </c>
      <c r="AG405" s="35">
        <v>6971000</v>
      </c>
      <c r="AH405" s="35">
        <v>2687840</v>
      </c>
      <c r="AI405" s="61">
        <v>0.38557452302395639</v>
      </c>
      <c r="AJ405" s="60">
        <v>15</v>
      </c>
      <c r="AK405" s="60">
        <v>3</v>
      </c>
      <c r="AL405" s="133">
        <v>12</v>
      </c>
      <c r="AM405" s="136">
        <v>112</v>
      </c>
      <c r="AN405" s="125">
        <v>-0.54212013043538998</v>
      </c>
      <c r="AO405" s="63">
        <v>0</v>
      </c>
      <c r="AP405" s="35">
        <v>0</v>
      </c>
      <c r="AQ405" s="62">
        <v>0</v>
      </c>
      <c r="AR405" s="87" t="s">
        <v>705</v>
      </c>
    </row>
    <row r="406" spans="1:44" ht="21.75" customHeight="1" x14ac:dyDescent="0.3">
      <c r="A406" s="88" t="s">
        <v>9</v>
      </c>
      <c r="B406" s="17" t="s">
        <v>39</v>
      </c>
      <c r="C406" s="17" t="s">
        <v>1209</v>
      </c>
      <c r="D406" s="1" t="s">
        <v>1378</v>
      </c>
      <c r="E406" s="1" t="s">
        <v>1379</v>
      </c>
      <c r="F406" s="1" t="s">
        <v>77</v>
      </c>
      <c r="G406" s="89">
        <v>7</v>
      </c>
      <c r="H406" s="39" t="s">
        <v>1619</v>
      </c>
      <c r="I406" s="40" t="s">
        <v>1618</v>
      </c>
      <c r="J406" s="98">
        <v>419155</v>
      </c>
      <c r="K406" s="35">
        <v>215000</v>
      </c>
      <c r="L406" s="35">
        <v>0</v>
      </c>
      <c r="M406" s="35">
        <v>160000</v>
      </c>
      <c r="N406" s="58">
        <v>55000</v>
      </c>
      <c r="O406" s="35">
        <v>204155</v>
      </c>
      <c r="P406" s="35">
        <v>0</v>
      </c>
      <c r="Q406" s="35">
        <v>0</v>
      </c>
      <c r="R406" s="52">
        <v>0</v>
      </c>
      <c r="S406" s="35">
        <v>0</v>
      </c>
      <c r="T406" s="52">
        <v>0</v>
      </c>
      <c r="U406" s="52">
        <v>0</v>
      </c>
      <c r="V406" s="52">
        <v>120000</v>
      </c>
      <c r="W406" s="51">
        <v>120000</v>
      </c>
      <c r="X406" s="51">
        <v>84155</v>
      </c>
      <c r="Y406" s="52">
        <v>0</v>
      </c>
      <c r="Z406" s="52">
        <v>0</v>
      </c>
      <c r="AA406" s="52">
        <v>0</v>
      </c>
      <c r="AB406" s="59">
        <v>2249250</v>
      </c>
      <c r="AC406" s="60">
        <v>8</v>
      </c>
      <c r="AD406" s="60">
        <v>5.5</v>
      </c>
      <c r="AE406" s="35">
        <v>2258570</v>
      </c>
      <c r="AF406" s="135">
        <v>37</v>
      </c>
      <c r="AG406" s="35">
        <v>3685000</v>
      </c>
      <c r="AH406" s="35">
        <v>2018630</v>
      </c>
      <c r="AI406" s="61">
        <v>0.54779647218453187</v>
      </c>
      <c r="AJ406" s="60">
        <v>8</v>
      </c>
      <c r="AK406" s="60">
        <v>5</v>
      </c>
      <c r="AL406" s="133">
        <v>3</v>
      </c>
      <c r="AM406" s="136">
        <v>43</v>
      </c>
      <c r="AN406" s="125">
        <v>-0.44446600205026587</v>
      </c>
      <c r="AO406" s="63">
        <v>0</v>
      </c>
      <c r="AP406" s="35">
        <v>0</v>
      </c>
      <c r="AQ406" s="62">
        <v>0</v>
      </c>
      <c r="AR406" s="87" t="s">
        <v>1379</v>
      </c>
    </row>
    <row r="407" spans="1:44" ht="21.75" customHeight="1" x14ac:dyDescent="0.3">
      <c r="A407" s="88" t="s">
        <v>9</v>
      </c>
      <c r="B407" s="17" t="s">
        <v>39</v>
      </c>
      <c r="C407" s="17" t="s">
        <v>1209</v>
      </c>
      <c r="D407" s="1" t="s">
        <v>1718</v>
      </c>
      <c r="E407" s="1" t="s">
        <v>1719</v>
      </c>
      <c r="F407" s="1" t="s">
        <v>77</v>
      </c>
      <c r="G407" s="89">
        <v>1</v>
      </c>
      <c r="H407" s="39" t="s">
        <v>1242</v>
      </c>
      <c r="I407" s="40" t="s">
        <v>1242</v>
      </c>
      <c r="J407" s="98">
        <v>122120</v>
      </c>
      <c r="K407" s="35">
        <v>0</v>
      </c>
      <c r="L407" s="35">
        <v>0</v>
      </c>
      <c r="M407" s="35">
        <v>0</v>
      </c>
      <c r="N407" s="58">
        <v>0</v>
      </c>
      <c r="O407" s="35">
        <v>122120</v>
      </c>
      <c r="P407" s="35">
        <v>0</v>
      </c>
      <c r="Q407" s="35">
        <v>0</v>
      </c>
      <c r="R407" s="52">
        <v>0</v>
      </c>
      <c r="S407" s="35">
        <v>0</v>
      </c>
      <c r="T407" s="52">
        <v>0</v>
      </c>
      <c r="U407" s="52">
        <v>0</v>
      </c>
      <c r="V407" s="52">
        <v>0</v>
      </c>
      <c r="W407" s="51">
        <v>0</v>
      </c>
      <c r="X407" s="51">
        <v>30840</v>
      </c>
      <c r="Y407" s="52">
        <v>91280</v>
      </c>
      <c r="Z407" s="52">
        <v>91280</v>
      </c>
      <c r="AA407" s="52">
        <v>0</v>
      </c>
      <c r="AB407" s="59">
        <v>315520</v>
      </c>
      <c r="AC407" s="60">
        <v>4</v>
      </c>
      <c r="AD407" s="60">
        <v>2</v>
      </c>
      <c r="AE407" s="35">
        <v>322690</v>
      </c>
      <c r="AF407" s="135">
        <v>243</v>
      </c>
      <c r="AG407" s="35">
        <v>6368000</v>
      </c>
      <c r="AH407" s="35">
        <v>1064160</v>
      </c>
      <c r="AI407" s="61">
        <v>0.16711055276381909</v>
      </c>
      <c r="AJ407" s="60">
        <v>7</v>
      </c>
      <c r="AK407" s="60">
        <v>2</v>
      </c>
      <c r="AL407" s="133">
        <v>5</v>
      </c>
      <c r="AM407" s="136">
        <v>153</v>
      </c>
      <c r="AN407" s="125">
        <v>-0.5919365909587665</v>
      </c>
      <c r="AO407" s="63">
        <v>0</v>
      </c>
      <c r="AP407" s="35">
        <v>91280</v>
      </c>
      <c r="AQ407" s="62">
        <v>0</v>
      </c>
      <c r="AR407" s="87" t="s">
        <v>1719</v>
      </c>
    </row>
    <row r="408" spans="1:44" ht="21.75" customHeight="1" x14ac:dyDescent="0.3">
      <c r="A408" s="88" t="s">
        <v>9</v>
      </c>
      <c r="B408" s="17" t="s">
        <v>39</v>
      </c>
      <c r="C408" s="17" t="s">
        <v>1209</v>
      </c>
      <c r="D408" s="1" t="s">
        <v>702</v>
      </c>
      <c r="E408" s="1" t="s">
        <v>703</v>
      </c>
      <c r="F408" s="1" t="s">
        <v>77</v>
      </c>
      <c r="G408" s="89">
        <v>15</v>
      </c>
      <c r="H408" s="39" t="s">
        <v>1619</v>
      </c>
      <c r="I408" s="40" t="s">
        <v>1618</v>
      </c>
      <c r="J408" s="98">
        <v>439990</v>
      </c>
      <c r="K408" s="35">
        <v>85000</v>
      </c>
      <c r="L408" s="35">
        <v>0</v>
      </c>
      <c r="M408" s="35">
        <v>60000</v>
      </c>
      <c r="N408" s="58">
        <v>25000</v>
      </c>
      <c r="O408" s="35">
        <v>354990</v>
      </c>
      <c r="P408" s="35">
        <v>0</v>
      </c>
      <c r="Q408" s="35">
        <v>0</v>
      </c>
      <c r="R408" s="52">
        <v>0</v>
      </c>
      <c r="S408" s="35">
        <v>0</v>
      </c>
      <c r="T408" s="52">
        <v>40000</v>
      </c>
      <c r="U408" s="52">
        <v>40000</v>
      </c>
      <c r="V408" s="52">
        <v>90000</v>
      </c>
      <c r="W408" s="51">
        <v>90000</v>
      </c>
      <c r="X408" s="51">
        <v>103050</v>
      </c>
      <c r="Y408" s="52">
        <v>121940</v>
      </c>
      <c r="Z408" s="52">
        <v>121940</v>
      </c>
      <c r="AA408" s="52">
        <v>0</v>
      </c>
      <c r="AB408" s="59">
        <v>1409430</v>
      </c>
      <c r="AC408" s="60">
        <v>3</v>
      </c>
      <c r="AD408" s="60">
        <v>2.5</v>
      </c>
      <c r="AE408" s="35">
        <v>1469530</v>
      </c>
      <c r="AF408" s="135">
        <v>107</v>
      </c>
      <c r="AG408" s="35">
        <v>3689000</v>
      </c>
      <c r="AH408" s="35">
        <v>1448780</v>
      </c>
      <c r="AI408" s="61">
        <v>0.39272973705611275</v>
      </c>
      <c r="AJ408" s="60">
        <v>9</v>
      </c>
      <c r="AK408" s="60">
        <v>2</v>
      </c>
      <c r="AL408" s="133">
        <v>7</v>
      </c>
      <c r="AM408" s="136">
        <v>146</v>
      </c>
      <c r="AN408" s="125">
        <v>-0.68164628585868581</v>
      </c>
      <c r="AO408" s="63">
        <v>0</v>
      </c>
      <c r="AP408" s="35">
        <v>121940</v>
      </c>
      <c r="AQ408" s="62">
        <v>0</v>
      </c>
      <c r="AR408" s="87" t="s">
        <v>703</v>
      </c>
    </row>
    <row r="409" spans="1:44" ht="21.75" customHeight="1" x14ac:dyDescent="0.3">
      <c r="A409" s="88" t="s">
        <v>9</v>
      </c>
      <c r="B409" s="17" t="s">
        <v>39</v>
      </c>
      <c r="C409" s="17" t="s">
        <v>1209</v>
      </c>
      <c r="D409" s="1" t="s">
        <v>694</v>
      </c>
      <c r="E409" s="1" t="s">
        <v>695</v>
      </c>
      <c r="F409" s="1" t="s">
        <v>77</v>
      </c>
      <c r="G409" s="89">
        <v>31</v>
      </c>
      <c r="H409" s="39" t="s">
        <v>1619</v>
      </c>
      <c r="I409" s="40" t="s">
        <v>1618</v>
      </c>
      <c r="J409" s="98">
        <v>278270</v>
      </c>
      <c r="K409" s="35">
        <v>120000</v>
      </c>
      <c r="L409" s="35">
        <v>0</v>
      </c>
      <c r="M409" s="35">
        <v>100000</v>
      </c>
      <c r="N409" s="58">
        <v>20000</v>
      </c>
      <c r="O409" s="35">
        <v>158270</v>
      </c>
      <c r="P409" s="35">
        <v>10000</v>
      </c>
      <c r="Q409" s="35">
        <v>0</v>
      </c>
      <c r="R409" s="52">
        <v>10000</v>
      </c>
      <c r="S409" s="35">
        <v>0</v>
      </c>
      <c r="T409" s="52">
        <v>40000</v>
      </c>
      <c r="U409" s="52">
        <v>40000</v>
      </c>
      <c r="V409" s="52">
        <v>60000</v>
      </c>
      <c r="W409" s="51">
        <v>60000</v>
      </c>
      <c r="X409" s="51">
        <v>28270</v>
      </c>
      <c r="Y409" s="52">
        <v>20000</v>
      </c>
      <c r="Z409" s="52">
        <v>0</v>
      </c>
      <c r="AA409" s="52">
        <v>20000</v>
      </c>
      <c r="AB409" s="59">
        <v>1274580</v>
      </c>
      <c r="AC409" s="60">
        <v>5</v>
      </c>
      <c r="AD409" s="60">
        <v>2</v>
      </c>
      <c r="AE409" s="35">
        <v>1274580</v>
      </c>
      <c r="AF409" s="135">
        <v>162</v>
      </c>
      <c r="AG409" s="35">
        <v>4849000</v>
      </c>
      <c r="AH409" s="35">
        <v>1318460</v>
      </c>
      <c r="AI409" s="61">
        <v>0.27190348525469171</v>
      </c>
      <c r="AJ409" s="60">
        <v>7</v>
      </c>
      <c r="AK409" s="60">
        <v>2</v>
      </c>
      <c r="AL409" s="133">
        <v>5</v>
      </c>
      <c r="AM409" s="136">
        <v>161</v>
      </c>
      <c r="AN409" s="125">
        <v>-0.71376685347826707</v>
      </c>
      <c r="AO409" s="63">
        <v>1</v>
      </c>
      <c r="AP409" s="35">
        <v>0</v>
      </c>
      <c r="AQ409" s="62">
        <v>1</v>
      </c>
      <c r="AR409" s="87" t="s">
        <v>695</v>
      </c>
    </row>
    <row r="410" spans="1:44" ht="21.75" customHeight="1" x14ac:dyDescent="0.3">
      <c r="A410" s="88" t="s">
        <v>9</v>
      </c>
      <c r="B410" s="17" t="s">
        <v>39</v>
      </c>
      <c r="C410" s="17" t="s">
        <v>1209</v>
      </c>
      <c r="D410" s="1" t="s">
        <v>698</v>
      </c>
      <c r="E410" s="1" t="s">
        <v>699</v>
      </c>
      <c r="F410" s="1" t="s">
        <v>77</v>
      </c>
      <c r="G410" s="89">
        <v>18</v>
      </c>
      <c r="H410" s="39" t="s">
        <v>1619</v>
      </c>
      <c r="I410" s="40" t="s">
        <v>1618</v>
      </c>
      <c r="J410" s="98">
        <v>435715</v>
      </c>
      <c r="K410" s="35">
        <v>210000</v>
      </c>
      <c r="L410" s="35">
        <v>0</v>
      </c>
      <c r="M410" s="35">
        <v>140000</v>
      </c>
      <c r="N410" s="58">
        <v>70000</v>
      </c>
      <c r="O410" s="35">
        <v>225715</v>
      </c>
      <c r="P410" s="35">
        <v>10000</v>
      </c>
      <c r="Q410" s="35">
        <v>0</v>
      </c>
      <c r="R410" s="52">
        <v>10000</v>
      </c>
      <c r="S410" s="35">
        <v>0</v>
      </c>
      <c r="T410" s="52">
        <v>60000</v>
      </c>
      <c r="U410" s="52">
        <v>60000</v>
      </c>
      <c r="V410" s="52">
        <v>90000</v>
      </c>
      <c r="W410" s="51">
        <v>90000</v>
      </c>
      <c r="X410" s="51">
        <v>65715</v>
      </c>
      <c r="Y410" s="52">
        <v>0</v>
      </c>
      <c r="Z410" s="52">
        <v>0</v>
      </c>
      <c r="AA410" s="52">
        <v>0</v>
      </c>
      <c r="AB410" s="59">
        <v>2247180</v>
      </c>
      <c r="AC410" s="60">
        <v>7</v>
      </c>
      <c r="AD410" s="60">
        <v>7</v>
      </c>
      <c r="AE410" s="35">
        <v>2351350</v>
      </c>
      <c r="AF410" s="135">
        <v>174</v>
      </c>
      <c r="AG410" s="35">
        <v>6382000</v>
      </c>
      <c r="AH410" s="35">
        <v>2331330</v>
      </c>
      <c r="AI410" s="61">
        <v>0.36529771231588842</v>
      </c>
      <c r="AJ410" s="60">
        <v>14</v>
      </c>
      <c r="AK410" s="60">
        <v>6</v>
      </c>
      <c r="AL410" s="133">
        <v>8</v>
      </c>
      <c r="AM410" s="136">
        <v>180</v>
      </c>
      <c r="AN410" s="125">
        <v>-0.62460448961649373</v>
      </c>
      <c r="AO410" s="63">
        <v>1</v>
      </c>
      <c r="AP410" s="35">
        <v>0</v>
      </c>
      <c r="AQ410" s="62">
        <v>0</v>
      </c>
      <c r="AR410" s="87" t="s">
        <v>699</v>
      </c>
    </row>
    <row r="411" spans="1:44" ht="21.75" customHeight="1" x14ac:dyDescent="0.3">
      <c r="A411" s="88" t="s">
        <v>9</v>
      </c>
      <c r="B411" s="17" t="s">
        <v>39</v>
      </c>
      <c r="C411" s="17" t="s">
        <v>1209</v>
      </c>
      <c r="D411" s="1" t="s">
        <v>1324</v>
      </c>
      <c r="E411" s="1" t="s">
        <v>1325</v>
      </c>
      <c r="F411" s="1" t="s">
        <v>77</v>
      </c>
      <c r="G411" s="89">
        <v>8</v>
      </c>
      <c r="H411" s="39" t="s">
        <v>1619</v>
      </c>
      <c r="I411" s="40" t="s">
        <v>1618</v>
      </c>
      <c r="J411" s="98">
        <v>659625</v>
      </c>
      <c r="K411" s="35">
        <v>230000</v>
      </c>
      <c r="L411" s="35">
        <v>0</v>
      </c>
      <c r="M411" s="35">
        <v>160000</v>
      </c>
      <c r="N411" s="58">
        <v>70000</v>
      </c>
      <c r="O411" s="35">
        <v>429625</v>
      </c>
      <c r="P411" s="35">
        <v>0</v>
      </c>
      <c r="Q411" s="35">
        <v>0</v>
      </c>
      <c r="R411" s="52">
        <v>0</v>
      </c>
      <c r="S411" s="35">
        <v>0</v>
      </c>
      <c r="T411" s="52">
        <v>0</v>
      </c>
      <c r="U411" s="52">
        <v>0</v>
      </c>
      <c r="V411" s="52">
        <v>180000</v>
      </c>
      <c r="W411" s="51">
        <v>180000</v>
      </c>
      <c r="X411" s="51">
        <v>51485</v>
      </c>
      <c r="Y411" s="52">
        <v>198140</v>
      </c>
      <c r="Z411" s="52">
        <v>198140</v>
      </c>
      <c r="AA411" s="52">
        <v>0</v>
      </c>
      <c r="AB411" s="59">
        <v>2091850</v>
      </c>
      <c r="AC411" s="60">
        <v>8</v>
      </c>
      <c r="AD411" s="60">
        <v>7</v>
      </c>
      <c r="AE411" s="35">
        <v>2198960</v>
      </c>
      <c r="AF411" s="135">
        <v>10</v>
      </c>
      <c r="AG411" s="35">
        <v>3688000</v>
      </c>
      <c r="AH411" s="35">
        <v>2607750</v>
      </c>
      <c r="AI411" s="61">
        <v>0.7070905639913232</v>
      </c>
      <c r="AJ411" s="60">
        <v>6</v>
      </c>
      <c r="AK411" s="60">
        <v>4</v>
      </c>
      <c r="AL411" s="133">
        <v>2</v>
      </c>
      <c r="AM411" s="136">
        <v>44</v>
      </c>
      <c r="AN411" s="125">
        <v>-0.44691884325390518</v>
      </c>
      <c r="AO411" s="63">
        <v>0</v>
      </c>
      <c r="AP411" s="35">
        <v>198140</v>
      </c>
      <c r="AQ411" s="62">
        <v>0</v>
      </c>
      <c r="AR411" s="87" t="s">
        <v>1325</v>
      </c>
    </row>
    <row r="412" spans="1:44" ht="21.75" customHeight="1" x14ac:dyDescent="0.3">
      <c r="A412" s="88" t="s">
        <v>9</v>
      </c>
      <c r="B412" s="17" t="s">
        <v>39</v>
      </c>
      <c r="C412" s="17" t="s">
        <v>1209</v>
      </c>
      <c r="D412" s="1" t="s">
        <v>686</v>
      </c>
      <c r="E412" s="1" t="s">
        <v>687</v>
      </c>
      <c r="F412" s="1" t="s">
        <v>77</v>
      </c>
      <c r="G412" s="89">
        <v>54</v>
      </c>
      <c r="H412" s="39" t="s">
        <v>1619</v>
      </c>
      <c r="I412" s="40" t="s">
        <v>1618</v>
      </c>
      <c r="J412" s="98">
        <v>807448</v>
      </c>
      <c r="K412" s="35">
        <v>289088</v>
      </c>
      <c r="L412" s="35">
        <v>29088</v>
      </c>
      <c r="M412" s="35">
        <v>160000</v>
      </c>
      <c r="N412" s="58">
        <v>100000</v>
      </c>
      <c r="O412" s="35">
        <v>518360</v>
      </c>
      <c r="P412" s="35">
        <v>0</v>
      </c>
      <c r="Q412" s="35">
        <v>0</v>
      </c>
      <c r="R412" s="52">
        <v>0</v>
      </c>
      <c r="S412" s="35">
        <v>0</v>
      </c>
      <c r="T412" s="52">
        <v>60000</v>
      </c>
      <c r="U412" s="52">
        <v>60000</v>
      </c>
      <c r="V412" s="52">
        <v>150000</v>
      </c>
      <c r="W412" s="51">
        <v>150000</v>
      </c>
      <c r="X412" s="51">
        <v>86480</v>
      </c>
      <c r="Y412" s="52">
        <v>221880</v>
      </c>
      <c r="Z412" s="52">
        <v>181880</v>
      </c>
      <c r="AA412" s="52">
        <v>40000</v>
      </c>
      <c r="AB412" s="59">
        <v>3290880</v>
      </c>
      <c r="AC412" s="60">
        <v>8</v>
      </c>
      <c r="AD412" s="60">
        <v>10</v>
      </c>
      <c r="AE412" s="35">
        <v>3374040</v>
      </c>
      <c r="AF412" s="135">
        <v>191</v>
      </c>
      <c r="AG412" s="35">
        <v>7809000</v>
      </c>
      <c r="AH412" s="35">
        <v>3200500</v>
      </c>
      <c r="AI412" s="61">
        <v>0.40984761173005507</v>
      </c>
      <c r="AJ412" s="60">
        <v>18</v>
      </c>
      <c r="AK412" s="60">
        <v>5</v>
      </c>
      <c r="AL412" s="133">
        <v>13</v>
      </c>
      <c r="AM412" s="136">
        <v>162</v>
      </c>
      <c r="AN412" s="125">
        <v>-0.55007748001777479</v>
      </c>
      <c r="AO412" s="63">
        <v>0</v>
      </c>
      <c r="AP412" s="35">
        <v>181880</v>
      </c>
      <c r="AQ412" s="62">
        <v>2</v>
      </c>
      <c r="AR412" s="87" t="s">
        <v>687</v>
      </c>
    </row>
    <row r="413" spans="1:44" ht="21.75" customHeight="1" x14ac:dyDescent="0.3">
      <c r="A413" s="88" t="s">
        <v>9</v>
      </c>
      <c r="B413" s="17" t="s">
        <v>39</v>
      </c>
      <c r="C413" s="17" t="s">
        <v>1209</v>
      </c>
      <c r="D413" s="1" t="s">
        <v>688</v>
      </c>
      <c r="E413" s="1" t="s">
        <v>689</v>
      </c>
      <c r="F413" s="1" t="s">
        <v>77</v>
      </c>
      <c r="G413" s="89">
        <v>45</v>
      </c>
      <c r="H413" s="39" t="s">
        <v>1619</v>
      </c>
      <c r="I413" s="40" t="s">
        <v>1618</v>
      </c>
      <c r="J413" s="98">
        <v>391210</v>
      </c>
      <c r="K413" s="35">
        <v>175000</v>
      </c>
      <c r="L413" s="35">
        <v>0</v>
      </c>
      <c r="M413" s="35">
        <v>140000</v>
      </c>
      <c r="N413" s="58">
        <v>35000</v>
      </c>
      <c r="O413" s="35">
        <v>216210</v>
      </c>
      <c r="P413" s="35">
        <v>0</v>
      </c>
      <c r="Q413" s="35">
        <v>0</v>
      </c>
      <c r="R413" s="52">
        <v>0</v>
      </c>
      <c r="S413" s="35">
        <v>0</v>
      </c>
      <c r="T413" s="52">
        <v>0</v>
      </c>
      <c r="U413" s="52">
        <v>0</v>
      </c>
      <c r="V413" s="52">
        <v>0</v>
      </c>
      <c r="W413" s="51">
        <v>0</v>
      </c>
      <c r="X413" s="51">
        <v>101370</v>
      </c>
      <c r="Y413" s="52">
        <v>114840</v>
      </c>
      <c r="Z413" s="52">
        <v>114840</v>
      </c>
      <c r="AA413" s="52">
        <v>0</v>
      </c>
      <c r="AB413" s="59">
        <v>1778510</v>
      </c>
      <c r="AC413" s="60">
        <v>7</v>
      </c>
      <c r="AD413" s="60">
        <v>3.5</v>
      </c>
      <c r="AE413" s="35">
        <v>1857330</v>
      </c>
      <c r="AF413" s="135">
        <v>57</v>
      </c>
      <c r="AG413" s="35">
        <v>3886000</v>
      </c>
      <c r="AH413" s="35">
        <v>1922660</v>
      </c>
      <c r="AI413" s="61">
        <v>0.49476582604220276</v>
      </c>
      <c r="AJ413" s="60">
        <v>14</v>
      </c>
      <c r="AK413" s="60">
        <v>3</v>
      </c>
      <c r="AL413" s="133">
        <v>11</v>
      </c>
      <c r="AM413" s="136">
        <v>105</v>
      </c>
      <c r="AN413" s="125">
        <v>-0.58422320544260053</v>
      </c>
      <c r="AO413" s="63">
        <v>0</v>
      </c>
      <c r="AP413" s="35">
        <v>114840</v>
      </c>
      <c r="AQ413" s="62">
        <v>0</v>
      </c>
      <c r="AR413" s="87" t="s">
        <v>689</v>
      </c>
    </row>
    <row r="414" spans="1:44" ht="21.75" customHeight="1" x14ac:dyDescent="0.3">
      <c r="A414" s="88" t="s">
        <v>9</v>
      </c>
      <c r="B414" s="17" t="s">
        <v>39</v>
      </c>
      <c r="C414" s="17" t="s">
        <v>1209</v>
      </c>
      <c r="D414" s="1" t="s">
        <v>684</v>
      </c>
      <c r="E414" s="1" t="s">
        <v>685</v>
      </c>
      <c r="F414" s="1" t="s">
        <v>77</v>
      </c>
      <c r="G414" s="89">
        <v>19</v>
      </c>
      <c r="H414" s="39" t="s">
        <v>1619</v>
      </c>
      <c r="I414" s="40" t="s">
        <v>1618</v>
      </c>
      <c r="J414" s="98">
        <v>130000</v>
      </c>
      <c r="K414" s="35">
        <v>110000</v>
      </c>
      <c r="L414" s="35">
        <v>0</v>
      </c>
      <c r="M414" s="35">
        <v>100000</v>
      </c>
      <c r="N414" s="58">
        <v>10000</v>
      </c>
      <c r="O414" s="35">
        <v>20000</v>
      </c>
      <c r="P414" s="35">
        <v>0</v>
      </c>
      <c r="Q414" s="35">
        <v>0</v>
      </c>
      <c r="R414" s="52">
        <v>0</v>
      </c>
      <c r="S414" s="35">
        <v>0</v>
      </c>
      <c r="T414" s="52">
        <v>20000</v>
      </c>
      <c r="U414" s="52">
        <v>20000</v>
      </c>
      <c r="V414" s="52">
        <v>0</v>
      </c>
      <c r="W414" s="51">
        <v>0</v>
      </c>
      <c r="X414" s="51">
        <v>0</v>
      </c>
      <c r="Y414" s="52">
        <v>0</v>
      </c>
      <c r="Z414" s="52">
        <v>0</v>
      </c>
      <c r="AA414" s="52">
        <v>0</v>
      </c>
      <c r="AB414" s="59">
        <v>870250</v>
      </c>
      <c r="AC414" s="60">
        <v>5</v>
      </c>
      <c r="AD414" s="60">
        <v>1</v>
      </c>
      <c r="AE414" s="35">
        <v>984400</v>
      </c>
      <c r="AF414" s="135">
        <v>158</v>
      </c>
      <c r="AG414" s="35">
        <v>3688000</v>
      </c>
      <c r="AH414" s="35">
        <v>1041060</v>
      </c>
      <c r="AI414" s="61">
        <v>0.28228308026030369</v>
      </c>
      <c r="AJ414" s="60">
        <v>6</v>
      </c>
      <c r="AK414" s="60">
        <v>1</v>
      </c>
      <c r="AL414" s="133">
        <v>5</v>
      </c>
      <c r="AM414" s="136">
        <v>148</v>
      </c>
      <c r="AN414" s="125">
        <v>-0.68447994471898055</v>
      </c>
      <c r="AO414" s="63">
        <v>0</v>
      </c>
      <c r="AP414" s="35">
        <v>0</v>
      </c>
      <c r="AQ414" s="62">
        <v>0</v>
      </c>
      <c r="AR414" s="87" t="s">
        <v>685</v>
      </c>
    </row>
    <row r="415" spans="1:44" ht="21.75" customHeight="1" x14ac:dyDescent="0.3">
      <c r="A415" s="88" t="s">
        <v>9</v>
      </c>
      <c r="B415" s="17" t="s">
        <v>40</v>
      </c>
      <c r="C415" s="17" t="s">
        <v>1210</v>
      </c>
      <c r="D415" s="1" t="s">
        <v>1577</v>
      </c>
      <c r="E415" s="1" t="s">
        <v>634</v>
      </c>
      <c r="F415" s="1" t="s">
        <v>77</v>
      </c>
      <c r="G415" s="89">
        <v>4</v>
      </c>
      <c r="H415" s="39" t="s">
        <v>1633</v>
      </c>
      <c r="I415" s="40" t="s">
        <v>1648</v>
      </c>
      <c r="J415" s="98">
        <v>210000</v>
      </c>
      <c r="K415" s="35">
        <v>170000</v>
      </c>
      <c r="L415" s="35">
        <v>0</v>
      </c>
      <c r="M415" s="35">
        <v>140000</v>
      </c>
      <c r="N415" s="58">
        <v>30000</v>
      </c>
      <c r="O415" s="35">
        <v>40000</v>
      </c>
      <c r="P415" s="35">
        <v>0</v>
      </c>
      <c r="Q415" s="35">
        <v>0</v>
      </c>
      <c r="R415" s="52">
        <v>0</v>
      </c>
      <c r="S415" s="35">
        <v>0</v>
      </c>
      <c r="T415" s="52">
        <v>40000</v>
      </c>
      <c r="U415" s="52">
        <v>40000</v>
      </c>
      <c r="V415" s="52">
        <v>0</v>
      </c>
      <c r="W415" s="51">
        <v>0</v>
      </c>
      <c r="X415" s="51">
        <v>0</v>
      </c>
      <c r="Y415" s="52">
        <v>0</v>
      </c>
      <c r="Z415" s="52">
        <v>0</v>
      </c>
      <c r="AA415" s="52">
        <v>0</v>
      </c>
      <c r="AB415" s="59">
        <v>1437530</v>
      </c>
      <c r="AC415" s="60">
        <v>7</v>
      </c>
      <c r="AD415" s="60">
        <v>3</v>
      </c>
      <c r="AE415" s="35">
        <v>1437530</v>
      </c>
      <c r="AF415" s="135">
        <v>200</v>
      </c>
      <c r="AG415" s="35">
        <v>6100000</v>
      </c>
      <c r="AH415" s="35">
        <v>1959335</v>
      </c>
      <c r="AI415" s="61">
        <v>0.32120245901639344</v>
      </c>
      <c r="AJ415" s="60">
        <v>11</v>
      </c>
      <c r="AK415" s="60">
        <v>2</v>
      </c>
      <c r="AL415" s="133">
        <v>9</v>
      </c>
      <c r="AM415" s="136">
        <v>206</v>
      </c>
      <c r="AN415" s="125">
        <v>-0.66798554467453197</v>
      </c>
      <c r="AO415" s="63">
        <v>0</v>
      </c>
      <c r="AP415" s="35">
        <v>0</v>
      </c>
      <c r="AQ415" s="62">
        <v>0</v>
      </c>
      <c r="AR415" s="87" t="s">
        <v>634</v>
      </c>
    </row>
    <row r="416" spans="1:44" ht="21.75" customHeight="1" x14ac:dyDescent="0.3">
      <c r="A416" s="88" t="s">
        <v>9</v>
      </c>
      <c r="B416" s="17" t="s">
        <v>40</v>
      </c>
      <c r="C416" s="17" t="s">
        <v>1210</v>
      </c>
      <c r="D416" s="1" t="s">
        <v>1380</v>
      </c>
      <c r="E416" s="1" t="s">
        <v>834</v>
      </c>
      <c r="F416" s="1" t="s">
        <v>77</v>
      </c>
      <c r="G416" s="89">
        <v>7</v>
      </c>
      <c r="H416" s="39" t="s">
        <v>1633</v>
      </c>
      <c r="I416" s="40" t="s">
        <v>1648</v>
      </c>
      <c r="J416" s="98">
        <v>379855</v>
      </c>
      <c r="K416" s="35">
        <v>80000</v>
      </c>
      <c r="L416" s="35">
        <v>0</v>
      </c>
      <c r="M416" s="35">
        <v>80000</v>
      </c>
      <c r="N416" s="58">
        <v>0</v>
      </c>
      <c r="O416" s="35">
        <v>299855</v>
      </c>
      <c r="P416" s="35">
        <v>80000</v>
      </c>
      <c r="Q416" s="35">
        <v>0</v>
      </c>
      <c r="R416" s="52">
        <v>0</v>
      </c>
      <c r="S416" s="35">
        <v>80000</v>
      </c>
      <c r="T416" s="52">
        <v>20000</v>
      </c>
      <c r="U416" s="52">
        <v>20000</v>
      </c>
      <c r="V416" s="52">
        <v>60000</v>
      </c>
      <c r="W416" s="51">
        <v>60000</v>
      </c>
      <c r="X416" s="51">
        <v>139855</v>
      </c>
      <c r="Y416" s="52">
        <v>0</v>
      </c>
      <c r="Z416" s="52">
        <v>0</v>
      </c>
      <c r="AA416" s="52">
        <v>0</v>
      </c>
      <c r="AB416" s="59">
        <v>1044800</v>
      </c>
      <c r="AC416" s="60">
        <v>4</v>
      </c>
      <c r="AD416" s="60">
        <v>0</v>
      </c>
      <c r="AE416" s="35">
        <v>1307230</v>
      </c>
      <c r="AF416" s="135">
        <v>105</v>
      </c>
      <c r="AG416" s="35">
        <v>3000000</v>
      </c>
      <c r="AH416" s="35">
        <v>1189340</v>
      </c>
      <c r="AI416" s="61">
        <v>0.39644666666666667</v>
      </c>
      <c r="AJ416" s="60">
        <v>5</v>
      </c>
      <c r="AK416" s="60">
        <v>0</v>
      </c>
      <c r="AL416" s="133">
        <v>5</v>
      </c>
      <c r="AM416" s="136">
        <v>62</v>
      </c>
      <c r="AN416" s="125">
        <v>-0.5000009655398816</v>
      </c>
      <c r="AO416" s="63">
        <v>0</v>
      </c>
      <c r="AP416" s="35">
        <v>0</v>
      </c>
      <c r="AQ416" s="62">
        <v>0</v>
      </c>
      <c r="AR416" s="87" t="s">
        <v>834</v>
      </c>
    </row>
    <row r="417" spans="1:44" ht="21.75" customHeight="1" x14ac:dyDescent="0.3">
      <c r="A417" s="88" t="s">
        <v>9</v>
      </c>
      <c r="B417" s="17" t="s">
        <v>40</v>
      </c>
      <c r="C417" s="17" t="s">
        <v>1210</v>
      </c>
      <c r="D417" s="1" t="s">
        <v>1581</v>
      </c>
      <c r="E417" s="1" t="s">
        <v>1582</v>
      </c>
      <c r="F417" s="1" t="s">
        <v>77</v>
      </c>
      <c r="G417" s="89">
        <v>3</v>
      </c>
      <c r="H417" s="39" t="s">
        <v>1633</v>
      </c>
      <c r="I417" s="40" t="s">
        <v>1648</v>
      </c>
      <c r="J417" s="98">
        <v>145520</v>
      </c>
      <c r="K417" s="35">
        <v>90000</v>
      </c>
      <c r="L417" s="35">
        <v>0</v>
      </c>
      <c r="M417" s="35">
        <v>60000</v>
      </c>
      <c r="N417" s="58">
        <v>30000</v>
      </c>
      <c r="O417" s="35">
        <v>55520</v>
      </c>
      <c r="P417" s="35">
        <v>0</v>
      </c>
      <c r="Q417" s="35">
        <v>0</v>
      </c>
      <c r="R417" s="52">
        <v>0</v>
      </c>
      <c r="S417" s="35">
        <v>0</v>
      </c>
      <c r="T417" s="52">
        <v>20000</v>
      </c>
      <c r="U417" s="52">
        <v>20000</v>
      </c>
      <c r="V417" s="52">
        <v>0</v>
      </c>
      <c r="W417" s="51">
        <v>0</v>
      </c>
      <c r="X417" s="51">
        <v>15520</v>
      </c>
      <c r="Y417" s="52">
        <v>20000</v>
      </c>
      <c r="Z417" s="52">
        <v>20000</v>
      </c>
      <c r="AA417" s="52">
        <v>0</v>
      </c>
      <c r="AB417" s="59">
        <v>1056250</v>
      </c>
      <c r="AC417" s="60">
        <v>3</v>
      </c>
      <c r="AD417" s="60">
        <v>3</v>
      </c>
      <c r="AE417" s="35">
        <v>1097630</v>
      </c>
      <c r="AF417" s="135">
        <v>101</v>
      </c>
      <c r="AG417" s="35">
        <v>3000000</v>
      </c>
      <c r="AH417" s="35">
        <v>1218900</v>
      </c>
      <c r="AI417" s="61">
        <v>0.40629999999999999</v>
      </c>
      <c r="AJ417" s="60">
        <v>5</v>
      </c>
      <c r="AK417" s="60">
        <v>2</v>
      </c>
      <c r="AL417" s="133">
        <v>3</v>
      </c>
      <c r="AM417" s="136">
        <v>34</v>
      </c>
      <c r="AN417" s="125">
        <v>-0.41684727225754592</v>
      </c>
      <c r="AO417" s="63">
        <v>0</v>
      </c>
      <c r="AP417" s="35">
        <v>20000</v>
      </c>
      <c r="AQ417" s="62">
        <v>0</v>
      </c>
      <c r="AR417" s="87" t="s">
        <v>1582</v>
      </c>
    </row>
    <row r="418" spans="1:44" ht="21.75" customHeight="1" x14ac:dyDescent="0.3">
      <c r="A418" s="88" t="s">
        <v>9</v>
      </c>
      <c r="B418" s="17" t="s">
        <v>40</v>
      </c>
      <c r="C418" s="17" t="s">
        <v>1210</v>
      </c>
      <c r="D418" s="1" t="s">
        <v>713</v>
      </c>
      <c r="E418" s="1" t="s">
        <v>714</v>
      </c>
      <c r="F418" s="1" t="s">
        <v>77</v>
      </c>
      <c r="G418" s="89">
        <v>48</v>
      </c>
      <c r="H418" s="39" t="s">
        <v>1633</v>
      </c>
      <c r="I418" s="40" t="s">
        <v>1648</v>
      </c>
      <c r="J418" s="98">
        <v>772935</v>
      </c>
      <c r="K418" s="35">
        <v>270000</v>
      </c>
      <c r="L418" s="35">
        <v>0</v>
      </c>
      <c r="M418" s="35">
        <v>200000</v>
      </c>
      <c r="N418" s="58">
        <v>70000</v>
      </c>
      <c r="O418" s="35">
        <v>502935</v>
      </c>
      <c r="P418" s="35">
        <v>0</v>
      </c>
      <c r="Q418" s="35">
        <v>0</v>
      </c>
      <c r="R418" s="52">
        <v>0</v>
      </c>
      <c r="S418" s="35">
        <v>0</v>
      </c>
      <c r="T418" s="52">
        <v>40000</v>
      </c>
      <c r="U418" s="52">
        <v>40000</v>
      </c>
      <c r="V418" s="52">
        <v>90000</v>
      </c>
      <c r="W418" s="51">
        <v>90000</v>
      </c>
      <c r="X418" s="51">
        <v>70735</v>
      </c>
      <c r="Y418" s="52">
        <v>302200</v>
      </c>
      <c r="Z418" s="52">
        <v>262200</v>
      </c>
      <c r="AA418" s="52">
        <v>40000</v>
      </c>
      <c r="AB418" s="59">
        <v>2583610</v>
      </c>
      <c r="AC418" s="60">
        <v>10</v>
      </c>
      <c r="AD418" s="60">
        <v>7</v>
      </c>
      <c r="AE418" s="35">
        <v>2803090</v>
      </c>
      <c r="AF418" s="135">
        <v>189</v>
      </c>
      <c r="AG418" s="35">
        <v>7300000</v>
      </c>
      <c r="AH418" s="35">
        <v>3000710</v>
      </c>
      <c r="AI418" s="61">
        <v>0.41105616438356163</v>
      </c>
      <c r="AJ418" s="60">
        <v>15</v>
      </c>
      <c r="AK418" s="60">
        <v>6</v>
      </c>
      <c r="AL418" s="133">
        <v>9</v>
      </c>
      <c r="AM418" s="136">
        <v>203</v>
      </c>
      <c r="AN418" s="125">
        <v>-0.58026685913871556</v>
      </c>
      <c r="AO418" s="63">
        <v>0</v>
      </c>
      <c r="AP418" s="35">
        <v>262200</v>
      </c>
      <c r="AQ418" s="62">
        <v>2</v>
      </c>
      <c r="AR418" s="87" t="s">
        <v>714</v>
      </c>
    </row>
    <row r="419" spans="1:44" ht="21.75" customHeight="1" x14ac:dyDescent="0.3">
      <c r="A419" s="88" t="s">
        <v>9</v>
      </c>
      <c r="B419" s="17" t="s">
        <v>40</v>
      </c>
      <c r="C419" s="17" t="s">
        <v>1210</v>
      </c>
      <c r="D419" s="1" t="s">
        <v>707</v>
      </c>
      <c r="E419" s="1" t="s">
        <v>708</v>
      </c>
      <c r="F419" s="1" t="s">
        <v>77</v>
      </c>
      <c r="G419" s="89">
        <v>56</v>
      </c>
      <c r="H419" s="39" t="s">
        <v>1633</v>
      </c>
      <c r="I419" s="40" t="s">
        <v>1648</v>
      </c>
      <c r="J419" s="98">
        <v>1749189</v>
      </c>
      <c r="K419" s="35">
        <v>627814</v>
      </c>
      <c r="L419" s="35">
        <v>167814</v>
      </c>
      <c r="M419" s="35">
        <v>300000</v>
      </c>
      <c r="N419" s="58">
        <v>160000</v>
      </c>
      <c r="O419" s="35">
        <v>1121375</v>
      </c>
      <c r="P419" s="35">
        <v>0</v>
      </c>
      <c r="Q419" s="35">
        <v>0</v>
      </c>
      <c r="R419" s="52">
        <v>0</v>
      </c>
      <c r="S419" s="35">
        <v>0</v>
      </c>
      <c r="T419" s="52">
        <v>120000</v>
      </c>
      <c r="U419" s="52">
        <v>120000</v>
      </c>
      <c r="V419" s="52">
        <v>420000</v>
      </c>
      <c r="W419" s="51">
        <v>420000</v>
      </c>
      <c r="X419" s="51">
        <v>121365</v>
      </c>
      <c r="Y419" s="52">
        <v>460010</v>
      </c>
      <c r="Z419" s="52">
        <v>420010</v>
      </c>
      <c r="AA419" s="52">
        <v>40000</v>
      </c>
      <c r="AB419" s="59">
        <v>4678140</v>
      </c>
      <c r="AC419" s="60">
        <v>15</v>
      </c>
      <c r="AD419" s="60">
        <v>16</v>
      </c>
      <c r="AE419" s="35">
        <v>4797540</v>
      </c>
      <c r="AF419" s="135">
        <v>25</v>
      </c>
      <c r="AG419" s="35">
        <v>8100000</v>
      </c>
      <c r="AH419" s="35">
        <v>5048380</v>
      </c>
      <c r="AI419" s="61">
        <v>0.62325679012345681</v>
      </c>
      <c r="AJ419" s="60">
        <v>17</v>
      </c>
      <c r="AK419" s="60">
        <v>8</v>
      </c>
      <c r="AL419" s="133">
        <v>9</v>
      </c>
      <c r="AM419" s="136">
        <v>21</v>
      </c>
      <c r="AN419" s="125">
        <v>-0.33873474426692252</v>
      </c>
      <c r="AO419" s="63">
        <v>0</v>
      </c>
      <c r="AP419" s="35">
        <v>420010</v>
      </c>
      <c r="AQ419" s="62">
        <v>2</v>
      </c>
      <c r="AR419" s="87" t="s">
        <v>708</v>
      </c>
    </row>
    <row r="420" spans="1:44" ht="21.75" customHeight="1" x14ac:dyDescent="0.3">
      <c r="A420" s="88" t="s">
        <v>9</v>
      </c>
      <c r="B420" s="17" t="s">
        <v>40</v>
      </c>
      <c r="C420" s="17" t="s">
        <v>1210</v>
      </c>
      <c r="D420" s="1" t="s">
        <v>1383</v>
      </c>
      <c r="E420" s="1" t="s">
        <v>1384</v>
      </c>
      <c r="F420" s="1" t="s">
        <v>77</v>
      </c>
      <c r="G420" s="89">
        <v>7</v>
      </c>
      <c r="H420" s="39" t="s">
        <v>1633</v>
      </c>
      <c r="I420" s="40" t="s">
        <v>1648</v>
      </c>
      <c r="J420" s="98">
        <v>495300</v>
      </c>
      <c r="K420" s="35">
        <v>195000</v>
      </c>
      <c r="L420" s="35">
        <v>0</v>
      </c>
      <c r="M420" s="35">
        <v>140000</v>
      </c>
      <c r="N420" s="58">
        <v>55000</v>
      </c>
      <c r="O420" s="35">
        <v>300300</v>
      </c>
      <c r="P420" s="35">
        <v>0</v>
      </c>
      <c r="Q420" s="35">
        <v>0</v>
      </c>
      <c r="R420" s="52">
        <v>0</v>
      </c>
      <c r="S420" s="35">
        <v>0</v>
      </c>
      <c r="T420" s="52">
        <v>40000</v>
      </c>
      <c r="U420" s="52">
        <v>40000</v>
      </c>
      <c r="V420" s="52">
        <v>60000</v>
      </c>
      <c r="W420" s="51">
        <v>60000</v>
      </c>
      <c r="X420" s="51">
        <v>29100</v>
      </c>
      <c r="Y420" s="52">
        <v>171200</v>
      </c>
      <c r="Z420" s="52">
        <v>151200</v>
      </c>
      <c r="AA420" s="52">
        <v>20000</v>
      </c>
      <c r="AB420" s="59">
        <v>2458350</v>
      </c>
      <c r="AC420" s="60">
        <v>7</v>
      </c>
      <c r="AD420" s="60">
        <v>5.5</v>
      </c>
      <c r="AE420" s="35">
        <v>2468050</v>
      </c>
      <c r="AF420" s="135">
        <v>34</v>
      </c>
      <c r="AG420" s="35">
        <v>3800000</v>
      </c>
      <c r="AH420" s="35">
        <v>2098120</v>
      </c>
      <c r="AI420" s="61">
        <v>0.55213684210526315</v>
      </c>
      <c r="AJ420" s="60">
        <v>5</v>
      </c>
      <c r="AK420" s="60">
        <v>3</v>
      </c>
      <c r="AL420" s="133">
        <v>2</v>
      </c>
      <c r="AM420" s="136">
        <v>40</v>
      </c>
      <c r="AN420" s="125">
        <v>-0.43490843373818477</v>
      </c>
      <c r="AO420" s="63">
        <v>0</v>
      </c>
      <c r="AP420" s="35">
        <v>151200</v>
      </c>
      <c r="AQ420" s="62">
        <v>1</v>
      </c>
      <c r="AR420" s="87" t="s">
        <v>1384</v>
      </c>
    </row>
    <row r="421" spans="1:44" ht="21.75" customHeight="1" x14ac:dyDescent="0.3">
      <c r="A421" s="88" t="s">
        <v>9</v>
      </c>
      <c r="B421" s="17" t="s">
        <v>40</v>
      </c>
      <c r="C421" s="17" t="s">
        <v>1210</v>
      </c>
      <c r="D421" s="1" t="s">
        <v>706</v>
      </c>
      <c r="E421" s="1" t="s">
        <v>196</v>
      </c>
      <c r="F421" s="1" t="s">
        <v>77</v>
      </c>
      <c r="G421" s="89">
        <v>11</v>
      </c>
      <c r="H421" s="39" t="s">
        <v>1633</v>
      </c>
      <c r="I421" s="40" t="s">
        <v>1648</v>
      </c>
      <c r="J421" s="98">
        <v>1839084</v>
      </c>
      <c r="K421" s="35">
        <v>627189</v>
      </c>
      <c r="L421" s="35">
        <v>212189</v>
      </c>
      <c r="M421" s="35">
        <v>280000</v>
      </c>
      <c r="N421" s="58">
        <v>135000</v>
      </c>
      <c r="O421" s="35">
        <v>1211895</v>
      </c>
      <c r="P421" s="35">
        <v>0</v>
      </c>
      <c r="Q421" s="35">
        <v>0</v>
      </c>
      <c r="R421" s="52">
        <v>0</v>
      </c>
      <c r="S421" s="35">
        <v>0</v>
      </c>
      <c r="T421" s="52">
        <v>220000</v>
      </c>
      <c r="U421" s="52">
        <v>220000</v>
      </c>
      <c r="V421" s="52">
        <v>500000</v>
      </c>
      <c r="W421" s="51">
        <v>500000</v>
      </c>
      <c r="X421" s="51">
        <v>132455</v>
      </c>
      <c r="Y421" s="52">
        <v>359440</v>
      </c>
      <c r="Z421" s="52">
        <v>299440</v>
      </c>
      <c r="AA421" s="52">
        <v>60000</v>
      </c>
      <c r="AB421" s="59">
        <v>5121890</v>
      </c>
      <c r="AC421" s="60">
        <v>14</v>
      </c>
      <c r="AD421" s="60">
        <v>13.5</v>
      </c>
      <c r="AE421" s="35">
        <v>5258340</v>
      </c>
      <c r="AF421" s="135">
        <v>18</v>
      </c>
      <c r="AG421" s="35">
        <v>7700000</v>
      </c>
      <c r="AH421" s="35">
        <v>4993340</v>
      </c>
      <c r="AI421" s="61">
        <v>0.64848571428571433</v>
      </c>
      <c r="AJ421" s="60">
        <v>17</v>
      </c>
      <c r="AK421" s="60">
        <v>8</v>
      </c>
      <c r="AL421" s="133">
        <v>9</v>
      </c>
      <c r="AM421" s="136">
        <v>18</v>
      </c>
      <c r="AN421" s="125">
        <v>-0.32533919900125119</v>
      </c>
      <c r="AO421" s="63">
        <v>0</v>
      </c>
      <c r="AP421" s="35">
        <v>299440</v>
      </c>
      <c r="AQ421" s="62">
        <v>3</v>
      </c>
      <c r="AR421" s="87" t="s">
        <v>196</v>
      </c>
    </row>
    <row r="422" spans="1:44" ht="21.75" customHeight="1" x14ac:dyDescent="0.3">
      <c r="A422" s="88" t="s">
        <v>9</v>
      </c>
      <c r="B422" s="17" t="s">
        <v>40</v>
      </c>
      <c r="C422" s="17" t="s">
        <v>1210</v>
      </c>
      <c r="D422" s="1" t="s">
        <v>709</v>
      </c>
      <c r="E422" s="1" t="s">
        <v>710</v>
      </c>
      <c r="F422" s="1" t="s">
        <v>77</v>
      </c>
      <c r="G422" s="89">
        <v>52</v>
      </c>
      <c r="H422" s="39" t="s">
        <v>1633</v>
      </c>
      <c r="I422" s="40" t="s">
        <v>1648</v>
      </c>
      <c r="J422" s="98">
        <v>781196</v>
      </c>
      <c r="K422" s="35">
        <v>376011</v>
      </c>
      <c r="L422" s="35">
        <v>6011</v>
      </c>
      <c r="M422" s="35">
        <v>300000</v>
      </c>
      <c r="N422" s="58">
        <v>70000</v>
      </c>
      <c r="O422" s="35">
        <v>405185</v>
      </c>
      <c r="P422" s="35">
        <v>0</v>
      </c>
      <c r="Q422" s="35">
        <v>0</v>
      </c>
      <c r="R422" s="52">
        <v>0</v>
      </c>
      <c r="S422" s="35">
        <v>0</v>
      </c>
      <c r="T422" s="52">
        <v>120000</v>
      </c>
      <c r="U422" s="52">
        <v>120000</v>
      </c>
      <c r="V422" s="52">
        <v>210000</v>
      </c>
      <c r="W422" s="51">
        <v>210000</v>
      </c>
      <c r="X422" s="51">
        <v>75185</v>
      </c>
      <c r="Y422" s="52">
        <v>0</v>
      </c>
      <c r="Z422" s="52">
        <v>0</v>
      </c>
      <c r="AA422" s="52">
        <v>0</v>
      </c>
      <c r="AB422" s="59">
        <v>3060110</v>
      </c>
      <c r="AC422" s="60">
        <v>15</v>
      </c>
      <c r="AD422" s="60">
        <v>7</v>
      </c>
      <c r="AE422" s="35">
        <v>3231460</v>
      </c>
      <c r="AF422" s="135">
        <v>244</v>
      </c>
      <c r="AG422" s="35">
        <v>9600000</v>
      </c>
      <c r="AH422" s="35">
        <v>3412190</v>
      </c>
      <c r="AI422" s="61">
        <v>0.35543645833333332</v>
      </c>
      <c r="AJ422" s="60">
        <v>27</v>
      </c>
      <c r="AK422" s="60">
        <v>6</v>
      </c>
      <c r="AL422" s="133">
        <v>21</v>
      </c>
      <c r="AM422" s="136">
        <v>247</v>
      </c>
      <c r="AN422" s="125">
        <v>-0.63525747816824363</v>
      </c>
      <c r="AO422" s="63">
        <v>0</v>
      </c>
      <c r="AP422" s="35">
        <v>0</v>
      </c>
      <c r="AQ422" s="62">
        <v>0</v>
      </c>
      <c r="AR422" s="87" t="s">
        <v>710</v>
      </c>
    </row>
    <row r="423" spans="1:44" ht="21.75" customHeight="1" x14ac:dyDescent="0.3">
      <c r="A423" s="88" t="s">
        <v>9</v>
      </c>
      <c r="B423" s="17" t="s">
        <v>40</v>
      </c>
      <c r="C423" s="17" t="s">
        <v>1210</v>
      </c>
      <c r="D423" s="1" t="s">
        <v>1245</v>
      </c>
      <c r="E423" s="1" t="s">
        <v>649</v>
      </c>
      <c r="F423" s="1" t="s">
        <v>77</v>
      </c>
      <c r="G423" s="89">
        <v>10</v>
      </c>
      <c r="H423" s="39" t="s">
        <v>1633</v>
      </c>
      <c r="I423" s="40" t="s">
        <v>1648</v>
      </c>
      <c r="J423" s="98">
        <v>828615</v>
      </c>
      <c r="K423" s="35">
        <v>235000</v>
      </c>
      <c r="L423" s="35">
        <v>0</v>
      </c>
      <c r="M423" s="35">
        <v>180000</v>
      </c>
      <c r="N423" s="58">
        <v>55000</v>
      </c>
      <c r="O423" s="35">
        <v>593615</v>
      </c>
      <c r="P423" s="35">
        <v>0</v>
      </c>
      <c r="Q423" s="35">
        <v>0</v>
      </c>
      <c r="R423" s="52">
        <v>0</v>
      </c>
      <c r="S423" s="35">
        <v>0</v>
      </c>
      <c r="T423" s="52">
        <v>60000</v>
      </c>
      <c r="U423" s="52">
        <v>60000</v>
      </c>
      <c r="V423" s="52">
        <v>120000</v>
      </c>
      <c r="W423" s="51">
        <v>120000</v>
      </c>
      <c r="X423" s="51">
        <v>242405</v>
      </c>
      <c r="Y423" s="52">
        <v>171210</v>
      </c>
      <c r="Z423" s="52">
        <v>171210</v>
      </c>
      <c r="AA423" s="52">
        <v>0</v>
      </c>
      <c r="AB423" s="59">
        <v>2502190</v>
      </c>
      <c r="AC423" s="60">
        <v>9</v>
      </c>
      <c r="AD423" s="60">
        <v>5.5</v>
      </c>
      <c r="AE423" s="35">
        <v>2469000</v>
      </c>
      <c r="AF423" s="135">
        <v>32</v>
      </c>
      <c r="AG423" s="35">
        <v>4300000</v>
      </c>
      <c r="AH423" s="35">
        <v>2403830</v>
      </c>
      <c r="AI423" s="61">
        <v>0.55903023255813955</v>
      </c>
      <c r="AJ423" s="60">
        <v>9</v>
      </c>
      <c r="AK423" s="60">
        <v>5</v>
      </c>
      <c r="AL423" s="133">
        <v>4</v>
      </c>
      <c r="AM423" s="136">
        <v>37</v>
      </c>
      <c r="AN423" s="125">
        <v>-0.42830268329082166</v>
      </c>
      <c r="AO423" s="63">
        <v>0</v>
      </c>
      <c r="AP423" s="35">
        <v>171210</v>
      </c>
      <c r="AQ423" s="62">
        <v>0</v>
      </c>
      <c r="AR423" s="87" t="s">
        <v>649</v>
      </c>
    </row>
    <row r="424" spans="1:44" ht="21.75" customHeight="1" x14ac:dyDescent="0.3">
      <c r="A424" s="88" t="s">
        <v>9</v>
      </c>
      <c r="B424" s="17" t="s">
        <v>40</v>
      </c>
      <c r="C424" s="17" t="s">
        <v>1210</v>
      </c>
      <c r="D424" s="1" t="s">
        <v>711</v>
      </c>
      <c r="E424" s="1" t="s">
        <v>712</v>
      </c>
      <c r="F424" s="1" t="s">
        <v>77</v>
      </c>
      <c r="G424" s="89">
        <v>11</v>
      </c>
      <c r="H424" s="39" t="s">
        <v>1633</v>
      </c>
      <c r="I424" s="40" t="s">
        <v>1648</v>
      </c>
      <c r="J424" s="98">
        <v>632280</v>
      </c>
      <c r="K424" s="35">
        <v>170000</v>
      </c>
      <c r="L424" s="35">
        <v>0</v>
      </c>
      <c r="M424" s="35">
        <v>140000</v>
      </c>
      <c r="N424" s="58">
        <v>30000</v>
      </c>
      <c r="O424" s="35">
        <v>462280</v>
      </c>
      <c r="P424" s="35">
        <v>210000</v>
      </c>
      <c r="Q424" s="35">
        <v>0</v>
      </c>
      <c r="R424" s="52">
        <v>10000</v>
      </c>
      <c r="S424" s="35">
        <v>200000</v>
      </c>
      <c r="T424" s="52">
        <v>60000</v>
      </c>
      <c r="U424" s="52">
        <v>60000</v>
      </c>
      <c r="V424" s="52">
        <v>60000</v>
      </c>
      <c r="W424" s="51">
        <v>60000</v>
      </c>
      <c r="X424" s="51">
        <v>101880</v>
      </c>
      <c r="Y424" s="52">
        <v>30400</v>
      </c>
      <c r="Z424" s="52">
        <v>30400</v>
      </c>
      <c r="AA424" s="52">
        <v>0</v>
      </c>
      <c r="AB424" s="59">
        <v>1928860</v>
      </c>
      <c r="AC424" s="60">
        <v>7</v>
      </c>
      <c r="AD424" s="60">
        <v>3</v>
      </c>
      <c r="AE424" s="35">
        <v>2117140</v>
      </c>
      <c r="AF424" s="135">
        <v>11</v>
      </c>
      <c r="AG424" s="35">
        <v>3200000</v>
      </c>
      <c r="AH424" s="35">
        <v>2231080</v>
      </c>
      <c r="AI424" s="61">
        <v>0.69721250000000001</v>
      </c>
      <c r="AJ424" s="60">
        <v>5</v>
      </c>
      <c r="AK424" s="60">
        <v>1</v>
      </c>
      <c r="AL424" s="133">
        <v>4</v>
      </c>
      <c r="AM424" s="136">
        <v>14</v>
      </c>
      <c r="AN424" s="125">
        <v>-0.28988334898228751</v>
      </c>
      <c r="AO424" s="63">
        <v>1</v>
      </c>
      <c r="AP424" s="35">
        <v>30400</v>
      </c>
      <c r="AQ424" s="62">
        <v>0</v>
      </c>
      <c r="AR424" s="87" t="s">
        <v>712</v>
      </c>
    </row>
    <row r="425" spans="1:44" ht="21.75" customHeight="1" x14ac:dyDescent="0.3">
      <c r="A425" s="88" t="s">
        <v>9</v>
      </c>
      <c r="B425" s="17" t="s">
        <v>40</v>
      </c>
      <c r="C425" s="17" t="s">
        <v>1210</v>
      </c>
      <c r="D425" s="1" t="s">
        <v>715</v>
      </c>
      <c r="E425" s="1" t="s">
        <v>716</v>
      </c>
      <c r="F425" s="1" t="s">
        <v>77</v>
      </c>
      <c r="G425" s="89">
        <v>50</v>
      </c>
      <c r="H425" s="39" t="s">
        <v>1633</v>
      </c>
      <c r="I425" s="40" t="s">
        <v>1648</v>
      </c>
      <c r="J425" s="98">
        <v>461680</v>
      </c>
      <c r="K425" s="35">
        <v>100000</v>
      </c>
      <c r="L425" s="35">
        <v>0</v>
      </c>
      <c r="M425" s="35">
        <v>80000</v>
      </c>
      <c r="N425" s="58">
        <v>20000</v>
      </c>
      <c r="O425" s="35">
        <v>361680</v>
      </c>
      <c r="P425" s="35">
        <v>0</v>
      </c>
      <c r="Q425" s="35">
        <v>0</v>
      </c>
      <c r="R425" s="52">
        <v>0</v>
      </c>
      <c r="S425" s="35">
        <v>0</v>
      </c>
      <c r="T425" s="52">
        <v>0</v>
      </c>
      <c r="U425" s="52">
        <v>0</v>
      </c>
      <c r="V425" s="52">
        <v>60000</v>
      </c>
      <c r="W425" s="51">
        <v>60000</v>
      </c>
      <c r="X425" s="51">
        <v>201680</v>
      </c>
      <c r="Y425" s="52">
        <v>100000</v>
      </c>
      <c r="Z425" s="52">
        <v>0</v>
      </c>
      <c r="AA425" s="52">
        <v>100000</v>
      </c>
      <c r="AB425" s="59">
        <v>1564520</v>
      </c>
      <c r="AC425" s="60">
        <v>4</v>
      </c>
      <c r="AD425" s="60">
        <v>2</v>
      </c>
      <c r="AE425" s="35">
        <v>1687070</v>
      </c>
      <c r="AF425" s="135">
        <v>237</v>
      </c>
      <c r="AG425" s="35">
        <v>5070000</v>
      </c>
      <c r="AH425" s="35">
        <v>1121840</v>
      </c>
      <c r="AI425" s="61">
        <v>0.22127021696252466</v>
      </c>
      <c r="AJ425" s="60">
        <v>10</v>
      </c>
      <c r="AK425" s="60">
        <v>2</v>
      </c>
      <c r="AL425" s="133">
        <v>8</v>
      </c>
      <c r="AM425" s="136">
        <v>239</v>
      </c>
      <c r="AN425" s="125">
        <v>-0.77207014007901476</v>
      </c>
      <c r="AO425" s="63">
        <v>0</v>
      </c>
      <c r="AP425" s="35">
        <v>0</v>
      </c>
      <c r="AQ425" s="62">
        <v>5</v>
      </c>
      <c r="AR425" s="87" t="s">
        <v>716</v>
      </c>
    </row>
    <row r="426" spans="1:44" ht="21.75" customHeight="1" x14ac:dyDescent="0.3">
      <c r="A426" s="88" t="s">
        <v>9</v>
      </c>
      <c r="B426" s="17" t="s">
        <v>40</v>
      </c>
      <c r="C426" s="17" t="s">
        <v>1210</v>
      </c>
      <c r="D426" s="1" t="s">
        <v>641</v>
      </c>
      <c r="E426" s="1" t="s">
        <v>642</v>
      </c>
      <c r="F426" s="1" t="s">
        <v>77</v>
      </c>
      <c r="G426" s="89">
        <v>75</v>
      </c>
      <c r="H426" s="39" t="s">
        <v>1633</v>
      </c>
      <c r="I426" s="40" t="s">
        <v>1648</v>
      </c>
      <c r="J426" s="98">
        <v>798450</v>
      </c>
      <c r="K426" s="35">
        <v>190000</v>
      </c>
      <c r="L426" s="35">
        <v>0</v>
      </c>
      <c r="M426" s="35">
        <v>120000</v>
      </c>
      <c r="N426" s="58">
        <v>70000</v>
      </c>
      <c r="O426" s="35">
        <v>608450</v>
      </c>
      <c r="P426" s="35">
        <v>0</v>
      </c>
      <c r="Q426" s="35">
        <v>0</v>
      </c>
      <c r="R426" s="52">
        <v>0</v>
      </c>
      <c r="S426" s="35">
        <v>0</v>
      </c>
      <c r="T426" s="52">
        <v>60000</v>
      </c>
      <c r="U426" s="52">
        <v>60000</v>
      </c>
      <c r="V426" s="52">
        <v>210000</v>
      </c>
      <c r="W426" s="51">
        <v>210000</v>
      </c>
      <c r="X426" s="51">
        <v>87590</v>
      </c>
      <c r="Y426" s="52">
        <v>250860</v>
      </c>
      <c r="Z426" s="52">
        <v>230860</v>
      </c>
      <c r="AA426" s="52">
        <v>20000</v>
      </c>
      <c r="AB426" s="59">
        <v>2787470</v>
      </c>
      <c r="AC426" s="60">
        <v>6</v>
      </c>
      <c r="AD426" s="60">
        <v>7</v>
      </c>
      <c r="AE426" s="35">
        <v>2883950</v>
      </c>
      <c r="AF426" s="135">
        <v>247</v>
      </c>
      <c r="AG426" s="35">
        <v>8200000</v>
      </c>
      <c r="AH426" s="35">
        <v>2841110</v>
      </c>
      <c r="AI426" s="61">
        <v>0.34647682926829271</v>
      </c>
      <c r="AJ426" s="60">
        <v>18</v>
      </c>
      <c r="AK426" s="60">
        <v>5</v>
      </c>
      <c r="AL426" s="133">
        <v>13</v>
      </c>
      <c r="AM426" s="136">
        <v>263</v>
      </c>
      <c r="AN426" s="125">
        <v>-0.6571438570365753</v>
      </c>
      <c r="AO426" s="63">
        <v>0</v>
      </c>
      <c r="AP426" s="35">
        <v>230860</v>
      </c>
      <c r="AQ426" s="62">
        <v>1</v>
      </c>
      <c r="AR426" s="87" t="s">
        <v>642</v>
      </c>
    </row>
    <row r="427" spans="1:44" ht="21.75" customHeight="1" x14ac:dyDescent="0.3">
      <c r="A427" s="88" t="s">
        <v>9</v>
      </c>
      <c r="B427" s="17" t="s">
        <v>1281</v>
      </c>
      <c r="C427" s="17" t="s">
        <v>1284</v>
      </c>
      <c r="D427" s="1" t="s">
        <v>663</v>
      </c>
      <c r="E427" s="1" t="s">
        <v>664</v>
      </c>
      <c r="F427" s="1" t="s">
        <v>74</v>
      </c>
      <c r="G427" s="89">
        <v>29</v>
      </c>
      <c r="H427" s="39" t="s">
        <v>1619</v>
      </c>
      <c r="I427" s="40" t="s">
        <v>1618</v>
      </c>
      <c r="J427" s="98">
        <v>423385</v>
      </c>
      <c r="K427" s="35">
        <v>195000</v>
      </c>
      <c r="L427" s="35">
        <v>0</v>
      </c>
      <c r="M427" s="35">
        <v>160000</v>
      </c>
      <c r="N427" s="58">
        <v>35000</v>
      </c>
      <c r="O427" s="35">
        <v>228385</v>
      </c>
      <c r="P427" s="35">
        <v>0</v>
      </c>
      <c r="Q427" s="35">
        <v>0</v>
      </c>
      <c r="R427" s="52">
        <v>0</v>
      </c>
      <c r="S427" s="35">
        <v>0</v>
      </c>
      <c r="T427" s="52">
        <v>80000</v>
      </c>
      <c r="U427" s="52">
        <v>80000</v>
      </c>
      <c r="V427" s="52">
        <v>120000</v>
      </c>
      <c r="W427" s="51">
        <v>120000</v>
      </c>
      <c r="X427" s="51">
        <v>28385</v>
      </c>
      <c r="Y427" s="52">
        <v>0</v>
      </c>
      <c r="Z427" s="52">
        <v>0</v>
      </c>
      <c r="AA427" s="52">
        <v>0</v>
      </c>
      <c r="AB427" s="59">
        <v>1892290</v>
      </c>
      <c r="AC427" s="60">
        <v>8</v>
      </c>
      <c r="AD427" s="60">
        <v>3.5</v>
      </c>
      <c r="AE427" s="35">
        <v>1977960</v>
      </c>
      <c r="AF427" s="135">
        <v>72</v>
      </c>
      <c r="AG427" s="35">
        <v>4331000</v>
      </c>
      <c r="AH427" s="35">
        <v>1999770</v>
      </c>
      <c r="AI427" s="61">
        <v>0.4617340106211037</v>
      </c>
      <c r="AJ427" s="60">
        <v>6</v>
      </c>
      <c r="AK427" s="60">
        <v>3</v>
      </c>
      <c r="AL427" s="133">
        <v>3</v>
      </c>
      <c r="AM427" s="136">
        <v>72</v>
      </c>
      <c r="AN427" s="125">
        <v>-0.51655447425900425</v>
      </c>
      <c r="AO427" s="63">
        <v>0</v>
      </c>
      <c r="AP427" s="35">
        <v>0</v>
      </c>
      <c r="AQ427" s="62">
        <v>0</v>
      </c>
      <c r="AR427" s="87" t="s">
        <v>664</v>
      </c>
    </row>
    <row r="428" spans="1:44" ht="21.75" customHeight="1" x14ac:dyDescent="0.3">
      <c r="A428" s="88" t="s">
        <v>9</v>
      </c>
      <c r="B428" s="17" t="s">
        <v>1281</v>
      </c>
      <c r="C428" s="17" t="s">
        <v>1284</v>
      </c>
      <c r="D428" s="1" t="s">
        <v>679</v>
      </c>
      <c r="E428" s="1" t="s">
        <v>469</v>
      </c>
      <c r="F428" s="1" t="s">
        <v>77</v>
      </c>
      <c r="G428" s="89">
        <v>54</v>
      </c>
      <c r="H428" s="39" t="s">
        <v>1619</v>
      </c>
      <c r="I428" s="40" t="s">
        <v>1618</v>
      </c>
      <c r="J428" s="98">
        <v>377410</v>
      </c>
      <c r="K428" s="35">
        <v>180000</v>
      </c>
      <c r="L428" s="35">
        <v>0</v>
      </c>
      <c r="M428" s="35">
        <v>120000</v>
      </c>
      <c r="N428" s="58">
        <v>60000</v>
      </c>
      <c r="O428" s="35">
        <v>197410</v>
      </c>
      <c r="P428" s="35">
        <v>10000</v>
      </c>
      <c r="Q428" s="35">
        <v>0</v>
      </c>
      <c r="R428" s="52">
        <v>10000</v>
      </c>
      <c r="S428" s="35">
        <v>0</v>
      </c>
      <c r="T428" s="52">
        <v>100000</v>
      </c>
      <c r="U428" s="52">
        <v>100000</v>
      </c>
      <c r="V428" s="52">
        <v>30000</v>
      </c>
      <c r="W428" s="51">
        <v>30000</v>
      </c>
      <c r="X428" s="51">
        <v>57410</v>
      </c>
      <c r="Y428" s="52">
        <v>0</v>
      </c>
      <c r="Z428" s="52">
        <v>0</v>
      </c>
      <c r="AA428" s="52">
        <v>0</v>
      </c>
      <c r="AB428" s="59">
        <v>2038630</v>
      </c>
      <c r="AC428" s="60">
        <v>6</v>
      </c>
      <c r="AD428" s="60">
        <v>6</v>
      </c>
      <c r="AE428" s="35">
        <v>2096730</v>
      </c>
      <c r="AF428" s="135">
        <v>168</v>
      </c>
      <c r="AG428" s="35">
        <v>5523000</v>
      </c>
      <c r="AH428" s="35">
        <v>2046180</v>
      </c>
      <c r="AI428" s="61">
        <v>0.37048343291689301</v>
      </c>
      <c r="AJ428" s="60">
        <v>10</v>
      </c>
      <c r="AK428" s="60">
        <v>2</v>
      </c>
      <c r="AL428" s="133">
        <v>8</v>
      </c>
      <c r="AM428" s="136">
        <v>162</v>
      </c>
      <c r="AN428" s="125">
        <v>-0.61215776549739798</v>
      </c>
      <c r="AO428" s="63">
        <v>1</v>
      </c>
      <c r="AP428" s="35">
        <v>0</v>
      </c>
      <c r="AQ428" s="62">
        <v>0</v>
      </c>
      <c r="AR428" s="87" t="s">
        <v>469</v>
      </c>
    </row>
    <row r="429" spans="1:44" ht="21.75" customHeight="1" x14ac:dyDescent="0.3">
      <c r="A429" s="88" t="s">
        <v>9</v>
      </c>
      <c r="B429" s="17" t="s">
        <v>1281</v>
      </c>
      <c r="C429" s="17" t="s">
        <v>1284</v>
      </c>
      <c r="D429" s="1" t="s">
        <v>667</v>
      </c>
      <c r="E429" s="1" t="s">
        <v>668</v>
      </c>
      <c r="F429" s="1" t="s">
        <v>77</v>
      </c>
      <c r="G429" s="89">
        <v>38</v>
      </c>
      <c r="H429" s="39" t="s">
        <v>1619</v>
      </c>
      <c r="I429" s="40" t="s">
        <v>1618</v>
      </c>
      <c r="J429" s="98">
        <v>819833</v>
      </c>
      <c r="K429" s="35">
        <v>284833</v>
      </c>
      <c r="L429" s="35">
        <v>19833</v>
      </c>
      <c r="M429" s="35">
        <v>180000</v>
      </c>
      <c r="N429" s="58">
        <v>85000</v>
      </c>
      <c r="O429" s="35">
        <v>535000</v>
      </c>
      <c r="P429" s="35">
        <v>100000</v>
      </c>
      <c r="Q429" s="35">
        <v>0</v>
      </c>
      <c r="R429" s="52">
        <v>0</v>
      </c>
      <c r="S429" s="35">
        <v>100000</v>
      </c>
      <c r="T429" s="52">
        <v>40000</v>
      </c>
      <c r="U429" s="52">
        <v>40000</v>
      </c>
      <c r="V429" s="52">
        <v>240000</v>
      </c>
      <c r="W429" s="51">
        <v>240000</v>
      </c>
      <c r="X429" s="51">
        <v>155000</v>
      </c>
      <c r="Y429" s="52">
        <v>0</v>
      </c>
      <c r="Z429" s="52">
        <v>0</v>
      </c>
      <c r="AA429" s="52">
        <v>0</v>
      </c>
      <c r="AB429" s="59">
        <v>3198330</v>
      </c>
      <c r="AC429" s="60">
        <v>9</v>
      </c>
      <c r="AD429" s="60">
        <v>8.5</v>
      </c>
      <c r="AE429" s="35">
        <v>3444110</v>
      </c>
      <c r="AF429" s="135">
        <v>46</v>
      </c>
      <c r="AG429" s="35">
        <v>5591000</v>
      </c>
      <c r="AH429" s="35">
        <v>3107540</v>
      </c>
      <c r="AI429" s="61">
        <v>0.55581112502235741</v>
      </c>
      <c r="AJ429" s="60">
        <v>10</v>
      </c>
      <c r="AK429" s="60">
        <v>5</v>
      </c>
      <c r="AL429" s="133">
        <v>5</v>
      </c>
      <c r="AM429" s="136">
        <v>42</v>
      </c>
      <c r="AN429" s="125">
        <v>-0.41448037804390914</v>
      </c>
      <c r="AO429" s="63">
        <v>0</v>
      </c>
      <c r="AP429" s="35">
        <v>0</v>
      </c>
      <c r="AQ429" s="62">
        <v>0</v>
      </c>
      <c r="AR429" s="87" t="s">
        <v>668</v>
      </c>
    </row>
    <row r="430" spans="1:44" ht="21.75" customHeight="1" x14ac:dyDescent="0.3">
      <c r="A430" s="88" t="s">
        <v>9</v>
      </c>
      <c r="B430" s="17" t="s">
        <v>1281</v>
      </c>
      <c r="C430" s="17" t="s">
        <v>1284</v>
      </c>
      <c r="D430" s="1" t="s">
        <v>673</v>
      </c>
      <c r="E430" s="1" t="s">
        <v>674</v>
      </c>
      <c r="F430" s="1" t="s">
        <v>77</v>
      </c>
      <c r="G430" s="89">
        <v>93</v>
      </c>
      <c r="H430" s="39" t="s">
        <v>1619</v>
      </c>
      <c r="I430" s="40" t="s">
        <v>1618</v>
      </c>
      <c r="J430" s="98">
        <v>403700</v>
      </c>
      <c r="K430" s="35">
        <v>205000</v>
      </c>
      <c r="L430" s="35">
        <v>0</v>
      </c>
      <c r="M430" s="35">
        <v>140000</v>
      </c>
      <c r="N430" s="58">
        <v>65000</v>
      </c>
      <c r="O430" s="35">
        <v>198700</v>
      </c>
      <c r="P430" s="35">
        <v>10000</v>
      </c>
      <c r="Q430" s="35">
        <v>0</v>
      </c>
      <c r="R430" s="52">
        <v>10000</v>
      </c>
      <c r="S430" s="35">
        <v>0</v>
      </c>
      <c r="T430" s="52">
        <v>20000</v>
      </c>
      <c r="U430" s="52">
        <v>20000</v>
      </c>
      <c r="V430" s="52">
        <v>60000</v>
      </c>
      <c r="W430" s="51">
        <v>60000</v>
      </c>
      <c r="X430" s="51">
        <v>88700</v>
      </c>
      <c r="Y430" s="52">
        <v>20000</v>
      </c>
      <c r="Z430" s="52">
        <v>0</v>
      </c>
      <c r="AA430" s="52">
        <v>20000</v>
      </c>
      <c r="AB430" s="59">
        <v>2508270</v>
      </c>
      <c r="AC430" s="60">
        <v>7</v>
      </c>
      <c r="AD430" s="60">
        <v>6.5</v>
      </c>
      <c r="AE430" s="35">
        <v>2552220</v>
      </c>
      <c r="AF430" s="135">
        <v>30</v>
      </c>
      <c r="AG430" s="35">
        <v>4505000</v>
      </c>
      <c r="AH430" s="35">
        <v>2520230</v>
      </c>
      <c r="AI430" s="61">
        <v>0.55942952275249724</v>
      </c>
      <c r="AJ430" s="60">
        <v>12</v>
      </c>
      <c r="AK430" s="60">
        <v>4</v>
      </c>
      <c r="AL430" s="133">
        <v>8</v>
      </c>
      <c r="AM430" s="136">
        <v>76</v>
      </c>
      <c r="AN430" s="125">
        <v>-0.52280752910703088</v>
      </c>
      <c r="AO430" s="63">
        <v>1</v>
      </c>
      <c r="AP430" s="35">
        <v>0</v>
      </c>
      <c r="AQ430" s="62">
        <v>1</v>
      </c>
      <c r="AR430" s="87" t="s">
        <v>674</v>
      </c>
    </row>
    <row r="431" spans="1:44" ht="21.75" customHeight="1" x14ac:dyDescent="0.3">
      <c r="A431" s="88" t="s">
        <v>9</v>
      </c>
      <c r="B431" s="17" t="s">
        <v>1281</v>
      </c>
      <c r="C431" s="17" t="s">
        <v>1284</v>
      </c>
      <c r="D431" s="1" t="s">
        <v>1425</v>
      </c>
      <c r="E431" s="1" t="s">
        <v>1099</v>
      </c>
      <c r="F431" s="1" t="s">
        <v>77</v>
      </c>
      <c r="G431" s="89">
        <v>6</v>
      </c>
      <c r="H431" s="39" t="s">
        <v>1619</v>
      </c>
      <c r="I431" s="40" t="s">
        <v>1618</v>
      </c>
      <c r="J431" s="98">
        <v>124725</v>
      </c>
      <c r="K431" s="35">
        <v>60000</v>
      </c>
      <c r="L431" s="35">
        <v>0</v>
      </c>
      <c r="M431" s="35">
        <v>60000</v>
      </c>
      <c r="N431" s="58">
        <v>0</v>
      </c>
      <c r="O431" s="35">
        <v>64725</v>
      </c>
      <c r="P431" s="35">
        <v>0</v>
      </c>
      <c r="Q431" s="35">
        <v>0</v>
      </c>
      <c r="R431" s="52">
        <v>0</v>
      </c>
      <c r="S431" s="35">
        <v>0</v>
      </c>
      <c r="T431" s="52">
        <v>0</v>
      </c>
      <c r="U431" s="52">
        <v>0</v>
      </c>
      <c r="V431" s="52">
        <v>30000</v>
      </c>
      <c r="W431" s="51">
        <v>30000</v>
      </c>
      <c r="X431" s="51">
        <v>14725</v>
      </c>
      <c r="Y431" s="52">
        <v>20000</v>
      </c>
      <c r="Z431" s="52">
        <v>0</v>
      </c>
      <c r="AA431" s="52">
        <v>20000</v>
      </c>
      <c r="AB431" s="59">
        <v>734400</v>
      </c>
      <c r="AC431" s="60">
        <v>3</v>
      </c>
      <c r="AD431" s="60">
        <v>0</v>
      </c>
      <c r="AE431" s="35">
        <v>757120</v>
      </c>
      <c r="AF431" s="135">
        <v>168</v>
      </c>
      <c r="AG431" s="35">
        <v>3218000</v>
      </c>
      <c r="AH431" s="35">
        <v>796860</v>
      </c>
      <c r="AI431" s="61">
        <v>0.24762585456805469</v>
      </c>
      <c r="AJ431" s="60">
        <v>5</v>
      </c>
      <c r="AK431" s="60">
        <v>0</v>
      </c>
      <c r="AL431" s="133">
        <v>5</v>
      </c>
      <c r="AM431" s="136">
        <v>175</v>
      </c>
      <c r="AN431" s="125">
        <v>-0.74074935623295013</v>
      </c>
      <c r="AO431" s="63">
        <v>0</v>
      </c>
      <c r="AP431" s="35">
        <v>0</v>
      </c>
      <c r="AQ431" s="62">
        <v>1</v>
      </c>
      <c r="AR431" s="87" t="s">
        <v>1099</v>
      </c>
    </row>
    <row r="432" spans="1:44" ht="21.75" customHeight="1" x14ac:dyDescent="0.3">
      <c r="A432" s="88" t="s">
        <v>9</v>
      </c>
      <c r="B432" s="17" t="s">
        <v>1281</v>
      </c>
      <c r="C432" s="17" t="s">
        <v>1284</v>
      </c>
      <c r="D432" s="1" t="s">
        <v>675</v>
      </c>
      <c r="E432" s="1" t="s">
        <v>676</v>
      </c>
      <c r="F432" s="1" t="s">
        <v>77</v>
      </c>
      <c r="G432" s="89">
        <v>38</v>
      </c>
      <c r="H432" s="39" t="s">
        <v>1619</v>
      </c>
      <c r="I432" s="40" t="s">
        <v>1618</v>
      </c>
      <c r="J432" s="98">
        <v>1314301</v>
      </c>
      <c r="K432" s="35">
        <v>479151</v>
      </c>
      <c r="L432" s="35">
        <v>64151</v>
      </c>
      <c r="M432" s="35">
        <v>260000</v>
      </c>
      <c r="N432" s="58">
        <v>155000</v>
      </c>
      <c r="O432" s="35">
        <v>835150</v>
      </c>
      <c r="P432" s="35">
        <v>300000</v>
      </c>
      <c r="Q432" s="35">
        <v>300000</v>
      </c>
      <c r="R432" s="52">
        <v>0</v>
      </c>
      <c r="S432" s="35">
        <v>0</v>
      </c>
      <c r="T432" s="52">
        <v>140000</v>
      </c>
      <c r="U432" s="52">
        <v>140000</v>
      </c>
      <c r="V432" s="52">
        <v>330000</v>
      </c>
      <c r="W432" s="51">
        <v>330000</v>
      </c>
      <c r="X432" s="51">
        <v>5150</v>
      </c>
      <c r="Y432" s="52">
        <v>60000</v>
      </c>
      <c r="Z432" s="52">
        <v>0</v>
      </c>
      <c r="AA432" s="52">
        <v>60000</v>
      </c>
      <c r="AB432" s="59">
        <v>3641510</v>
      </c>
      <c r="AC432" s="60">
        <v>13</v>
      </c>
      <c r="AD432" s="60">
        <v>15.5</v>
      </c>
      <c r="AE432" s="35">
        <v>3718980</v>
      </c>
      <c r="AF432" s="135">
        <v>3</v>
      </c>
      <c r="AG432" s="35">
        <v>4733000</v>
      </c>
      <c r="AH432" s="35">
        <v>3937910</v>
      </c>
      <c r="AI432" s="61">
        <v>0.83201140925417283</v>
      </c>
      <c r="AJ432" s="60">
        <v>8</v>
      </c>
      <c r="AK432" s="60">
        <v>9</v>
      </c>
      <c r="AL432" s="133">
        <v>0</v>
      </c>
      <c r="AM432" s="136">
        <v>2</v>
      </c>
      <c r="AN432" s="125">
        <v>-2.40498643105862E-2</v>
      </c>
      <c r="AO432" s="63">
        <v>0</v>
      </c>
      <c r="AP432" s="35">
        <v>0</v>
      </c>
      <c r="AQ432" s="62">
        <v>3</v>
      </c>
      <c r="AR432" s="87" t="s">
        <v>676</v>
      </c>
    </row>
    <row r="433" spans="1:44" ht="21.75" customHeight="1" x14ac:dyDescent="0.3">
      <c r="A433" s="88" t="s">
        <v>9</v>
      </c>
      <c r="B433" s="17" t="s">
        <v>1281</v>
      </c>
      <c r="C433" s="17" t="s">
        <v>1284</v>
      </c>
      <c r="D433" s="1" t="s">
        <v>659</v>
      </c>
      <c r="E433" s="1" t="s">
        <v>660</v>
      </c>
      <c r="F433" s="1" t="s">
        <v>77</v>
      </c>
      <c r="G433" s="89">
        <v>75</v>
      </c>
      <c r="H433" s="39" t="s">
        <v>1619</v>
      </c>
      <c r="I433" s="40" t="s">
        <v>1618</v>
      </c>
      <c r="J433" s="98">
        <v>251060</v>
      </c>
      <c r="K433" s="35">
        <v>130000</v>
      </c>
      <c r="L433" s="35">
        <v>0</v>
      </c>
      <c r="M433" s="35">
        <v>100000</v>
      </c>
      <c r="N433" s="58">
        <v>30000</v>
      </c>
      <c r="O433" s="35">
        <v>121060</v>
      </c>
      <c r="P433" s="35">
        <v>0</v>
      </c>
      <c r="Q433" s="35">
        <v>0</v>
      </c>
      <c r="R433" s="52">
        <v>0</v>
      </c>
      <c r="S433" s="35">
        <v>0</v>
      </c>
      <c r="T433" s="52">
        <v>20000</v>
      </c>
      <c r="U433" s="52">
        <v>20000</v>
      </c>
      <c r="V433" s="52">
        <v>60000</v>
      </c>
      <c r="W433" s="51">
        <v>60000</v>
      </c>
      <c r="X433" s="51">
        <v>41060</v>
      </c>
      <c r="Y433" s="52">
        <v>0</v>
      </c>
      <c r="Z433" s="52">
        <v>0</v>
      </c>
      <c r="AA433" s="52">
        <v>0</v>
      </c>
      <c r="AB433" s="59">
        <v>784800</v>
      </c>
      <c r="AC433" s="60">
        <v>5</v>
      </c>
      <c r="AD433" s="60">
        <v>3</v>
      </c>
      <c r="AE433" s="35">
        <v>874770</v>
      </c>
      <c r="AF433" s="135">
        <v>149</v>
      </c>
      <c r="AG433" s="35">
        <v>4273000</v>
      </c>
      <c r="AH433" s="35">
        <v>1263340</v>
      </c>
      <c r="AI433" s="61">
        <v>0.29565644746080039</v>
      </c>
      <c r="AJ433" s="60">
        <v>10</v>
      </c>
      <c r="AK433" s="60">
        <v>3</v>
      </c>
      <c r="AL433" s="133">
        <v>7</v>
      </c>
      <c r="AM433" s="136">
        <v>150</v>
      </c>
      <c r="AN433" s="125">
        <v>-0.69036770887202126</v>
      </c>
      <c r="AO433" s="63">
        <v>0</v>
      </c>
      <c r="AP433" s="35">
        <v>0</v>
      </c>
      <c r="AQ433" s="62">
        <v>0</v>
      </c>
      <c r="AR433" s="87" t="s">
        <v>660</v>
      </c>
    </row>
    <row r="434" spans="1:44" ht="21.75" customHeight="1" x14ac:dyDescent="0.3">
      <c r="A434" s="88" t="s">
        <v>9</v>
      </c>
      <c r="B434" s="17" t="s">
        <v>1281</v>
      </c>
      <c r="C434" s="17" t="s">
        <v>1284</v>
      </c>
      <c r="D434" s="1" t="s">
        <v>671</v>
      </c>
      <c r="E434" s="1" t="s">
        <v>672</v>
      </c>
      <c r="F434" s="1" t="s">
        <v>77</v>
      </c>
      <c r="G434" s="89">
        <v>100</v>
      </c>
      <c r="H434" s="39" t="s">
        <v>1619</v>
      </c>
      <c r="I434" s="40" t="s">
        <v>1618</v>
      </c>
      <c r="J434" s="98">
        <v>721361</v>
      </c>
      <c r="K434" s="35">
        <v>301776</v>
      </c>
      <c r="L434" s="35">
        <v>1776</v>
      </c>
      <c r="M434" s="35">
        <v>220000</v>
      </c>
      <c r="N434" s="58">
        <v>80000</v>
      </c>
      <c r="O434" s="35">
        <v>419585</v>
      </c>
      <c r="P434" s="35">
        <v>30000</v>
      </c>
      <c r="Q434" s="35">
        <v>0</v>
      </c>
      <c r="R434" s="52">
        <v>30000</v>
      </c>
      <c r="S434" s="35">
        <v>0</v>
      </c>
      <c r="T434" s="52">
        <v>60000</v>
      </c>
      <c r="U434" s="52">
        <v>60000</v>
      </c>
      <c r="V434" s="52">
        <v>90000</v>
      </c>
      <c r="W434" s="51">
        <v>90000</v>
      </c>
      <c r="X434" s="51">
        <v>28595</v>
      </c>
      <c r="Y434" s="52">
        <v>210990</v>
      </c>
      <c r="Z434" s="52">
        <v>190990</v>
      </c>
      <c r="AA434" s="52">
        <v>20000</v>
      </c>
      <c r="AB434" s="59">
        <v>3017760</v>
      </c>
      <c r="AC434" s="60">
        <v>11</v>
      </c>
      <c r="AD434" s="60">
        <v>8</v>
      </c>
      <c r="AE434" s="35">
        <v>3114520</v>
      </c>
      <c r="AF434" s="135">
        <v>162</v>
      </c>
      <c r="AG434" s="35">
        <v>7250000</v>
      </c>
      <c r="AH434" s="35">
        <v>3157780</v>
      </c>
      <c r="AI434" s="61">
        <v>0.43555586206896552</v>
      </c>
      <c r="AJ434" s="60">
        <v>28</v>
      </c>
      <c r="AK434" s="60">
        <v>6</v>
      </c>
      <c r="AL434" s="133">
        <v>22</v>
      </c>
      <c r="AM434" s="136">
        <v>209</v>
      </c>
      <c r="AN434" s="125">
        <v>-0.58536028110277161</v>
      </c>
      <c r="AO434" s="63">
        <v>3</v>
      </c>
      <c r="AP434" s="35">
        <v>190990</v>
      </c>
      <c r="AQ434" s="62">
        <v>1</v>
      </c>
      <c r="AR434" s="87" t="s">
        <v>672</v>
      </c>
    </row>
    <row r="435" spans="1:44" ht="21.75" customHeight="1" x14ac:dyDescent="0.3">
      <c r="A435" s="88" t="s">
        <v>9</v>
      </c>
      <c r="B435" s="17" t="s">
        <v>41</v>
      </c>
      <c r="C435" s="17" t="s">
        <v>1562</v>
      </c>
      <c r="D435" s="1" t="s">
        <v>719</v>
      </c>
      <c r="E435" s="1" t="s">
        <v>720</v>
      </c>
      <c r="F435" s="1" t="s">
        <v>77</v>
      </c>
      <c r="G435" s="89">
        <v>25</v>
      </c>
      <c r="H435" s="39" t="s">
        <v>158</v>
      </c>
      <c r="I435" s="40" t="s">
        <v>1661</v>
      </c>
      <c r="J435" s="98">
        <v>400000</v>
      </c>
      <c r="K435" s="35">
        <v>260000</v>
      </c>
      <c r="L435" s="35">
        <v>0</v>
      </c>
      <c r="M435" s="35">
        <v>200000</v>
      </c>
      <c r="N435" s="58">
        <v>60000</v>
      </c>
      <c r="O435" s="35">
        <v>140000</v>
      </c>
      <c r="P435" s="35">
        <v>0</v>
      </c>
      <c r="Q435" s="35">
        <v>0</v>
      </c>
      <c r="R435" s="52">
        <v>0</v>
      </c>
      <c r="S435" s="35">
        <v>0</v>
      </c>
      <c r="T435" s="52">
        <v>20000</v>
      </c>
      <c r="U435" s="52">
        <v>20000</v>
      </c>
      <c r="V435" s="52">
        <v>120000</v>
      </c>
      <c r="W435" s="51">
        <v>120000</v>
      </c>
      <c r="X435" s="51">
        <v>0</v>
      </c>
      <c r="Y435" s="52">
        <v>0</v>
      </c>
      <c r="Z435" s="52">
        <v>0</v>
      </c>
      <c r="AA435" s="52">
        <v>0</v>
      </c>
      <c r="AB435" s="59">
        <v>1695570</v>
      </c>
      <c r="AC435" s="60">
        <v>10</v>
      </c>
      <c r="AD435" s="60">
        <v>6</v>
      </c>
      <c r="AE435" s="35">
        <v>1718740</v>
      </c>
      <c r="AF435" s="135">
        <v>98</v>
      </c>
      <c r="AG435" s="35">
        <v>5210000</v>
      </c>
      <c r="AH435" s="35">
        <v>2373380</v>
      </c>
      <c r="AI435" s="61">
        <v>0.45554318618042228</v>
      </c>
      <c r="AJ435" s="60">
        <v>14</v>
      </c>
      <c r="AK435" s="60">
        <v>5</v>
      </c>
      <c r="AL435" s="133">
        <v>9</v>
      </c>
      <c r="AM435" s="136">
        <v>101</v>
      </c>
      <c r="AN435" s="125">
        <v>-0.52002410618044448</v>
      </c>
      <c r="AO435" s="63">
        <v>0</v>
      </c>
      <c r="AP435" s="35">
        <v>0</v>
      </c>
      <c r="AQ435" s="62">
        <v>0</v>
      </c>
      <c r="AR435" s="87" t="s">
        <v>720</v>
      </c>
    </row>
    <row r="436" spans="1:44" ht="21.75" customHeight="1" x14ac:dyDescent="0.3">
      <c r="A436" s="88" t="s">
        <v>9</v>
      </c>
      <c r="B436" s="17" t="s">
        <v>41</v>
      </c>
      <c r="C436" s="17" t="s">
        <v>1562</v>
      </c>
      <c r="D436" s="1" t="s">
        <v>717</v>
      </c>
      <c r="E436" s="1" t="s">
        <v>718</v>
      </c>
      <c r="F436" s="1" t="s">
        <v>77</v>
      </c>
      <c r="G436" s="89">
        <v>39</v>
      </c>
      <c r="H436" s="39" t="s">
        <v>158</v>
      </c>
      <c r="I436" s="40" t="s">
        <v>1661</v>
      </c>
      <c r="J436" s="98">
        <v>677310</v>
      </c>
      <c r="K436" s="35">
        <v>215000</v>
      </c>
      <c r="L436" s="35">
        <v>0</v>
      </c>
      <c r="M436" s="35">
        <v>160000</v>
      </c>
      <c r="N436" s="58">
        <v>55000</v>
      </c>
      <c r="O436" s="35">
        <v>462310</v>
      </c>
      <c r="P436" s="35">
        <v>0</v>
      </c>
      <c r="Q436" s="35">
        <v>0</v>
      </c>
      <c r="R436" s="52">
        <v>0</v>
      </c>
      <c r="S436" s="35">
        <v>0</v>
      </c>
      <c r="T436" s="52">
        <v>60000</v>
      </c>
      <c r="U436" s="52">
        <v>60000</v>
      </c>
      <c r="V436" s="52">
        <v>150000</v>
      </c>
      <c r="W436" s="51">
        <v>150000</v>
      </c>
      <c r="X436" s="51">
        <v>0</v>
      </c>
      <c r="Y436" s="52">
        <v>252310</v>
      </c>
      <c r="Z436" s="52">
        <v>252310</v>
      </c>
      <c r="AA436" s="52">
        <v>0</v>
      </c>
      <c r="AB436" s="59">
        <v>2686660</v>
      </c>
      <c r="AC436" s="60">
        <v>8</v>
      </c>
      <c r="AD436" s="60">
        <v>5.5</v>
      </c>
      <c r="AE436" s="35">
        <v>2813330</v>
      </c>
      <c r="AF436" s="135">
        <v>74</v>
      </c>
      <c r="AG436" s="35">
        <v>4683000</v>
      </c>
      <c r="AH436" s="35">
        <v>2152210</v>
      </c>
      <c r="AI436" s="61">
        <v>0.45957932948964342</v>
      </c>
      <c r="AJ436" s="60">
        <v>12</v>
      </c>
      <c r="AK436" s="60">
        <v>3</v>
      </c>
      <c r="AL436" s="133">
        <v>9</v>
      </c>
      <c r="AM436" s="136">
        <v>68</v>
      </c>
      <c r="AN436" s="125">
        <v>-0.50783567157182219</v>
      </c>
      <c r="AO436" s="63">
        <v>0</v>
      </c>
      <c r="AP436" s="35">
        <v>252310</v>
      </c>
      <c r="AQ436" s="62">
        <v>0</v>
      </c>
      <c r="AR436" s="87" t="s">
        <v>718</v>
      </c>
    </row>
    <row r="437" spans="1:44" ht="21.75" customHeight="1" x14ac:dyDescent="0.3">
      <c r="A437" s="88" t="s">
        <v>9</v>
      </c>
      <c r="B437" s="17" t="s">
        <v>41</v>
      </c>
      <c r="C437" s="17" t="s">
        <v>1562</v>
      </c>
      <c r="D437" s="1" t="s">
        <v>1610</v>
      </c>
      <c r="E437" s="1" t="s">
        <v>1586</v>
      </c>
      <c r="F437" s="1" t="s">
        <v>77</v>
      </c>
      <c r="G437" s="89">
        <v>2</v>
      </c>
      <c r="H437" s="39" t="s">
        <v>158</v>
      </c>
      <c r="I437" s="40" t="s">
        <v>1661</v>
      </c>
      <c r="J437" s="98">
        <v>169060</v>
      </c>
      <c r="K437" s="35">
        <v>40000</v>
      </c>
      <c r="L437" s="35">
        <v>0</v>
      </c>
      <c r="M437" s="35">
        <v>40000</v>
      </c>
      <c r="N437" s="58">
        <v>0</v>
      </c>
      <c r="O437" s="35">
        <v>129060</v>
      </c>
      <c r="P437" s="35">
        <v>0</v>
      </c>
      <c r="Q437" s="35">
        <v>0</v>
      </c>
      <c r="R437" s="52">
        <v>0</v>
      </c>
      <c r="S437" s="35">
        <v>0</v>
      </c>
      <c r="T437" s="52">
        <v>0</v>
      </c>
      <c r="U437" s="52">
        <v>0</v>
      </c>
      <c r="V437" s="52">
        <v>30000</v>
      </c>
      <c r="W437" s="51">
        <v>30000</v>
      </c>
      <c r="X437" s="51">
        <v>99060</v>
      </c>
      <c r="Y437" s="52">
        <v>0</v>
      </c>
      <c r="Z437" s="52">
        <v>0</v>
      </c>
      <c r="AA437" s="52">
        <v>0</v>
      </c>
      <c r="AB437" s="59">
        <v>919760</v>
      </c>
      <c r="AC437" s="60">
        <v>2</v>
      </c>
      <c r="AD437" s="60">
        <v>0</v>
      </c>
      <c r="AE437" s="35">
        <v>990720</v>
      </c>
      <c r="AF437" s="135">
        <v>144</v>
      </c>
      <c r="AG437" s="35">
        <v>3455000</v>
      </c>
      <c r="AH437" s="35">
        <v>1060470</v>
      </c>
      <c r="AI437" s="61">
        <v>0.30693777134587552</v>
      </c>
      <c r="AJ437" s="60">
        <v>6</v>
      </c>
      <c r="AK437" s="60">
        <v>0</v>
      </c>
      <c r="AL437" s="133">
        <v>6</v>
      </c>
      <c r="AM437" s="136">
        <v>143</v>
      </c>
      <c r="AN437" s="125">
        <v>-0.67654495710019913</v>
      </c>
      <c r="AO437" s="63">
        <v>0</v>
      </c>
      <c r="AP437" s="35">
        <v>0</v>
      </c>
      <c r="AQ437" s="62">
        <v>0</v>
      </c>
      <c r="AR437" s="87" t="s">
        <v>1586</v>
      </c>
    </row>
    <row r="438" spans="1:44" ht="21.75" customHeight="1" x14ac:dyDescent="0.3">
      <c r="A438" s="88" t="s">
        <v>9</v>
      </c>
      <c r="B438" s="17" t="s">
        <v>41</v>
      </c>
      <c r="C438" s="17" t="s">
        <v>1562</v>
      </c>
      <c r="D438" s="1" t="s">
        <v>1298</v>
      </c>
      <c r="E438" s="1" t="s">
        <v>1299</v>
      </c>
      <c r="F438" s="1" t="s">
        <v>77</v>
      </c>
      <c r="G438" s="89">
        <v>8</v>
      </c>
      <c r="H438" s="39" t="s">
        <v>158</v>
      </c>
      <c r="I438" s="40" t="s">
        <v>1661</v>
      </c>
      <c r="J438" s="98">
        <v>311980</v>
      </c>
      <c r="K438" s="35">
        <v>130000</v>
      </c>
      <c r="L438" s="35">
        <v>0</v>
      </c>
      <c r="M438" s="35">
        <v>100000</v>
      </c>
      <c r="N438" s="58">
        <v>30000</v>
      </c>
      <c r="O438" s="35">
        <v>181980</v>
      </c>
      <c r="P438" s="35">
        <v>0</v>
      </c>
      <c r="Q438" s="35">
        <v>0</v>
      </c>
      <c r="R438" s="52">
        <v>0</v>
      </c>
      <c r="S438" s="35">
        <v>0</v>
      </c>
      <c r="T438" s="52">
        <v>0</v>
      </c>
      <c r="U438" s="52">
        <v>0</v>
      </c>
      <c r="V438" s="52">
        <v>120000</v>
      </c>
      <c r="W438" s="51">
        <v>120000</v>
      </c>
      <c r="X438" s="51">
        <v>9980</v>
      </c>
      <c r="Y438" s="52">
        <v>52000</v>
      </c>
      <c r="Z438" s="52">
        <v>32000</v>
      </c>
      <c r="AA438" s="52">
        <v>20000</v>
      </c>
      <c r="AB438" s="59">
        <v>1313470</v>
      </c>
      <c r="AC438" s="60">
        <v>5</v>
      </c>
      <c r="AD438" s="60">
        <v>3</v>
      </c>
      <c r="AE438" s="35">
        <v>1364130</v>
      </c>
      <c r="AF438" s="135">
        <v>230</v>
      </c>
      <c r="AG438" s="35">
        <v>5741000</v>
      </c>
      <c r="AH438" s="35">
        <v>1462540</v>
      </c>
      <c r="AI438" s="61">
        <v>0.25475352726005923</v>
      </c>
      <c r="AJ438" s="60">
        <v>9</v>
      </c>
      <c r="AK438" s="60">
        <v>1</v>
      </c>
      <c r="AL438" s="133">
        <v>8</v>
      </c>
      <c r="AM438" s="136">
        <v>235</v>
      </c>
      <c r="AN438" s="125">
        <v>-0.73157508350769007</v>
      </c>
      <c r="AO438" s="63">
        <v>0</v>
      </c>
      <c r="AP438" s="35">
        <v>32000</v>
      </c>
      <c r="AQ438" s="62">
        <v>1</v>
      </c>
      <c r="AR438" s="87" t="s">
        <v>1299</v>
      </c>
    </row>
    <row r="439" spans="1:44" ht="21.75" customHeight="1" x14ac:dyDescent="0.3">
      <c r="A439" s="88" t="s">
        <v>9</v>
      </c>
      <c r="B439" s="17" t="s">
        <v>41</v>
      </c>
      <c r="C439" s="17" t="s">
        <v>1562</v>
      </c>
      <c r="D439" s="1" t="s">
        <v>632</v>
      </c>
      <c r="E439" s="1" t="s">
        <v>633</v>
      </c>
      <c r="F439" s="1" t="s">
        <v>77</v>
      </c>
      <c r="G439" s="89">
        <v>39</v>
      </c>
      <c r="H439" s="39" t="s">
        <v>158</v>
      </c>
      <c r="I439" s="40" t="s">
        <v>1661</v>
      </c>
      <c r="J439" s="98">
        <v>202730</v>
      </c>
      <c r="K439" s="35">
        <v>75000</v>
      </c>
      <c r="L439" s="35">
        <v>0</v>
      </c>
      <c r="M439" s="35">
        <v>60000</v>
      </c>
      <c r="N439" s="58">
        <v>15000</v>
      </c>
      <c r="O439" s="35">
        <v>127730</v>
      </c>
      <c r="P439" s="35">
        <v>0</v>
      </c>
      <c r="Q439" s="35">
        <v>0</v>
      </c>
      <c r="R439" s="52">
        <v>0</v>
      </c>
      <c r="S439" s="35">
        <v>0</v>
      </c>
      <c r="T439" s="52">
        <v>20000</v>
      </c>
      <c r="U439" s="52">
        <v>20000</v>
      </c>
      <c r="V439" s="52">
        <v>0</v>
      </c>
      <c r="W439" s="51">
        <v>0</v>
      </c>
      <c r="X439" s="51">
        <v>0</v>
      </c>
      <c r="Y439" s="52">
        <v>107730</v>
      </c>
      <c r="Z439" s="52">
        <v>107730</v>
      </c>
      <c r="AA439" s="52">
        <v>0</v>
      </c>
      <c r="AB439" s="59">
        <v>788860</v>
      </c>
      <c r="AC439" s="60">
        <v>3</v>
      </c>
      <c r="AD439" s="60">
        <v>1.5</v>
      </c>
      <c r="AE439" s="35">
        <v>899150</v>
      </c>
      <c r="AF439" s="135">
        <v>244</v>
      </c>
      <c r="AG439" s="35">
        <v>5596000</v>
      </c>
      <c r="AH439" s="35">
        <v>923260</v>
      </c>
      <c r="AI439" s="61">
        <v>0.16498570407433882</v>
      </c>
      <c r="AJ439" s="60">
        <v>14</v>
      </c>
      <c r="AK439" s="60">
        <v>1</v>
      </c>
      <c r="AL439" s="133">
        <v>13</v>
      </c>
      <c r="AM439" s="136">
        <v>244</v>
      </c>
      <c r="AN439" s="125">
        <v>-0.8261391925940712</v>
      </c>
      <c r="AO439" s="63">
        <v>0</v>
      </c>
      <c r="AP439" s="35">
        <v>107730</v>
      </c>
      <c r="AQ439" s="62">
        <v>0</v>
      </c>
      <c r="AR439" s="87" t="s">
        <v>633</v>
      </c>
    </row>
    <row r="440" spans="1:44" ht="21.75" customHeight="1" x14ac:dyDescent="0.3">
      <c r="A440" s="88" t="s">
        <v>10</v>
      </c>
      <c r="B440" s="17" t="s">
        <v>42</v>
      </c>
      <c r="C440" s="17" t="s">
        <v>1219</v>
      </c>
      <c r="D440" s="1" t="s">
        <v>735</v>
      </c>
      <c r="E440" s="1" t="s">
        <v>736</v>
      </c>
      <c r="F440" s="1" t="s">
        <v>74</v>
      </c>
      <c r="G440" s="89">
        <v>55</v>
      </c>
      <c r="H440" s="39" t="s">
        <v>1620</v>
      </c>
      <c r="I440" s="40" t="s">
        <v>1630</v>
      </c>
      <c r="J440" s="98">
        <v>489845</v>
      </c>
      <c r="K440" s="35">
        <v>210000</v>
      </c>
      <c r="L440" s="35">
        <v>0</v>
      </c>
      <c r="M440" s="35">
        <v>180000</v>
      </c>
      <c r="N440" s="58">
        <v>30000</v>
      </c>
      <c r="O440" s="35">
        <v>279845</v>
      </c>
      <c r="P440" s="35">
        <v>0</v>
      </c>
      <c r="Q440" s="35">
        <v>0</v>
      </c>
      <c r="R440" s="52">
        <v>0</v>
      </c>
      <c r="S440" s="35">
        <v>0</v>
      </c>
      <c r="T440" s="52">
        <v>60000</v>
      </c>
      <c r="U440" s="52">
        <v>60000</v>
      </c>
      <c r="V440" s="52">
        <v>120000</v>
      </c>
      <c r="W440" s="51">
        <v>120000</v>
      </c>
      <c r="X440" s="51">
        <v>99845</v>
      </c>
      <c r="Y440" s="52">
        <v>0</v>
      </c>
      <c r="Z440" s="52">
        <v>0</v>
      </c>
      <c r="AA440" s="52">
        <v>0</v>
      </c>
      <c r="AB440" s="59">
        <v>2287170</v>
      </c>
      <c r="AC440" s="60">
        <v>9</v>
      </c>
      <c r="AD440" s="60">
        <v>3</v>
      </c>
      <c r="AE440" s="35">
        <v>2420940</v>
      </c>
      <c r="AF440" s="135">
        <v>167</v>
      </c>
      <c r="AG440" s="35">
        <v>6500000</v>
      </c>
      <c r="AH440" s="35">
        <v>2408170</v>
      </c>
      <c r="AI440" s="61">
        <v>0.3704876923076923</v>
      </c>
      <c r="AJ440" s="60">
        <v>14</v>
      </c>
      <c r="AK440" s="60">
        <v>3</v>
      </c>
      <c r="AL440" s="133">
        <v>11</v>
      </c>
      <c r="AM440" s="136">
        <v>170</v>
      </c>
      <c r="AN440" s="125">
        <v>-0.61839709571249957</v>
      </c>
      <c r="AO440" s="63">
        <v>0</v>
      </c>
      <c r="AP440" s="35">
        <v>0</v>
      </c>
      <c r="AQ440" s="62">
        <v>0</v>
      </c>
      <c r="AR440" s="87" t="s">
        <v>736</v>
      </c>
    </row>
    <row r="441" spans="1:44" ht="21.75" customHeight="1" x14ac:dyDescent="0.3">
      <c r="A441" s="88" t="s">
        <v>10</v>
      </c>
      <c r="B441" s="17" t="s">
        <v>42</v>
      </c>
      <c r="C441" s="17" t="s">
        <v>1219</v>
      </c>
      <c r="D441" s="1" t="s">
        <v>743</v>
      </c>
      <c r="E441" s="1" t="s">
        <v>744</v>
      </c>
      <c r="F441" s="1" t="s">
        <v>74</v>
      </c>
      <c r="G441" s="89">
        <v>57</v>
      </c>
      <c r="H441" s="39" t="s">
        <v>1620</v>
      </c>
      <c r="I441" s="40" t="s">
        <v>1630</v>
      </c>
      <c r="J441" s="98">
        <v>925036</v>
      </c>
      <c r="K441" s="35">
        <v>370556</v>
      </c>
      <c r="L441" s="35">
        <v>25556</v>
      </c>
      <c r="M441" s="35">
        <v>240000</v>
      </c>
      <c r="N441" s="58">
        <v>105000</v>
      </c>
      <c r="O441" s="35">
        <v>554480</v>
      </c>
      <c r="P441" s="35">
        <v>0</v>
      </c>
      <c r="Q441" s="35">
        <v>0</v>
      </c>
      <c r="R441" s="52">
        <v>0</v>
      </c>
      <c r="S441" s="35">
        <v>0</v>
      </c>
      <c r="T441" s="52">
        <v>20000</v>
      </c>
      <c r="U441" s="52">
        <v>20000</v>
      </c>
      <c r="V441" s="52">
        <v>330000</v>
      </c>
      <c r="W441" s="51">
        <v>330000</v>
      </c>
      <c r="X441" s="51">
        <v>184480</v>
      </c>
      <c r="Y441" s="52">
        <v>20000</v>
      </c>
      <c r="Z441" s="52">
        <v>0</v>
      </c>
      <c r="AA441" s="52">
        <v>20000</v>
      </c>
      <c r="AB441" s="59">
        <v>3255560</v>
      </c>
      <c r="AC441" s="60">
        <v>12</v>
      </c>
      <c r="AD441" s="60">
        <v>10.5</v>
      </c>
      <c r="AE441" s="35">
        <v>3292240</v>
      </c>
      <c r="AF441" s="135">
        <v>63</v>
      </c>
      <c r="AG441" s="35">
        <v>6500000</v>
      </c>
      <c r="AH441" s="35">
        <v>3305000</v>
      </c>
      <c r="AI441" s="61">
        <v>0.50846153846153841</v>
      </c>
      <c r="AJ441" s="60">
        <v>14</v>
      </c>
      <c r="AK441" s="60">
        <v>7</v>
      </c>
      <c r="AL441" s="133">
        <v>7</v>
      </c>
      <c r="AM441" s="136">
        <v>83</v>
      </c>
      <c r="AN441" s="125">
        <v>-0.49923161219768764</v>
      </c>
      <c r="AO441" s="63">
        <v>0</v>
      </c>
      <c r="AP441" s="35">
        <v>0</v>
      </c>
      <c r="AQ441" s="62">
        <v>1</v>
      </c>
      <c r="AR441" s="87" t="s">
        <v>744</v>
      </c>
    </row>
    <row r="442" spans="1:44" ht="21.75" customHeight="1" x14ac:dyDescent="0.3">
      <c r="A442" s="88" t="s">
        <v>10</v>
      </c>
      <c r="B442" s="17" t="s">
        <v>42</v>
      </c>
      <c r="C442" s="17" t="s">
        <v>1219</v>
      </c>
      <c r="D442" s="1" t="s">
        <v>725</v>
      </c>
      <c r="E442" s="1" t="s">
        <v>726</v>
      </c>
      <c r="F442" s="1" t="s">
        <v>74</v>
      </c>
      <c r="G442" s="89">
        <v>37</v>
      </c>
      <c r="H442" s="39" t="s">
        <v>1620</v>
      </c>
      <c r="I442" s="40" t="s">
        <v>1630</v>
      </c>
      <c r="J442" s="98">
        <v>405860</v>
      </c>
      <c r="K442" s="35">
        <v>110000</v>
      </c>
      <c r="L442" s="35">
        <v>0</v>
      </c>
      <c r="M442" s="35">
        <v>80000</v>
      </c>
      <c r="N442" s="58">
        <v>30000</v>
      </c>
      <c r="O442" s="35">
        <v>295860</v>
      </c>
      <c r="P442" s="35">
        <v>0</v>
      </c>
      <c r="Q442" s="35">
        <v>0</v>
      </c>
      <c r="R442" s="52">
        <v>0</v>
      </c>
      <c r="S442" s="35">
        <v>0</v>
      </c>
      <c r="T442" s="52">
        <v>20000</v>
      </c>
      <c r="U442" s="52">
        <v>20000</v>
      </c>
      <c r="V442" s="52">
        <v>60000</v>
      </c>
      <c r="W442" s="51">
        <v>60000</v>
      </c>
      <c r="X442" s="51">
        <v>54860</v>
      </c>
      <c r="Y442" s="52">
        <v>161000</v>
      </c>
      <c r="Z442" s="52">
        <v>141000</v>
      </c>
      <c r="AA442" s="52">
        <v>20000</v>
      </c>
      <c r="AB442" s="59">
        <v>979050</v>
      </c>
      <c r="AC442" s="60">
        <v>4</v>
      </c>
      <c r="AD442" s="60">
        <v>3</v>
      </c>
      <c r="AE442" s="35">
        <v>1156840</v>
      </c>
      <c r="AF442" s="135">
        <v>120</v>
      </c>
      <c r="AG442" s="35">
        <v>3800000</v>
      </c>
      <c r="AH442" s="35">
        <v>1379780</v>
      </c>
      <c r="AI442" s="61">
        <v>0.36309999999999998</v>
      </c>
      <c r="AJ442" s="60">
        <v>9</v>
      </c>
      <c r="AK442" s="60">
        <v>2</v>
      </c>
      <c r="AL442" s="133">
        <v>7</v>
      </c>
      <c r="AM442" s="136">
        <v>140</v>
      </c>
      <c r="AN442" s="125">
        <v>-0.66798451309865559</v>
      </c>
      <c r="AO442" s="63">
        <v>0</v>
      </c>
      <c r="AP442" s="35">
        <v>141000</v>
      </c>
      <c r="AQ442" s="62">
        <v>1</v>
      </c>
      <c r="AR442" s="87" t="s">
        <v>726</v>
      </c>
    </row>
    <row r="443" spans="1:44" ht="21.75" customHeight="1" x14ac:dyDescent="0.3">
      <c r="A443" s="88" t="s">
        <v>10</v>
      </c>
      <c r="B443" s="17" t="s">
        <v>42</v>
      </c>
      <c r="C443" s="17" t="s">
        <v>1219</v>
      </c>
      <c r="D443" s="1" t="s">
        <v>729</v>
      </c>
      <c r="E443" s="1" t="s">
        <v>730</v>
      </c>
      <c r="F443" s="1" t="s">
        <v>77</v>
      </c>
      <c r="G443" s="89">
        <v>37</v>
      </c>
      <c r="H443" s="39" t="s">
        <v>1620</v>
      </c>
      <c r="I443" s="40" t="s">
        <v>1630</v>
      </c>
      <c r="J443" s="98">
        <v>475495</v>
      </c>
      <c r="K443" s="35">
        <v>155000</v>
      </c>
      <c r="L443" s="35">
        <v>0</v>
      </c>
      <c r="M443" s="35">
        <v>100000</v>
      </c>
      <c r="N443" s="58">
        <v>55000</v>
      </c>
      <c r="O443" s="35">
        <v>320495</v>
      </c>
      <c r="P443" s="35">
        <v>0</v>
      </c>
      <c r="Q443" s="35">
        <v>0</v>
      </c>
      <c r="R443" s="52">
        <v>0</v>
      </c>
      <c r="S443" s="35">
        <v>0</v>
      </c>
      <c r="T443" s="52">
        <v>20000</v>
      </c>
      <c r="U443" s="52">
        <v>20000</v>
      </c>
      <c r="V443" s="52">
        <v>210000</v>
      </c>
      <c r="W443" s="51">
        <v>210000</v>
      </c>
      <c r="X443" s="51">
        <v>31675</v>
      </c>
      <c r="Y443" s="52">
        <v>58820</v>
      </c>
      <c r="Z443" s="52">
        <v>58820</v>
      </c>
      <c r="AA443" s="52">
        <v>0</v>
      </c>
      <c r="AB443" s="59">
        <v>1867090</v>
      </c>
      <c r="AC443" s="60">
        <v>5</v>
      </c>
      <c r="AD443" s="60">
        <v>5.5</v>
      </c>
      <c r="AE443" s="35">
        <v>1867090</v>
      </c>
      <c r="AF443" s="135">
        <v>207</v>
      </c>
      <c r="AG443" s="35">
        <v>5500000</v>
      </c>
      <c r="AH443" s="35">
        <v>1705050</v>
      </c>
      <c r="AI443" s="61">
        <v>0.3100090909090909</v>
      </c>
      <c r="AJ443" s="60">
        <v>12</v>
      </c>
      <c r="AK443" s="60">
        <v>3</v>
      </c>
      <c r="AL443" s="133">
        <v>9</v>
      </c>
      <c r="AM443" s="136">
        <v>209</v>
      </c>
      <c r="AN443" s="125">
        <v>-0.67192438126848986</v>
      </c>
      <c r="AO443" s="63">
        <v>0</v>
      </c>
      <c r="AP443" s="35">
        <v>58820</v>
      </c>
      <c r="AQ443" s="62">
        <v>0</v>
      </c>
      <c r="AR443" s="87" t="s">
        <v>730</v>
      </c>
    </row>
    <row r="444" spans="1:44" s="8" customFormat="1" ht="21.75" customHeight="1" x14ac:dyDescent="0.3">
      <c r="A444" s="88" t="s">
        <v>10</v>
      </c>
      <c r="B444" s="17" t="s">
        <v>42</v>
      </c>
      <c r="C444" s="17" t="s">
        <v>1219</v>
      </c>
      <c r="D444" s="1" t="s">
        <v>1602</v>
      </c>
      <c r="E444" s="1" t="s">
        <v>1603</v>
      </c>
      <c r="F444" s="1" t="s">
        <v>77</v>
      </c>
      <c r="G444" s="89">
        <v>3</v>
      </c>
      <c r="H444" s="39" t="s">
        <v>1620</v>
      </c>
      <c r="I444" s="40" t="s">
        <v>1630</v>
      </c>
      <c r="J444" s="98">
        <v>193795</v>
      </c>
      <c r="K444" s="35">
        <v>90000</v>
      </c>
      <c r="L444" s="35">
        <v>0</v>
      </c>
      <c r="M444" s="35">
        <v>80000</v>
      </c>
      <c r="N444" s="58">
        <v>10000</v>
      </c>
      <c r="O444" s="35">
        <v>103795</v>
      </c>
      <c r="P444" s="35">
        <v>0</v>
      </c>
      <c r="Q444" s="35">
        <v>0</v>
      </c>
      <c r="R444" s="52">
        <v>0</v>
      </c>
      <c r="S444" s="35">
        <v>0</v>
      </c>
      <c r="T444" s="52">
        <v>0</v>
      </c>
      <c r="U444" s="52">
        <v>0</v>
      </c>
      <c r="V444" s="52">
        <v>30000</v>
      </c>
      <c r="W444" s="51">
        <v>30000</v>
      </c>
      <c r="X444" s="51">
        <v>73795</v>
      </c>
      <c r="Y444" s="52">
        <v>0</v>
      </c>
      <c r="Z444" s="52">
        <v>0</v>
      </c>
      <c r="AA444" s="52">
        <v>0</v>
      </c>
      <c r="AB444" s="59">
        <v>716070</v>
      </c>
      <c r="AC444" s="60">
        <v>4</v>
      </c>
      <c r="AD444" s="60">
        <v>1</v>
      </c>
      <c r="AE444" s="35">
        <v>716070</v>
      </c>
      <c r="AF444" s="135">
        <v>130</v>
      </c>
      <c r="AG444" s="35">
        <v>3000000</v>
      </c>
      <c r="AH444" s="35">
        <v>1008100</v>
      </c>
      <c r="AI444" s="61">
        <v>0.33603333333333335</v>
      </c>
      <c r="AJ444" s="60">
        <v>5</v>
      </c>
      <c r="AK444" s="60">
        <v>1</v>
      </c>
      <c r="AL444" s="133">
        <v>4</v>
      </c>
      <c r="AM444" s="136">
        <v>19</v>
      </c>
      <c r="AN444" s="125">
        <v>-0.33648384485266536</v>
      </c>
      <c r="AO444" s="63">
        <v>0</v>
      </c>
      <c r="AP444" s="35">
        <v>0</v>
      </c>
      <c r="AQ444" s="62">
        <v>0</v>
      </c>
      <c r="AR444" s="87" t="s">
        <v>1603</v>
      </c>
    </row>
    <row r="445" spans="1:44" ht="21.75" customHeight="1" x14ac:dyDescent="0.3">
      <c r="A445" s="88" t="s">
        <v>10</v>
      </c>
      <c r="B445" s="17" t="s">
        <v>42</v>
      </c>
      <c r="C445" s="17" t="s">
        <v>1219</v>
      </c>
      <c r="D445" s="1" t="s">
        <v>741</v>
      </c>
      <c r="E445" s="1" t="s">
        <v>742</v>
      </c>
      <c r="F445" s="1" t="s">
        <v>77</v>
      </c>
      <c r="G445" s="89">
        <v>97</v>
      </c>
      <c r="H445" s="39" t="s">
        <v>1620</v>
      </c>
      <c r="I445" s="40" t="s">
        <v>1630</v>
      </c>
      <c r="J445" s="98">
        <v>387780</v>
      </c>
      <c r="K445" s="35">
        <v>60000</v>
      </c>
      <c r="L445" s="35">
        <v>0</v>
      </c>
      <c r="M445" s="35">
        <v>60000</v>
      </c>
      <c r="N445" s="58">
        <v>0</v>
      </c>
      <c r="O445" s="35">
        <v>327780</v>
      </c>
      <c r="P445" s="35">
        <v>10000</v>
      </c>
      <c r="Q445" s="35">
        <v>0</v>
      </c>
      <c r="R445" s="52">
        <v>10000</v>
      </c>
      <c r="S445" s="35">
        <v>0</v>
      </c>
      <c r="T445" s="52">
        <v>40000</v>
      </c>
      <c r="U445" s="52">
        <v>40000</v>
      </c>
      <c r="V445" s="52">
        <v>180000</v>
      </c>
      <c r="W445" s="51">
        <v>180000</v>
      </c>
      <c r="X445" s="51">
        <v>41060</v>
      </c>
      <c r="Y445" s="52">
        <v>56720</v>
      </c>
      <c r="Z445" s="52">
        <v>56720</v>
      </c>
      <c r="AA445" s="52">
        <v>0</v>
      </c>
      <c r="AB445" s="59">
        <v>684760</v>
      </c>
      <c r="AC445" s="60">
        <v>3</v>
      </c>
      <c r="AD445" s="60">
        <v>0</v>
      </c>
      <c r="AE445" s="35">
        <v>890790</v>
      </c>
      <c r="AF445" s="135">
        <v>153</v>
      </c>
      <c r="AG445" s="35">
        <v>3408000</v>
      </c>
      <c r="AH445" s="35">
        <v>989650</v>
      </c>
      <c r="AI445" s="61">
        <v>0.29039025821596243</v>
      </c>
      <c r="AJ445" s="60">
        <v>7</v>
      </c>
      <c r="AK445" s="60">
        <v>0</v>
      </c>
      <c r="AL445" s="133">
        <v>7</v>
      </c>
      <c r="AM445" s="136">
        <v>151</v>
      </c>
      <c r="AN445" s="125">
        <v>-0.69462598510235196</v>
      </c>
      <c r="AO445" s="63">
        <v>1</v>
      </c>
      <c r="AP445" s="35">
        <v>56720</v>
      </c>
      <c r="AQ445" s="62">
        <v>0</v>
      </c>
      <c r="AR445" s="87" t="s">
        <v>742</v>
      </c>
    </row>
    <row r="446" spans="1:44" ht="21.75" customHeight="1" x14ac:dyDescent="0.3">
      <c r="A446" s="88" t="s">
        <v>10</v>
      </c>
      <c r="B446" s="17" t="s">
        <v>42</v>
      </c>
      <c r="C446" s="17" t="s">
        <v>1219</v>
      </c>
      <c r="D446" s="1" t="s">
        <v>737</v>
      </c>
      <c r="E446" s="1" t="s">
        <v>738</v>
      </c>
      <c r="F446" s="1" t="s">
        <v>77</v>
      </c>
      <c r="G446" s="89">
        <v>34</v>
      </c>
      <c r="H446" s="39" t="s">
        <v>1620</v>
      </c>
      <c r="I446" s="40" t="s">
        <v>1630</v>
      </c>
      <c r="J446" s="98">
        <v>1460254</v>
      </c>
      <c r="K446" s="35">
        <v>460174</v>
      </c>
      <c r="L446" s="35">
        <v>100174</v>
      </c>
      <c r="M446" s="35">
        <v>220000</v>
      </c>
      <c r="N446" s="58">
        <v>140000</v>
      </c>
      <c r="O446" s="35">
        <v>1000080</v>
      </c>
      <c r="P446" s="35">
        <v>0</v>
      </c>
      <c r="Q446" s="35">
        <v>0</v>
      </c>
      <c r="R446" s="52">
        <v>0</v>
      </c>
      <c r="S446" s="35">
        <v>0</v>
      </c>
      <c r="T446" s="52">
        <v>140000</v>
      </c>
      <c r="U446" s="52">
        <v>140000</v>
      </c>
      <c r="V446" s="52">
        <v>450000</v>
      </c>
      <c r="W446" s="51">
        <v>450000</v>
      </c>
      <c r="X446" s="51">
        <v>94710</v>
      </c>
      <c r="Y446" s="52">
        <v>315370</v>
      </c>
      <c r="Z446" s="52">
        <v>235370</v>
      </c>
      <c r="AA446" s="52">
        <v>80000</v>
      </c>
      <c r="AB446" s="59">
        <v>4001740</v>
      </c>
      <c r="AC446" s="60">
        <v>11</v>
      </c>
      <c r="AD446" s="60">
        <v>14</v>
      </c>
      <c r="AE446" s="35">
        <v>4090690</v>
      </c>
      <c r="AF446" s="135">
        <v>73</v>
      </c>
      <c r="AG446" s="35">
        <v>7499000</v>
      </c>
      <c r="AH446" s="35">
        <v>4083890</v>
      </c>
      <c r="AI446" s="61">
        <v>0.54459127883717828</v>
      </c>
      <c r="AJ446" s="60">
        <v>19</v>
      </c>
      <c r="AK446" s="60">
        <v>8</v>
      </c>
      <c r="AL446" s="133">
        <v>11</v>
      </c>
      <c r="AM446" s="136">
        <v>50</v>
      </c>
      <c r="AN446" s="125">
        <v>-0.40240930358468963</v>
      </c>
      <c r="AO446" s="63">
        <v>0</v>
      </c>
      <c r="AP446" s="35">
        <v>235370</v>
      </c>
      <c r="AQ446" s="62">
        <v>4</v>
      </c>
      <c r="AR446" s="87" t="s">
        <v>738</v>
      </c>
    </row>
    <row r="447" spans="1:44" ht="21.75" customHeight="1" x14ac:dyDescent="0.3">
      <c r="A447" s="88" t="s">
        <v>10</v>
      </c>
      <c r="B447" s="17" t="s">
        <v>42</v>
      </c>
      <c r="C447" s="17" t="s">
        <v>1219</v>
      </c>
      <c r="D447" s="1" t="s">
        <v>739</v>
      </c>
      <c r="E447" s="1" t="s">
        <v>740</v>
      </c>
      <c r="F447" s="1" t="s">
        <v>77</v>
      </c>
      <c r="G447" s="89">
        <v>29</v>
      </c>
      <c r="H447" s="39" t="s">
        <v>1620</v>
      </c>
      <c r="I447" s="40" t="s">
        <v>1630</v>
      </c>
      <c r="J447" s="98">
        <v>1046975</v>
      </c>
      <c r="K447" s="35">
        <v>145000</v>
      </c>
      <c r="L447" s="35">
        <v>0</v>
      </c>
      <c r="M447" s="35">
        <v>100000</v>
      </c>
      <c r="N447" s="58">
        <v>45000</v>
      </c>
      <c r="O447" s="35">
        <v>901975</v>
      </c>
      <c r="P447" s="35">
        <v>500000</v>
      </c>
      <c r="Q447" s="35">
        <v>0</v>
      </c>
      <c r="R447" s="52">
        <v>0</v>
      </c>
      <c r="S447" s="35">
        <v>500000</v>
      </c>
      <c r="T447" s="52">
        <v>20000</v>
      </c>
      <c r="U447" s="52">
        <v>20000</v>
      </c>
      <c r="V447" s="52">
        <v>150000</v>
      </c>
      <c r="W447" s="51">
        <v>150000</v>
      </c>
      <c r="X447" s="51">
        <v>108785</v>
      </c>
      <c r="Y447" s="52">
        <v>123190</v>
      </c>
      <c r="Z447" s="52">
        <v>103190</v>
      </c>
      <c r="AA447" s="52">
        <v>20000</v>
      </c>
      <c r="AB447" s="59">
        <v>2367353</v>
      </c>
      <c r="AC447" s="60">
        <v>5</v>
      </c>
      <c r="AD447" s="60">
        <v>4.5</v>
      </c>
      <c r="AE447" s="35">
        <v>2408733</v>
      </c>
      <c r="AF447" s="135">
        <v>18</v>
      </c>
      <c r="AG447" s="35">
        <v>3920000</v>
      </c>
      <c r="AH447" s="35">
        <v>2417273</v>
      </c>
      <c r="AI447" s="61">
        <v>0.61665127551020404</v>
      </c>
      <c r="AJ447" s="60">
        <v>5</v>
      </c>
      <c r="AK447" s="60">
        <v>4</v>
      </c>
      <c r="AL447" s="133">
        <v>1</v>
      </c>
      <c r="AM447" s="136">
        <v>39</v>
      </c>
      <c r="AN447" s="125">
        <v>-0.4301632820962531</v>
      </c>
      <c r="AO447" s="63">
        <v>0</v>
      </c>
      <c r="AP447" s="35">
        <v>103190</v>
      </c>
      <c r="AQ447" s="62">
        <v>1</v>
      </c>
      <c r="AR447" s="87" t="s">
        <v>740</v>
      </c>
    </row>
    <row r="448" spans="1:44" ht="21.75" customHeight="1" x14ac:dyDescent="0.3">
      <c r="A448" s="88" t="s">
        <v>10</v>
      </c>
      <c r="B448" s="17" t="s">
        <v>42</v>
      </c>
      <c r="C448" s="17" t="s">
        <v>1219</v>
      </c>
      <c r="D448" s="1" t="s">
        <v>727</v>
      </c>
      <c r="E448" s="1" t="s">
        <v>728</v>
      </c>
      <c r="F448" s="1" t="s">
        <v>77</v>
      </c>
      <c r="G448" s="89">
        <v>56</v>
      </c>
      <c r="H448" s="39" t="s">
        <v>1620</v>
      </c>
      <c r="I448" s="40" t="s">
        <v>1630</v>
      </c>
      <c r="J448" s="98">
        <v>628410</v>
      </c>
      <c r="K448" s="35">
        <v>110000</v>
      </c>
      <c r="L448" s="35">
        <v>0</v>
      </c>
      <c r="M448" s="35">
        <v>100000</v>
      </c>
      <c r="N448" s="58">
        <v>10000</v>
      </c>
      <c r="O448" s="35">
        <v>518410</v>
      </c>
      <c r="P448" s="35">
        <v>0</v>
      </c>
      <c r="Q448" s="35">
        <v>0</v>
      </c>
      <c r="R448" s="52">
        <v>0</v>
      </c>
      <c r="S448" s="35">
        <v>0</v>
      </c>
      <c r="T448" s="52">
        <v>100000</v>
      </c>
      <c r="U448" s="52">
        <v>100000</v>
      </c>
      <c r="V448" s="52">
        <v>180000</v>
      </c>
      <c r="W448" s="51">
        <v>180000</v>
      </c>
      <c r="X448" s="51">
        <v>11990</v>
      </c>
      <c r="Y448" s="52">
        <v>226420</v>
      </c>
      <c r="Z448" s="52">
        <v>166420</v>
      </c>
      <c r="AA448" s="52">
        <v>60000</v>
      </c>
      <c r="AB448" s="59">
        <v>1339780</v>
      </c>
      <c r="AC448" s="60">
        <v>5</v>
      </c>
      <c r="AD448" s="60">
        <v>1</v>
      </c>
      <c r="AE448" s="35">
        <v>1339780</v>
      </c>
      <c r="AF448" s="135">
        <v>231</v>
      </c>
      <c r="AG448" s="35">
        <v>5300000</v>
      </c>
      <c r="AH448" s="35">
        <v>1346580</v>
      </c>
      <c r="AI448" s="61">
        <v>0.25407169811320757</v>
      </c>
      <c r="AJ448" s="60">
        <v>13</v>
      </c>
      <c r="AK448" s="60">
        <v>1</v>
      </c>
      <c r="AL448" s="133">
        <v>12</v>
      </c>
      <c r="AM448" s="136">
        <v>237</v>
      </c>
      <c r="AN448" s="125">
        <v>-0.73984710525858222</v>
      </c>
      <c r="AO448" s="63">
        <v>0</v>
      </c>
      <c r="AP448" s="35">
        <v>166420</v>
      </c>
      <c r="AQ448" s="62">
        <v>3</v>
      </c>
      <c r="AR448" s="87" t="s">
        <v>728</v>
      </c>
    </row>
    <row r="449" spans="1:44" ht="21.75" customHeight="1" x14ac:dyDescent="0.3">
      <c r="A449" s="88" t="s">
        <v>10</v>
      </c>
      <c r="B449" s="17" t="s">
        <v>43</v>
      </c>
      <c r="C449" s="17" t="s">
        <v>1220</v>
      </c>
      <c r="D449" s="1" t="s">
        <v>821</v>
      </c>
      <c r="E449" s="1" t="s">
        <v>822</v>
      </c>
      <c r="F449" s="1" t="s">
        <v>74</v>
      </c>
      <c r="G449" s="89">
        <v>50</v>
      </c>
      <c r="H449" s="39" t="s">
        <v>1636</v>
      </c>
      <c r="I449" s="40" t="s">
        <v>1664</v>
      </c>
      <c r="J449" s="98">
        <v>170000</v>
      </c>
      <c r="K449" s="35">
        <v>110000</v>
      </c>
      <c r="L449" s="35">
        <v>0</v>
      </c>
      <c r="M449" s="35">
        <v>80000</v>
      </c>
      <c r="N449" s="58">
        <v>30000</v>
      </c>
      <c r="O449" s="35">
        <v>60000</v>
      </c>
      <c r="P449" s="35">
        <v>0</v>
      </c>
      <c r="Q449" s="35">
        <v>0</v>
      </c>
      <c r="R449" s="52">
        <v>0</v>
      </c>
      <c r="S449" s="35">
        <v>0</v>
      </c>
      <c r="T449" s="52">
        <v>0</v>
      </c>
      <c r="U449" s="52">
        <v>0</v>
      </c>
      <c r="V449" s="52">
        <v>60000</v>
      </c>
      <c r="W449" s="51">
        <v>60000</v>
      </c>
      <c r="X449" s="51">
        <v>0</v>
      </c>
      <c r="Y449" s="52">
        <v>0</v>
      </c>
      <c r="Z449" s="52">
        <v>0</v>
      </c>
      <c r="AA449" s="52">
        <v>0</v>
      </c>
      <c r="AB449" s="59">
        <v>974440</v>
      </c>
      <c r="AC449" s="60">
        <v>4</v>
      </c>
      <c r="AD449" s="60">
        <v>3</v>
      </c>
      <c r="AE449" s="35">
        <v>1193980</v>
      </c>
      <c r="AF449" s="135">
        <v>131</v>
      </c>
      <c r="AG449" s="35">
        <v>4900000</v>
      </c>
      <c r="AH449" s="35">
        <v>1644500</v>
      </c>
      <c r="AI449" s="61">
        <v>0.33561224489795921</v>
      </c>
      <c r="AJ449" s="60">
        <v>10</v>
      </c>
      <c r="AK449" s="60">
        <v>2</v>
      </c>
      <c r="AL449" s="133">
        <v>8</v>
      </c>
      <c r="AM449" s="136">
        <v>160</v>
      </c>
      <c r="AN449" s="125">
        <v>-0.70873313525887682</v>
      </c>
      <c r="AO449" s="63">
        <v>0</v>
      </c>
      <c r="AP449" s="35">
        <v>0</v>
      </c>
      <c r="AQ449" s="62">
        <v>0</v>
      </c>
      <c r="AR449" s="87" t="s">
        <v>822</v>
      </c>
    </row>
    <row r="450" spans="1:44" ht="21.75" customHeight="1" x14ac:dyDescent="0.3">
      <c r="A450" s="88" t="s">
        <v>10</v>
      </c>
      <c r="B450" s="17" t="s">
        <v>43</v>
      </c>
      <c r="C450" s="17" t="s">
        <v>1220</v>
      </c>
      <c r="D450" s="1" t="s">
        <v>759</v>
      </c>
      <c r="E450" s="1" t="s">
        <v>760</v>
      </c>
      <c r="F450" s="1" t="s">
        <v>74</v>
      </c>
      <c r="G450" s="89">
        <v>48</v>
      </c>
      <c r="H450" s="39" t="s">
        <v>1636</v>
      </c>
      <c r="I450" s="40" t="s">
        <v>1664</v>
      </c>
      <c r="J450" s="98">
        <v>750347</v>
      </c>
      <c r="K450" s="35">
        <v>290942</v>
      </c>
      <c r="L450" s="35">
        <v>20942</v>
      </c>
      <c r="M450" s="35">
        <v>220000</v>
      </c>
      <c r="N450" s="58">
        <v>50000</v>
      </c>
      <c r="O450" s="35">
        <v>459405</v>
      </c>
      <c r="P450" s="35">
        <v>0</v>
      </c>
      <c r="Q450" s="35">
        <v>0</v>
      </c>
      <c r="R450" s="52">
        <v>0</v>
      </c>
      <c r="S450" s="35">
        <v>0</v>
      </c>
      <c r="T450" s="52">
        <v>40000</v>
      </c>
      <c r="U450" s="52">
        <v>40000</v>
      </c>
      <c r="V450" s="52">
        <v>150000</v>
      </c>
      <c r="W450" s="51">
        <v>150000</v>
      </c>
      <c r="X450" s="51">
        <v>70515</v>
      </c>
      <c r="Y450" s="52">
        <v>198890</v>
      </c>
      <c r="Z450" s="52">
        <v>198890</v>
      </c>
      <c r="AA450" s="52">
        <v>0</v>
      </c>
      <c r="AB450" s="59">
        <v>3209420</v>
      </c>
      <c r="AC450" s="60">
        <v>11</v>
      </c>
      <c r="AD450" s="60">
        <v>5</v>
      </c>
      <c r="AE450" s="35">
        <v>3311970</v>
      </c>
      <c r="AF450" s="135">
        <v>212</v>
      </c>
      <c r="AG450" s="35">
        <v>7400000</v>
      </c>
      <c r="AH450" s="35">
        <v>2898640</v>
      </c>
      <c r="AI450" s="61">
        <v>0.39170810810810813</v>
      </c>
      <c r="AJ450" s="60">
        <v>15</v>
      </c>
      <c r="AK450" s="60">
        <v>4</v>
      </c>
      <c r="AL450" s="133">
        <v>11</v>
      </c>
      <c r="AM450" s="136">
        <v>240</v>
      </c>
      <c r="AN450" s="125">
        <v>-0.62401175709102796</v>
      </c>
      <c r="AO450" s="63">
        <v>0</v>
      </c>
      <c r="AP450" s="35">
        <v>198890</v>
      </c>
      <c r="AQ450" s="62">
        <v>0</v>
      </c>
      <c r="AR450" s="87" t="s">
        <v>760</v>
      </c>
    </row>
    <row r="451" spans="1:44" ht="21.75" customHeight="1" x14ac:dyDescent="0.3">
      <c r="A451" s="88" t="s">
        <v>10</v>
      </c>
      <c r="B451" s="17" t="s">
        <v>43</v>
      </c>
      <c r="C451" s="17" t="s">
        <v>1220</v>
      </c>
      <c r="D451" s="1" t="s">
        <v>751</v>
      </c>
      <c r="E451" s="1" t="s">
        <v>752</v>
      </c>
      <c r="F451" s="1" t="s">
        <v>74</v>
      </c>
      <c r="G451" s="89">
        <v>17</v>
      </c>
      <c r="H451" s="39" t="s">
        <v>1636</v>
      </c>
      <c r="I451" s="40" t="s">
        <v>1664</v>
      </c>
      <c r="J451" s="98">
        <v>447245</v>
      </c>
      <c r="K451" s="35">
        <v>145000</v>
      </c>
      <c r="L451" s="35">
        <v>0</v>
      </c>
      <c r="M451" s="35">
        <v>120000</v>
      </c>
      <c r="N451" s="58">
        <v>25000</v>
      </c>
      <c r="O451" s="35">
        <v>302245</v>
      </c>
      <c r="P451" s="35">
        <v>0</v>
      </c>
      <c r="Q451" s="35">
        <v>0</v>
      </c>
      <c r="R451" s="52">
        <v>0</v>
      </c>
      <c r="S451" s="35">
        <v>0</v>
      </c>
      <c r="T451" s="52">
        <v>100000</v>
      </c>
      <c r="U451" s="52">
        <v>100000</v>
      </c>
      <c r="V451" s="52">
        <v>60000</v>
      </c>
      <c r="W451" s="51">
        <v>60000</v>
      </c>
      <c r="X451" s="51">
        <v>82245</v>
      </c>
      <c r="Y451" s="52">
        <v>60000</v>
      </c>
      <c r="Z451" s="52">
        <v>0</v>
      </c>
      <c r="AA451" s="52">
        <v>60000</v>
      </c>
      <c r="AB451" s="59">
        <v>1455300</v>
      </c>
      <c r="AC451" s="60">
        <v>6</v>
      </c>
      <c r="AD451" s="60">
        <v>2.5</v>
      </c>
      <c r="AE451" s="35">
        <v>1649760</v>
      </c>
      <c r="AF451" s="135">
        <v>88</v>
      </c>
      <c r="AG451" s="35">
        <v>4400000</v>
      </c>
      <c r="AH451" s="35">
        <v>1889860</v>
      </c>
      <c r="AI451" s="61">
        <v>0.42951363636363638</v>
      </c>
      <c r="AJ451" s="60">
        <v>7</v>
      </c>
      <c r="AK451" s="60">
        <v>3</v>
      </c>
      <c r="AL451" s="133">
        <v>4</v>
      </c>
      <c r="AM451" s="136">
        <v>78</v>
      </c>
      <c r="AN451" s="125">
        <v>-0.52634270383109283</v>
      </c>
      <c r="AO451" s="63">
        <v>0</v>
      </c>
      <c r="AP451" s="35">
        <v>0</v>
      </c>
      <c r="AQ451" s="62">
        <v>3</v>
      </c>
      <c r="AR451" s="87" t="s">
        <v>752</v>
      </c>
    </row>
    <row r="452" spans="1:44" ht="21.75" customHeight="1" x14ac:dyDescent="0.3">
      <c r="A452" s="88" t="s">
        <v>10</v>
      </c>
      <c r="B452" s="17" t="s">
        <v>43</v>
      </c>
      <c r="C452" s="17" t="s">
        <v>1220</v>
      </c>
      <c r="D452" s="1" t="s">
        <v>1250</v>
      </c>
      <c r="E452" s="1" t="s">
        <v>486</v>
      </c>
      <c r="F452" s="1" t="s">
        <v>74</v>
      </c>
      <c r="G452" s="89">
        <v>9</v>
      </c>
      <c r="H452" s="39" t="s">
        <v>1647</v>
      </c>
      <c r="I452" s="40" t="s">
        <v>1666</v>
      </c>
      <c r="J452" s="98">
        <v>295000</v>
      </c>
      <c r="K452" s="35">
        <v>165000</v>
      </c>
      <c r="L452" s="35">
        <v>0</v>
      </c>
      <c r="M452" s="35">
        <v>120000</v>
      </c>
      <c r="N452" s="58">
        <v>45000</v>
      </c>
      <c r="O452" s="35">
        <v>130000</v>
      </c>
      <c r="P452" s="35">
        <v>10000</v>
      </c>
      <c r="Q452" s="35">
        <v>0</v>
      </c>
      <c r="R452" s="52">
        <v>10000</v>
      </c>
      <c r="S452" s="35">
        <v>0</v>
      </c>
      <c r="T452" s="52">
        <v>60000</v>
      </c>
      <c r="U452" s="52">
        <v>60000</v>
      </c>
      <c r="V452" s="52">
        <v>60000</v>
      </c>
      <c r="W452" s="51">
        <v>60000</v>
      </c>
      <c r="X452" s="51">
        <v>0</v>
      </c>
      <c r="Y452" s="52">
        <v>0</v>
      </c>
      <c r="Z452" s="52">
        <v>0</v>
      </c>
      <c r="AA452" s="52">
        <v>0</v>
      </c>
      <c r="AB452" s="59">
        <v>1518670</v>
      </c>
      <c r="AC452" s="60">
        <v>6</v>
      </c>
      <c r="AD452" s="60">
        <v>4.5</v>
      </c>
      <c r="AE452" s="35">
        <v>1572350</v>
      </c>
      <c r="AF452" s="135">
        <v>303</v>
      </c>
      <c r="AG452" s="35">
        <v>7980000</v>
      </c>
      <c r="AH452" s="35">
        <v>1704620</v>
      </c>
      <c r="AI452" s="61">
        <v>0.21361152882205514</v>
      </c>
      <c r="AJ452" s="60">
        <v>27</v>
      </c>
      <c r="AK452" s="60">
        <v>4</v>
      </c>
      <c r="AL452" s="133">
        <v>23</v>
      </c>
      <c r="AM452" s="136">
        <v>302</v>
      </c>
      <c r="AN452" s="125">
        <v>-0.77180531524325557</v>
      </c>
      <c r="AO452" s="63">
        <v>1</v>
      </c>
      <c r="AP452" s="35">
        <v>0</v>
      </c>
      <c r="AQ452" s="62">
        <v>0</v>
      </c>
      <c r="AR452" s="87" t="s">
        <v>486</v>
      </c>
    </row>
    <row r="453" spans="1:44" ht="21.75" customHeight="1" x14ac:dyDescent="0.3">
      <c r="A453" s="88" t="s">
        <v>10</v>
      </c>
      <c r="B453" s="17" t="s">
        <v>43</v>
      </c>
      <c r="C453" s="17" t="s">
        <v>1220</v>
      </c>
      <c r="D453" s="1" t="s">
        <v>749</v>
      </c>
      <c r="E453" s="1" t="s">
        <v>750</v>
      </c>
      <c r="F453" s="1" t="s">
        <v>74</v>
      </c>
      <c r="G453" s="89">
        <v>49</v>
      </c>
      <c r="H453" s="39" t="s">
        <v>1636</v>
      </c>
      <c r="I453" s="40" t="s">
        <v>1664</v>
      </c>
      <c r="J453" s="98">
        <v>248615</v>
      </c>
      <c r="K453" s="35">
        <v>80000</v>
      </c>
      <c r="L453" s="35">
        <v>0</v>
      </c>
      <c r="M453" s="35">
        <v>80000</v>
      </c>
      <c r="N453" s="58">
        <v>0</v>
      </c>
      <c r="O453" s="35">
        <v>168615</v>
      </c>
      <c r="P453" s="35">
        <v>0</v>
      </c>
      <c r="Q453" s="35">
        <v>0</v>
      </c>
      <c r="R453" s="52">
        <v>0</v>
      </c>
      <c r="S453" s="35">
        <v>0</v>
      </c>
      <c r="T453" s="52">
        <v>40000</v>
      </c>
      <c r="U453" s="52">
        <v>40000</v>
      </c>
      <c r="V453" s="52">
        <v>90000</v>
      </c>
      <c r="W453" s="51">
        <v>90000</v>
      </c>
      <c r="X453" s="51">
        <v>18615</v>
      </c>
      <c r="Y453" s="52">
        <v>20000</v>
      </c>
      <c r="Z453" s="52">
        <v>0</v>
      </c>
      <c r="AA453" s="52">
        <v>20000</v>
      </c>
      <c r="AB453" s="59">
        <v>1049380</v>
      </c>
      <c r="AC453" s="60">
        <v>4</v>
      </c>
      <c r="AD453" s="60">
        <v>0</v>
      </c>
      <c r="AE453" s="35">
        <v>1158100</v>
      </c>
      <c r="AF453" s="135">
        <v>175</v>
      </c>
      <c r="AG453" s="35">
        <v>4100000</v>
      </c>
      <c r="AH453" s="35">
        <v>833100</v>
      </c>
      <c r="AI453" s="61">
        <v>0.2031951219512195</v>
      </c>
      <c r="AJ453" s="60">
        <v>5</v>
      </c>
      <c r="AK453" s="60">
        <v>0</v>
      </c>
      <c r="AL453" s="133">
        <v>5</v>
      </c>
      <c r="AM453" s="136">
        <v>174</v>
      </c>
      <c r="AN453" s="125">
        <v>-0.73976599555906031</v>
      </c>
      <c r="AO453" s="63">
        <v>0</v>
      </c>
      <c r="AP453" s="35">
        <v>0</v>
      </c>
      <c r="AQ453" s="62">
        <v>1</v>
      </c>
      <c r="AR453" s="87" t="s">
        <v>750</v>
      </c>
    </row>
    <row r="454" spans="1:44" ht="21.75" customHeight="1" x14ac:dyDescent="0.3">
      <c r="A454" s="88" t="s">
        <v>10</v>
      </c>
      <c r="B454" s="17" t="s">
        <v>43</v>
      </c>
      <c r="C454" s="17" t="s">
        <v>1220</v>
      </c>
      <c r="D454" s="1" t="s">
        <v>761</v>
      </c>
      <c r="E454" s="1" t="s">
        <v>762</v>
      </c>
      <c r="F454" s="1" t="s">
        <v>77</v>
      </c>
      <c r="G454" s="89">
        <v>82</v>
      </c>
      <c r="H454" s="39" t="s">
        <v>1636</v>
      </c>
      <c r="I454" s="40" t="s">
        <v>1664</v>
      </c>
      <c r="J454" s="98">
        <v>622520</v>
      </c>
      <c r="K454" s="35">
        <v>280000</v>
      </c>
      <c r="L454" s="35">
        <v>0</v>
      </c>
      <c r="M454" s="35">
        <v>200000</v>
      </c>
      <c r="N454" s="58">
        <v>80000</v>
      </c>
      <c r="O454" s="35">
        <v>342520</v>
      </c>
      <c r="P454" s="35">
        <v>0</v>
      </c>
      <c r="Q454" s="35">
        <v>0</v>
      </c>
      <c r="R454" s="52">
        <v>0</v>
      </c>
      <c r="S454" s="35">
        <v>0</v>
      </c>
      <c r="T454" s="52">
        <v>120000</v>
      </c>
      <c r="U454" s="52">
        <v>120000</v>
      </c>
      <c r="V454" s="52">
        <v>90000</v>
      </c>
      <c r="W454" s="51">
        <v>90000</v>
      </c>
      <c r="X454" s="51">
        <v>10100</v>
      </c>
      <c r="Y454" s="52">
        <v>122420</v>
      </c>
      <c r="Z454" s="52">
        <v>122420</v>
      </c>
      <c r="AA454" s="52">
        <v>0</v>
      </c>
      <c r="AB454" s="59">
        <v>2118080</v>
      </c>
      <c r="AC454" s="60">
        <v>10</v>
      </c>
      <c r="AD454" s="60">
        <v>8</v>
      </c>
      <c r="AE454" s="35">
        <v>2146320</v>
      </c>
      <c r="AF454" s="135">
        <v>110</v>
      </c>
      <c r="AG454" s="35">
        <v>6600000</v>
      </c>
      <c r="AH454" s="35">
        <v>2940960</v>
      </c>
      <c r="AI454" s="61">
        <v>0.4456</v>
      </c>
      <c r="AJ454" s="60">
        <v>11</v>
      </c>
      <c r="AK454" s="60">
        <v>5</v>
      </c>
      <c r="AL454" s="133">
        <v>6</v>
      </c>
      <c r="AM454" s="136">
        <v>125</v>
      </c>
      <c r="AN454" s="125">
        <v>-0.55872781042892961</v>
      </c>
      <c r="AO454" s="63">
        <v>0</v>
      </c>
      <c r="AP454" s="35">
        <v>122420</v>
      </c>
      <c r="AQ454" s="62">
        <v>0</v>
      </c>
      <c r="AR454" s="87" t="s">
        <v>762</v>
      </c>
    </row>
    <row r="455" spans="1:44" ht="21.75" customHeight="1" x14ac:dyDescent="0.3">
      <c r="A455" s="88" t="s">
        <v>10</v>
      </c>
      <c r="B455" s="17" t="s">
        <v>43</v>
      </c>
      <c r="C455" s="17" t="s">
        <v>1220</v>
      </c>
      <c r="D455" s="1" t="s">
        <v>1362</v>
      </c>
      <c r="E455" s="1" t="s">
        <v>1363</v>
      </c>
      <c r="F455" s="1" t="s">
        <v>77</v>
      </c>
      <c r="G455" s="89">
        <v>7</v>
      </c>
      <c r="H455" s="39" t="s">
        <v>1636</v>
      </c>
      <c r="I455" s="40" t="s">
        <v>1664</v>
      </c>
      <c r="J455" s="98">
        <v>258695</v>
      </c>
      <c r="K455" s="35">
        <v>170000</v>
      </c>
      <c r="L455" s="35">
        <v>0</v>
      </c>
      <c r="M455" s="35">
        <v>120000</v>
      </c>
      <c r="N455" s="58">
        <v>50000</v>
      </c>
      <c r="O455" s="35">
        <v>88695</v>
      </c>
      <c r="P455" s="35">
        <v>10000</v>
      </c>
      <c r="Q455" s="35">
        <v>0</v>
      </c>
      <c r="R455" s="52">
        <v>10000</v>
      </c>
      <c r="S455" s="35">
        <v>0</v>
      </c>
      <c r="T455" s="52">
        <v>40000</v>
      </c>
      <c r="U455" s="52">
        <v>40000</v>
      </c>
      <c r="V455" s="52">
        <v>0</v>
      </c>
      <c r="W455" s="51">
        <v>0</v>
      </c>
      <c r="X455" s="51">
        <v>38695</v>
      </c>
      <c r="Y455" s="52">
        <v>0</v>
      </c>
      <c r="Z455" s="52">
        <v>0</v>
      </c>
      <c r="AA455" s="52">
        <v>0</v>
      </c>
      <c r="AB455" s="59">
        <v>1761790</v>
      </c>
      <c r="AC455" s="60">
        <v>6</v>
      </c>
      <c r="AD455" s="60">
        <v>5</v>
      </c>
      <c r="AE455" s="35">
        <v>1896900</v>
      </c>
      <c r="AF455" s="135">
        <v>89</v>
      </c>
      <c r="AG455" s="35">
        <v>4700000</v>
      </c>
      <c r="AH455" s="35">
        <v>2017020</v>
      </c>
      <c r="AI455" s="61">
        <v>0.42915319148936171</v>
      </c>
      <c r="AJ455" s="60">
        <v>8</v>
      </c>
      <c r="AK455" s="60">
        <v>4</v>
      </c>
      <c r="AL455" s="133">
        <v>4</v>
      </c>
      <c r="AM455" s="136">
        <v>117</v>
      </c>
      <c r="AN455" s="125">
        <v>-0.6042793128614814</v>
      </c>
      <c r="AO455" s="63">
        <v>1</v>
      </c>
      <c r="AP455" s="35">
        <v>0</v>
      </c>
      <c r="AQ455" s="62">
        <v>0</v>
      </c>
      <c r="AR455" s="87" t="s">
        <v>1363</v>
      </c>
    </row>
    <row r="456" spans="1:44" ht="21.75" customHeight="1" x14ac:dyDescent="0.3">
      <c r="A456" s="88" t="s">
        <v>10</v>
      </c>
      <c r="B456" s="17" t="s">
        <v>43</v>
      </c>
      <c r="C456" s="17" t="s">
        <v>1220</v>
      </c>
      <c r="D456" s="1" t="s">
        <v>789</v>
      </c>
      <c r="E456" s="1" t="s">
        <v>790</v>
      </c>
      <c r="F456" s="1" t="s">
        <v>77</v>
      </c>
      <c r="G456" s="89">
        <v>50</v>
      </c>
      <c r="H456" s="39" t="s">
        <v>1647</v>
      </c>
      <c r="I456" s="40" t="s">
        <v>1666</v>
      </c>
      <c r="J456" s="98">
        <v>825470</v>
      </c>
      <c r="K456" s="35">
        <v>205000</v>
      </c>
      <c r="L456" s="35">
        <v>0</v>
      </c>
      <c r="M456" s="35">
        <v>160000</v>
      </c>
      <c r="N456" s="58">
        <v>45000</v>
      </c>
      <c r="O456" s="35">
        <v>620470</v>
      </c>
      <c r="P456" s="35">
        <v>0</v>
      </c>
      <c r="Q456" s="35">
        <v>0</v>
      </c>
      <c r="R456" s="52">
        <v>0</v>
      </c>
      <c r="S456" s="35">
        <v>0</v>
      </c>
      <c r="T456" s="52">
        <v>60000</v>
      </c>
      <c r="U456" s="52">
        <v>60000</v>
      </c>
      <c r="V456" s="52">
        <v>300000</v>
      </c>
      <c r="W456" s="51">
        <v>300000</v>
      </c>
      <c r="X456" s="51">
        <v>100630</v>
      </c>
      <c r="Y456" s="52">
        <v>159840</v>
      </c>
      <c r="Z456" s="52">
        <v>119840</v>
      </c>
      <c r="AA456" s="52">
        <v>40000</v>
      </c>
      <c r="AB456" s="59">
        <v>2180200</v>
      </c>
      <c r="AC456" s="60">
        <v>8</v>
      </c>
      <c r="AD456" s="60">
        <v>4.5</v>
      </c>
      <c r="AE456" s="35">
        <v>2365620</v>
      </c>
      <c r="AF456" s="135">
        <v>102</v>
      </c>
      <c r="AG456" s="35">
        <v>5300000</v>
      </c>
      <c r="AH456" s="35">
        <v>2384680</v>
      </c>
      <c r="AI456" s="61">
        <v>0.44993962264150944</v>
      </c>
      <c r="AJ456" s="60">
        <v>10</v>
      </c>
      <c r="AK456" s="60">
        <v>4</v>
      </c>
      <c r="AL456" s="133">
        <v>6</v>
      </c>
      <c r="AM456" s="136">
        <v>97</v>
      </c>
      <c r="AN456" s="125">
        <v>-0.51263337958998489</v>
      </c>
      <c r="AO456" s="63">
        <v>0</v>
      </c>
      <c r="AP456" s="35">
        <v>119840</v>
      </c>
      <c r="AQ456" s="62">
        <v>2</v>
      </c>
      <c r="AR456" s="87" t="s">
        <v>790</v>
      </c>
    </row>
    <row r="457" spans="1:44" ht="21.75" customHeight="1" x14ac:dyDescent="0.3">
      <c r="A457" s="88" t="s">
        <v>10</v>
      </c>
      <c r="B457" s="17" t="s">
        <v>43</v>
      </c>
      <c r="C457" s="17" t="s">
        <v>1220</v>
      </c>
      <c r="D457" s="1" t="s">
        <v>1611</v>
      </c>
      <c r="E457" s="1" t="s">
        <v>1587</v>
      </c>
      <c r="F457" s="1" t="s">
        <v>77</v>
      </c>
      <c r="G457" s="89">
        <v>2</v>
      </c>
      <c r="H457" s="39" t="s">
        <v>1636</v>
      </c>
      <c r="I457" s="40" t="s">
        <v>1664</v>
      </c>
      <c r="J457" s="98">
        <v>316780</v>
      </c>
      <c r="K457" s="35">
        <v>230000</v>
      </c>
      <c r="L457" s="35">
        <v>0</v>
      </c>
      <c r="M457" s="35">
        <v>200000</v>
      </c>
      <c r="N457" s="58">
        <v>30000</v>
      </c>
      <c r="O457" s="35">
        <v>86780</v>
      </c>
      <c r="P457" s="35">
        <v>10000</v>
      </c>
      <c r="Q457" s="35">
        <v>0</v>
      </c>
      <c r="R457" s="52">
        <v>10000</v>
      </c>
      <c r="S457" s="35">
        <v>0</v>
      </c>
      <c r="T457" s="52">
        <v>60000</v>
      </c>
      <c r="U457" s="52">
        <v>60000</v>
      </c>
      <c r="V457" s="52">
        <v>0</v>
      </c>
      <c r="W457" s="51">
        <v>0</v>
      </c>
      <c r="X457" s="51">
        <v>16780</v>
      </c>
      <c r="Y457" s="52">
        <v>0</v>
      </c>
      <c r="Z457" s="52">
        <v>0</v>
      </c>
      <c r="AA457" s="52">
        <v>0</v>
      </c>
      <c r="AB457" s="59">
        <v>1737860</v>
      </c>
      <c r="AC457" s="60">
        <v>10</v>
      </c>
      <c r="AD457" s="60">
        <v>3</v>
      </c>
      <c r="AE457" s="35">
        <v>1786970</v>
      </c>
      <c r="AF457" s="135">
        <v>42</v>
      </c>
      <c r="AG457" s="35">
        <v>3600000</v>
      </c>
      <c r="AH457" s="35">
        <v>1901310</v>
      </c>
      <c r="AI457" s="61">
        <v>0.52814166666666662</v>
      </c>
      <c r="AJ457" s="60">
        <v>7</v>
      </c>
      <c r="AK457" s="60">
        <v>3</v>
      </c>
      <c r="AL457" s="133">
        <v>4</v>
      </c>
      <c r="AM457" s="136">
        <v>30</v>
      </c>
      <c r="AN457" s="125">
        <v>-0.40846095809966787</v>
      </c>
      <c r="AO457" s="63">
        <v>1</v>
      </c>
      <c r="AP457" s="35">
        <v>0</v>
      </c>
      <c r="AQ457" s="62">
        <v>0</v>
      </c>
      <c r="AR457" s="87" t="s">
        <v>1587</v>
      </c>
    </row>
    <row r="458" spans="1:44" ht="21.75" customHeight="1" x14ac:dyDescent="0.3">
      <c r="A458" s="88" t="s">
        <v>10</v>
      </c>
      <c r="B458" s="17" t="s">
        <v>43</v>
      </c>
      <c r="C458" s="17" t="s">
        <v>1220</v>
      </c>
      <c r="D458" s="1" t="s">
        <v>793</v>
      </c>
      <c r="E458" s="1" t="s">
        <v>794</v>
      </c>
      <c r="F458" s="1" t="s">
        <v>77</v>
      </c>
      <c r="G458" s="89">
        <v>92</v>
      </c>
      <c r="H458" s="39" t="s">
        <v>1647</v>
      </c>
      <c r="I458" s="40" t="s">
        <v>1666</v>
      </c>
      <c r="J458" s="98">
        <v>618495</v>
      </c>
      <c r="K458" s="35">
        <v>195000</v>
      </c>
      <c r="L458" s="35">
        <v>0</v>
      </c>
      <c r="M458" s="35">
        <v>140000</v>
      </c>
      <c r="N458" s="58">
        <v>55000</v>
      </c>
      <c r="O458" s="35">
        <v>423495</v>
      </c>
      <c r="P458" s="35">
        <v>10000</v>
      </c>
      <c r="Q458" s="35">
        <v>0</v>
      </c>
      <c r="R458" s="52">
        <v>10000</v>
      </c>
      <c r="S458" s="35">
        <v>0</v>
      </c>
      <c r="T458" s="52">
        <v>180000</v>
      </c>
      <c r="U458" s="52">
        <v>180000</v>
      </c>
      <c r="V458" s="52">
        <v>180000</v>
      </c>
      <c r="W458" s="51">
        <v>180000</v>
      </c>
      <c r="X458" s="51">
        <v>33495</v>
      </c>
      <c r="Y458" s="52">
        <v>20000</v>
      </c>
      <c r="Z458" s="52">
        <v>0</v>
      </c>
      <c r="AA458" s="52">
        <v>20000</v>
      </c>
      <c r="AB458" s="59">
        <v>2409740</v>
      </c>
      <c r="AC458" s="60">
        <v>7</v>
      </c>
      <c r="AD458" s="60">
        <v>5.5</v>
      </c>
      <c r="AE458" s="35">
        <v>2432180</v>
      </c>
      <c r="AF458" s="135">
        <v>160</v>
      </c>
      <c r="AG458" s="35">
        <v>6200000</v>
      </c>
      <c r="AH458" s="35">
        <v>2377110</v>
      </c>
      <c r="AI458" s="61">
        <v>0.3834048387096774</v>
      </c>
      <c r="AJ458" s="60">
        <v>11</v>
      </c>
      <c r="AK458" s="60">
        <v>4</v>
      </c>
      <c r="AL458" s="133">
        <v>7</v>
      </c>
      <c r="AM458" s="136">
        <v>141</v>
      </c>
      <c r="AN458" s="125">
        <v>-0.57518000847098683</v>
      </c>
      <c r="AO458" s="63">
        <v>1</v>
      </c>
      <c r="AP458" s="35">
        <v>0</v>
      </c>
      <c r="AQ458" s="62">
        <v>1</v>
      </c>
      <c r="AR458" s="87" t="s">
        <v>794</v>
      </c>
    </row>
    <row r="459" spans="1:44" ht="21.75" customHeight="1" x14ac:dyDescent="0.3">
      <c r="A459" s="88" t="s">
        <v>10</v>
      </c>
      <c r="B459" s="17" t="s">
        <v>43</v>
      </c>
      <c r="C459" s="17" t="s">
        <v>1220</v>
      </c>
      <c r="D459" s="1" t="s">
        <v>755</v>
      </c>
      <c r="E459" s="1" t="s">
        <v>756</v>
      </c>
      <c r="F459" s="1" t="s">
        <v>77</v>
      </c>
      <c r="G459" s="89">
        <v>122</v>
      </c>
      <c r="H459" s="39" t="s">
        <v>1636</v>
      </c>
      <c r="I459" s="40" t="s">
        <v>1664</v>
      </c>
      <c r="J459" s="98">
        <v>323875</v>
      </c>
      <c r="K459" s="35">
        <v>160000</v>
      </c>
      <c r="L459" s="35">
        <v>0</v>
      </c>
      <c r="M459" s="35">
        <v>140000</v>
      </c>
      <c r="N459" s="58">
        <v>20000</v>
      </c>
      <c r="O459" s="35">
        <v>163875</v>
      </c>
      <c r="P459" s="35">
        <v>0</v>
      </c>
      <c r="Q459" s="35">
        <v>0</v>
      </c>
      <c r="R459" s="52">
        <v>0</v>
      </c>
      <c r="S459" s="35">
        <v>0</v>
      </c>
      <c r="T459" s="52">
        <v>40000</v>
      </c>
      <c r="U459" s="52">
        <v>40000</v>
      </c>
      <c r="V459" s="52">
        <v>60000</v>
      </c>
      <c r="W459" s="51">
        <v>60000</v>
      </c>
      <c r="X459" s="51">
        <v>43875</v>
      </c>
      <c r="Y459" s="52">
        <v>20000</v>
      </c>
      <c r="Z459" s="52">
        <v>0</v>
      </c>
      <c r="AA459" s="52">
        <v>20000</v>
      </c>
      <c r="AB459" s="59">
        <v>1643340</v>
      </c>
      <c r="AC459" s="60">
        <v>7</v>
      </c>
      <c r="AD459" s="60">
        <v>2</v>
      </c>
      <c r="AE459" s="35">
        <v>1643340</v>
      </c>
      <c r="AF459" s="135">
        <v>123</v>
      </c>
      <c r="AG459" s="35">
        <v>4231000</v>
      </c>
      <c r="AH459" s="35">
        <v>1527500</v>
      </c>
      <c r="AI459" s="61">
        <v>0.36102576223115102</v>
      </c>
      <c r="AJ459" s="60">
        <v>5</v>
      </c>
      <c r="AK459" s="60">
        <v>2</v>
      </c>
      <c r="AL459" s="133">
        <v>3</v>
      </c>
      <c r="AM459" s="136">
        <v>123</v>
      </c>
      <c r="AN459" s="125">
        <v>-0.61419831040328465</v>
      </c>
      <c r="AO459" s="63">
        <v>0</v>
      </c>
      <c r="AP459" s="35">
        <v>0</v>
      </c>
      <c r="AQ459" s="62">
        <v>1</v>
      </c>
      <c r="AR459" s="87" t="s">
        <v>756</v>
      </c>
    </row>
    <row r="460" spans="1:44" ht="21.75" customHeight="1" x14ac:dyDescent="0.3">
      <c r="A460" s="88" t="s">
        <v>10</v>
      </c>
      <c r="B460" s="17" t="s">
        <v>43</v>
      </c>
      <c r="C460" s="17" t="s">
        <v>1220</v>
      </c>
      <c r="D460" s="1" t="s">
        <v>745</v>
      </c>
      <c r="E460" s="1" t="s">
        <v>746</v>
      </c>
      <c r="F460" s="1" t="s">
        <v>77</v>
      </c>
      <c r="G460" s="89">
        <v>48</v>
      </c>
      <c r="H460" s="39" t="s">
        <v>1636</v>
      </c>
      <c r="I460" s="40" t="s">
        <v>1664</v>
      </c>
      <c r="J460" s="98">
        <v>260000</v>
      </c>
      <c r="K460" s="35">
        <v>90000</v>
      </c>
      <c r="L460" s="35">
        <v>0</v>
      </c>
      <c r="M460" s="35">
        <v>80000</v>
      </c>
      <c r="N460" s="58">
        <v>10000</v>
      </c>
      <c r="O460" s="35">
        <v>170000</v>
      </c>
      <c r="P460" s="35">
        <v>10000</v>
      </c>
      <c r="Q460" s="35">
        <v>0</v>
      </c>
      <c r="R460" s="52">
        <v>10000</v>
      </c>
      <c r="S460" s="35">
        <v>0</v>
      </c>
      <c r="T460" s="52">
        <v>80000</v>
      </c>
      <c r="U460" s="52">
        <v>80000</v>
      </c>
      <c r="V460" s="52">
        <v>60000</v>
      </c>
      <c r="W460" s="51">
        <v>60000</v>
      </c>
      <c r="X460" s="51">
        <v>0</v>
      </c>
      <c r="Y460" s="52">
        <v>20000</v>
      </c>
      <c r="Z460" s="52">
        <v>0</v>
      </c>
      <c r="AA460" s="52">
        <v>20000</v>
      </c>
      <c r="AB460" s="59">
        <v>1170900</v>
      </c>
      <c r="AC460" s="60">
        <v>4</v>
      </c>
      <c r="AD460" s="60">
        <v>1</v>
      </c>
      <c r="AE460" s="35">
        <v>1330670</v>
      </c>
      <c r="AF460" s="135">
        <v>118</v>
      </c>
      <c r="AG460" s="35">
        <v>3400000</v>
      </c>
      <c r="AH460" s="35">
        <v>1241420</v>
      </c>
      <c r="AI460" s="61">
        <v>0.36512352941176468</v>
      </c>
      <c r="AJ460" s="60">
        <v>6</v>
      </c>
      <c r="AK460" s="60">
        <v>1</v>
      </c>
      <c r="AL460" s="133">
        <v>5</v>
      </c>
      <c r="AM460" s="136">
        <v>106</v>
      </c>
      <c r="AN460" s="125">
        <v>-0.58431791432345603</v>
      </c>
      <c r="AO460" s="63">
        <v>1</v>
      </c>
      <c r="AP460" s="35">
        <v>0</v>
      </c>
      <c r="AQ460" s="62">
        <v>1</v>
      </c>
      <c r="AR460" s="87" t="s">
        <v>746</v>
      </c>
    </row>
    <row r="461" spans="1:44" ht="21.75" customHeight="1" x14ac:dyDescent="0.3">
      <c r="A461" s="88" t="s">
        <v>10</v>
      </c>
      <c r="B461" s="17" t="s">
        <v>43</v>
      </c>
      <c r="C461" s="17" t="s">
        <v>1220</v>
      </c>
      <c r="D461" s="1" t="s">
        <v>747</v>
      </c>
      <c r="E461" s="1" t="s">
        <v>748</v>
      </c>
      <c r="F461" s="1" t="s">
        <v>77</v>
      </c>
      <c r="G461" s="89">
        <v>61</v>
      </c>
      <c r="H461" s="39" t="s">
        <v>1636</v>
      </c>
      <c r="I461" s="40" t="s">
        <v>1664</v>
      </c>
      <c r="J461" s="98">
        <v>248810</v>
      </c>
      <c r="K461" s="35">
        <v>120000</v>
      </c>
      <c r="L461" s="35">
        <v>0</v>
      </c>
      <c r="M461" s="35">
        <v>100000</v>
      </c>
      <c r="N461" s="58">
        <v>20000</v>
      </c>
      <c r="O461" s="35">
        <v>128810</v>
      </c>
      <c r="P461" s="35">
        <v>0</v>
      </c>
      <c r="Q461" s="35">
        <v>0</v>
      </c>
      <c r="R461" s="52">
        <v>0</v>
      </c>
      <c r="S461" s="35">
        <v>0</v>
      </c>
      <c r="T461" s="52">
        <v>60000</v>
      </c>
      <c r="U461" s="52">
        <v>60000</v>
      </c>
      <c r="V461" s="52">
        <v>0</v>
      </c>
      <c r="W461" s="51">
        <v>0</v>
      </c>
      <c r="X461" s="51">
        <v>48810</v>
      </c>
      <c r="Y461" s="52">
        <v>20000</v>
      </c>
      <c r="Z461" s="52">
        <v>0</v>
      </c>
      <c r="AA461" s="52">
        <v>20000</v>
      </c>
      <c r="AB461" s="59">
        <v>1016950</v>
      </c>
      <c r="AC461" s="60">
        <v>5</v>
      </c>
      <c r="AD461" s="60">
        <v>2</v>
      </c>
      <c r="AE461" s="35">
        <v>1401930</v>
      </c>
      <c r="AF461" s="135">
        <v>48</v>
      </c>
      <c r="AG461" s="35">
        <v>3200000</v>
      </c>
      <c r="AH461" s="35">
        <v>1649050</v>
      </c>
      <c r="AI461" s="61">
        <v>0.51532812500000003</v>
      </c>
      <c r="AJ461" s="60">
        <v>5</v>
      </c>
      <c r="AK461" s="60">
        <v>2</v>
      </c>
      <c r="AL461" s="133">
        <v>3</v>
      </c>
      <c r="AM461" s="136">
        <v>12</v>
      </c>
      <c r="AN461" s="125">
        <v>-0.27212095932343294</v>
      </c>
      <c r="AO461" s="63">
        <v>0</v>
      </c>
      <c r="AP461" s="35">
        <v>0</v>
      </c>
      <c r="AQ461" s="62">
        <v>1</v>
      </c>
      <c r="AR461" s="87" t="s">
        <v>748</v>
      </c>
    </row>
    <row r="462" spans="1:44" ht="21.75" customHeight="1" x14ac:dyDescent="0.3">
      <c r="A462" s="88" t="s">
        <v>10</v>
      </c>
      <c r="B462" s="17" t="s">
        <v>43</v>
      </c>
      <c r="C462" s="17" t="s">
        <v>1220</v>
      </c>
      <c r="D462" s="1" t="s">
        <v>815</v>
      </c>
      <c r="E462" s="1" t="s">
        <v>816</v>
      </c>
      <c r="F462" s="1" t="s">
        <v>77</v>
      </c>
      <c r="G462" s="89">
        <v>51</v>
      </c>
      <c r="H462" s="39" t="s">
        <v>1636</v>
      </c>
      <c r="I462" s="40" t="s">
        <v>1664</v>
      </c>
      <c r="J462" s="98">
        <v>406440</v>
      </c>
      <c r="K462" s="35">
        <v>140000</v>
      </c>
      <c r="L462" s="35">
        <v>0</v>
      </c>
      <c r="M462" s="35">
        <v>120000</v>
      </c>
      <c r="N462" s="58">
        <v>20000</v>
      </c>
      <c r="O462" s="35">
        <v>266440</v>
      </c>
      <c r="P462" s="35">
        <v>0</v>
      </c>
      <c r="Q462" s="35">
        <v>0</v>
      </c>
      <c r="R462" s="52">
        <v>0</v>
      </c>
      <c r="S462" s="35">
        <v>0</v>
      </c>
      <c r="T462" s="52">
        <v>0</v>
      </c>
      <c r="U462" s="52">
        <v>0</v>
      </c>
      <c r="V462" s="52">
        <v>0</v>
      </c>
      <c r="W462" s="51">
        <v>0</v>
      </c>
      <c r="X462" s="51">
        <v>73310</v>
      </c>
      <c r="Y462" s="52">
        <v>193130</v>
      </c>
      <c r="Z462" s="52">
        <v>193130</v>
      </c>
      <c r="AA462" s="52">
        <v>0</v>
      </c>
      <c r="AB462" s="59">
        <v>1340930</v>
      </c>
      <c r="AC462" s="60">
        <v>6</v>
      </c>
      <c r="AD462" s="60">
        <v>2</v>
      </c>
      <c r="AE462" s="35">
        <v>1363370</v>
      </c>
      <c r="AF462" s="135">
        <v>227</v>
      </c>
      <c r="AG462" s="35">
        <v>5200000</v>
      </c>
      <c r="AH462" s="35">
        <v>1363570</v>
      </c>
      <c r="AI462" s="61">
        <v>0.26222499999999999</v>
      </c>
      <c r="AJ462" s="60">
        <v>10</v>
      </c>
      <c r="AK462" s="60">
        <v>2</v>
      </c>
      <c r="AL462" s="133">
        <v>8</v>
      </c>
      <c r="AM462" s="136">
        <v>228</v>
      </c>
      <c r="AN462" s="125">
        <v>-0.71806153737999878</v>
      </c>
      <c r="AO462" s="63">
        <v>0</v>
      </c>
      <c r="AP462" s="35">
        <v>193130</v>
      </c>
      <c r="AQ462" s="62">
        <v>0</v>
      </c>
      <c r="AR462" s="87" t="s">
        <v>816</v>
      </c>
    </row>
    <row r="463" spans="1:44" ht="21.75" customHeight="1" x14ac:dyDescent="0.3">
      <c r="A463" s="88" t="s">
        <v>10</v>
      </c>
      <c r="B463" s="17" t="s">
        <v>43</v>
      </c>
      <c r="C463" s="17" t="s">
        <v>1220</v>
      </c>
      <c r="D463" s="1" t="s">
        <v>823</v>
      </c>
      <c r="E463" s="1" t="s">
        <v>824</v>
      </c>
      <c r="F463" s="1" t="s">
        <v>77</v>
      </c>
      <c r="G463" s="89">
        <v>57</v>
      </c>
      <c r="H463" s="39" t="s">
        <v>1636</v>
      </c>
      <c r="I463" s="40" t="s">
        <v>1664</v>
      </c>
      <c r="J463" s="98">
        <v>509300</v>
      </c>
      <c r="K463" s="35">
        <v>195000</v>
      </c>
      <c r="L463" s="35">
        <v>0</v>
      </c>
      <c r="M463" s="35">
        <v>140000</v>
      </c>
      <c r="N463" s="58">
        <v>55000</v>
      </c>
      <c r="O463" s="35">
        <v>314300</v>
      </c>
      <c r="P463" s="35">
        <v>0</v>
      </c>
      <c r="Q463" s="35">
        <v>0</v>
      </c>
      <c r="R463" s="52">
        <v>0</v>
      </c>
      <c r="S463" s="35">
        <v>0</v>
      </c>
      <c r="T463" s="52">
        <v>40000</v>
      </c>
      <c r="U463" s="52">
        <v>40000</v>
      </c>
      <c r="V463" s="52">
        <v>150000</v>
      </c>
      <c r="W463" s="51">
        <v>150000</v>
      </c>
      <c r="X463" s="51">
        <v>62890</v>
      </c>
      <c r="Y463" s="52">
        <v>61410</v>
      </c>
      <c r="Z463" s="52">
        <v>41410</v>
      </c>
      <c r="AA463" s="52">
        <v>20000</v>
      </c>
      <c r="AB463" s="59">
        <v>1841780</v>
      </c>
      <c r="AC463" s="60">
        <v>7</v>
      </c>
      <c r="AD463" s="60">
        <v>5.5</v>
      </c>
      <c r="AE463" s="35">
        <v>1884120</v>
      </c>
      <c r="AF463" s="135">
        <v>131</v>
      </c>
      <c r="AG463" s="35">
        <v>5000000</v>
      </c>
      <c r="AH463" s="35">
        <v>2069200</v>
      </c>
      <c r="AI463" s="61">
        <v>0.41383999999999999</v>
      </c>
      <c r="AJ463" s="60">
        <v>13</v>
      </c>
      <c r="AK463" s="60">
        <v>3</v>
      </c>
      <c r="AL463" s="133">
        <v>10</v>
      </c>
      <c r="AM463" s="136">
        <v>191</v>
      </c>
      <c r="AN463" s="125">
        <v>-0.63890733345141726</v>
      </c>
      <c r="AO463" s="63">
        <v>0</v>
      </c>
      <c r="AP463" s="35">
        <v>41410</v>
      </c>
      <c r="AQ463" s="62">
        <v>1</v>
      </c>
      <c r="AR463" s="87" t="s">
        <v>824</v>
      </c>
    </row>
    <row r="464" spans="1:44" ht="21.75" customHeight="1" x14ac:dyDescent="0.3">
      <c r="A464" s="88" t="s">
        <v>10</v>
      </c>
      <c r="B464" s="17" t="s">
        <v>43</v>
      </c>
      <c r="C464" s="17" t="s">
        <v>1220</v>
      </c>
      <c r="D464" s="1" t="s">
        <v>1368</v>
      </c>
      <c r="E464" s="1" t="s">
        <v>1369</v>
      </c>
      <c r="F464" s="1" t="s">
        <v>77</v>
      </c>
      <c r="G464" s="89">
        <v>7</v>
      </c>
      <c r="H464" s="39" t="s">
        <v>1647</v>
      </c>
      <c r="I464" s="40" t="s">
        <v>1666</v>
      </c>
      <c r="J464" s="98">
        <v>746530</v>
      </c>
      <c r="K464" s="35">
        <v>260000</v>
      </c>
      <c r="L464" s="35">
        <v>0</v>
      </c>
      <c r="M464" s="35">
        <v>200000</v>
      </c>
      <c r="N464" s="58">
        <v>60000</v>
      </c>
      <c r="O464" s="35">
        <v>486530</v>
      </c>
      <c r="P464" s="35">
        <v>10000</v>
      </c>
      <c r="Q464" s="35">
        <v>0</v>
      </c>
      <c r="R464" s="52">
        <v>10000</v>
      </c>
      <c r="S464" s="35">
        <v>0</v>
      </c>
      <c r="T464" s="52">
        <v>0</v>
      </c>
      <c r="U464" s="52">
        <v>0</v>
      </c>
      <c r="V464" s="52">
        <v>360000</v>
      </c>
      <c r="W464" s="51">
        <v>360000</v>
      </c>
      <c r="X464" s="51">
        <v>76530</v>
      </c>
      <c r="Y464" s="52">
        <v>40000</v>
      </c>
      <c r="Z464" s="52">
        <v>0</v>
      </c>
      <c r="AA464" s="52">
        <v>40000</v>
      </c>
      <c r="AB464" s="59">
        <v>2857070</v>
      </c>
      <c r="AC464" s="60">
        <v>10</v>
      </c>
      <c r="AD464" s="60">
        <v>6</v>
      </c>
      <c r="AE464" s="35">
        <v>2857070</v>
      </c>
      <c r="AF464" s="135">
        <v>148</v>
      </c>
      <c r="AG464" s="35">
        <v>7400000</v>
      </c>
      <c r="AH464" s="35">
        <v>3374220</v>
      </c>
      <c r="AI464" s="61">
        <v>0.45597567567567565</v>
      </c>
      <c r="AJ464" s="60">
        <v>19</v>
      </c>
      <c r="AK464" s="60">
        <v>3</v>
      </c>
      <c r="AL464" s="133">
        <v>16</v>
      </c>
      <c r="AM464" s="136">
        <v>183</v>
      </c>
      <c r="AN464" s="125">
        <v>-0.56312831006804476</v>
      </c>
      <c r="AO464" s="63">
        <v>1</v>
      </c>
      <c r="AP464" s="35">
        <v>0</v>
      </c>
      <c r="AQ464" s="62">
        <v>2</v>
      </c>
      <c r="AR464" s="87" t="s">
        <v>1369</v>
      </c>
    </row>
    <row r="465" spans="1:44" ht="21.75" customHeight="1" x14ac:dyDescent="0.3">
      <c r="A465" s="88" t="s">
        <v>10</v>
      </c>
      <c r="B465" s="17" t="s">
        <v>43</v>
      </c>
      <c r="C465" s="17" t="s">
        <v>1220</v>
      </c>
      <c r="D465" s="1" t="s">
        <v>763</v>
      </c>
      <c r="E465" s="1" t="s">
        <v>764</v>
      </c>
      <c r="F465" s="1" t="s">
        <v>77</v>
      </c>
      <c r="G465" s="89">
        <v>101</v>
      </c>
      <c r="H465" s="39" t="s">
        <v>1636</v>
      </c>
      <c r="I465" s="40" t="s">
        <v>1664</v>
      </c>
      <c r="J465" s="98">
        <v>470000</v>
      </c>
      <c r="K465" s="35">
        <v>280000</v>
      </c>
      <c r="L465" s="35">
        <v>0</v>
      </c>
      <c r="M465" s="35">
        <v>220000</v>
      </c>
      <c r="N465" s="58">
        <v>60000</v>
      </c>
      <c r="O465" s="35">
        <v>190000</v>
      </c>
      <c r="P465" s="35">
        <v>0</v>
      </c>
      <c r="Q465" s="35">
        <v>0</v>
      </c>
      <c r="R465" s="52">
        <v>0</v>
      </c>
      <c r="S465" s="35">
        <v>0</v>
      </c>
      <c r="T465" s="52">
        <v>40000</v>
      </c>
      <c r="U465" s="52">
        <v>40000</v>
      </c>
      <c r="V465" s="52">
        <v>150000</v>
      </c>
      <c r="W465" s="51">
        <v>150000</v>
      </c>
      <c r="X465" s="51">
        <v>0</v>
      </c>
      <c r="Y465" s="52">
        <v>0</v>
      </c>
      <c r="Z465" s="52">
        <v>0</v>
      </c>
      <c r="AA465" s="52">
        <v>0</v>
      </c>
      <c r="AB465" s="59">
        <v>2477550</v>
      </c>
      <c r="AC465" s="60">
        <v>11</v>
      </c>
      <c r="AD465" s="60">
        <v>6</v>
      </c>
      <c r="AE465" s="35">
        <v>2592130</v>
      </c>
      <c r="AF465" s="135">
        <v>33</v>
      </c>
      <c r="AG465" s="35">
        <v>4900000</v>
      </c>
      <c r="AH465" s="35">
        <v>2728070</v>
      </c>
      <c r="AI465" s="61">
        <v>0.55674897959183678</v>
      </c>
      <c r="AJ465" s="60">
        <v>8</v>
      </c>
      <c r="AK465" s="60">
        <v>4</v>
      </c>
      <c r="AL465" s="133">
        <v>4</v>
      </c>
      <c r="AM465" s="136">
        <v>25</v>
      </c>
      <c r="AN465" s="125">
        <v>-0.38487642037927894</v>
      </c>
      <c r="AO465" s="63">
        <v>0</v>
      </c>
      <c r="AP465" s="35">
        <v>0</v>
      </c>
      <c r="AQ465" s="62">
        <v>0</v>
      </c>
      <c r="AR465" s="87" t="s">
        <v>764</v>
      </c>
    </row>
    <row r="466" spans="1:44" ht="21.75" customHeight="1" x14ac:dyDescent="0.3">
      <c r="A466" s="88" t="s">
        <v>10</v>
      </c>
      <c r="B466" s="17" t="s">
        <v>43</v>
      </c>
      <c r="C466" s="17" t="s">
        <v>1220</v>
      </c>
      <c r="D466" s="1" t="s">
        <v>753</v>
      </c>
      <c r="E466" s="1" t="s">
        <v>754</v>
      </c>
      <c r="F466" s="1" t="s">
        <v>77</v>
      </c>
      <c r="G466" s="89">
        <v>88</v>
      </c>
      <c r="H466" s="39" t="s">
        <v>1636</v>
      </c>
      <c r="I466" s="40" t="s">
        <v>1664</v>
      </c>
      <c r="J466" s="98">
        <v>1249484</v>
      </c>
      <c r="K466" s="35">
        <v>520289</v>
      </c>
      <c r="L466" s="35">
        <v>85289</v>
      </c>
      <c r="M466" s="35">
        <v>360000</v>
      </c>
      <c r="N466" s="58">
        <v>75000</v>
      </c>
      <c r="O466" s="35">
        <v>729195</v>
      </c>
      <c r="P466" s="35">
        <v>10000</v>
      </c>
      <c r="Q466" s="35">
        <v>0</v>
      </c>
      <c r="R466" s="52">
        <v>10000</v>
      </c>
      <c r="S466" s="35">
        <v>0</v>
      </c>
      <c r="T466" s="52">
        <v>220000</v>
      </c>
      <c r="U466" s="52">
        <v>220000</v>
      </c>
      <c r="V466" s="52">
        <v>180000</v>
      </c>
      <c r="W466" s="51">
        <v>180000</v>
      </c>
      <c r="X466" s="51">
        <v>176215</v>
      </c>
      <c r="Y466" s="52">
        <v>142980</v>
      </c>
      <c r="Z466" s="52">
        <v>122980</v>
      </c>
      <c r="AA466" s="52">
        <v>20000</v>
      </c>
      <c r="AB466" s="59">
        <v>3852890</v>
      </c>
      <c r="AC466" s="60">
        <v>18</v>
      </c>
      <c r="AD466" s="60">
        <v>7.5</v>
      </c>
      <c r="AE466" s="35">
        <v>3931710</v>
      </c>
      <c r="AF466" s="135">
        <v>86</v>
      </c>
      <c r="AG466" s="35">
        <v>7400000</v>
      </c>
      <c r="AH466" s="35">
        <v>3899250</v>
      </c>
      <c r="AI466" s="61">
        <v>0.52692567567567572</v>
      </c>
      <c r="AJ466" s="60">
        <v>18</v>
      </c>
      <c r="AK466" s="60">
        <v>6</v>
      </c>
      <c r="AL466" s="133">
        <v>12</v>
      </c>
      <c r="AM466" s="136">
        <v>118</v>
      </c>
      <c r="AN466" s="125">
        <v>-0.49524173833347251</v>
      </c>
      <c r="AO466" s="63">
        <v>1</v>
      </c>
      <c r="AP466" s="35">
        <v>122980</v>
      </c>
      <c r="AQ466" s="62">
        <v>1</v>
      </c>
      <c r="AR466" s="87" t="s">
        <v>754</v>
      </c>
    </row>
    <row r="467" spans="1:44" ht="21.75" customHeight="1" x14ac:dyDescent="0.3">
      <c r="A467" s="88" t="s">
        <v>10</v>
      </c>
      <c r="B467" s="17" t="s">
        <v>44</v>
      </c>
      <c r="C467" s="17" t="s">
        <v>1221</v>
      </c>
      <c r="D467" s="1" t="s">
        <v>787</v>
      </c>
      <c r="E467" s="1" t="s">
        <v>788</v>
      </c>
      <c r="F467" s="1" t="s">
        <v>74</v>
      </c>
      <c r="G467" s="89">
        <v>104</v>
      </c>
      <c r="H467" s="39" t="s">
        <v>1628</v>
      </c>
      <c r="I467" s="40" t="s">
        <v>1627</v>
      </c>
      <c r="J467" s="98">
        <v>773310</v>
      </c>
      <c r="K467" s="35">
        <v>195000</v>
      </c>
      <c r="L467" s="35">
        <v>0</v>
      </c>
      <c r="M467" s="35">
        <v>140000</v>
      </c>
      <c r="N467" s="58">
        <v>55000</v>
      </c>
      <c r="O467" s="35">
        <v>578310</v>
      </c>
      <c r="P467" s="35">
        <v>0</v>
      </c>
      <c r="Q467" s="35">
        <v>0</v>
      </c>
      <c r="R467" s="52">
        <v>0</v>
      </c>
      <c r="S467" s="35">
        <v>0</v>
      </c>
      <c r="T467" s="52">
        <v>40000</v>
      </c>
      <c r="U467" s="52">
        <v>40000</v>
      </c>
      <c r="V467" s="52">
        <v>150000</v>
      </c>
      <c r="W467" s="51">
        <v>150000</v>
      </c>
      <c r="X467" s="51">
        <v>134310</v>
      </c>
      <c r="Y467" s="52">
        <v>254000</v>
      </c>
      <c r="Z467" s="52">
        <v>254000</v>
      </c>
      <c r="AA467" s="52">
        <v>0</v>
      </c>
      <c r="AB467" s="59">
        <v>2823080</v>
      </c>
      <c r="AC467" s="60">
        <v>7</v>
      </c>
      <c r="AD467" s="60">
        <v>5.5</v>
      </c>
      <c r="AE467" s="35">
        <v>2858670</v>
      </c>
      <c r="AF467" s="135">
        <v>171</v>
      </c>
      <c r="AG467" s="35">
        <v>5900000</v>
      </c>
      <c r="AH467" s="35">
        <v>2167890</v>
      </c>
      <c r="AI467" s="61">
        <v>0.36743898305084743</v>
      </c>
      <c r="AJ467" s="60">
        <v>18</v>
      </c>
      <c r="AK467" s="60">
        <v>4</v>
      </c>
      <c r="AL467" s="133">
        <v>14</v>
      </c>
      <c r="AM467" s="136">
        <v>167</v>
      </c>
      <c r="AN467" s="125">
        <v>-0.6143590929507563</v>
      </c>
      <c r="AO467" s="63">
        <v>0</v>
      </c>
      <c r="AP467" s="35">
        <v>254000</v>
      </c>
      <c r="AQ467" s="62">
        <v>0</v>
      </c>
      <c r="AR467" s="87" t="s">
        <v>788</v>
      </c>
    </row>
    <row r="468" spans="1:44" ht="21.75" customHeight="1" x14ac:dyDescent="0.3">
      <c r="A468" s="88" t="s">
        <v>10</v>
      </c>
      <c r="B468" s="17" t="s">
        <v>44</v>
      </c>
      <c r="C468" s="17" t="s">
        <v>1221</v>
      </c>
      <c r="D468" s="1" t="s">
        <v>783</v>
      </c>
      <c r="E468" s="1" t="s">
        <v>784</v>
      </c>
      <c r="F468" s="1" t="s">
        <v>77</v>
      </c>
      <c r="G468" s="89">
        <v>56</v>
      </c>
      <c r="H468" s="39" t="s">
        <v>1628</v>
      </c>
      <c r="I468" s="40" t="s">
        <v>1627</v>
      </c>
      <c r="J468" s="98">
        <v>1175157</v>
      </c>
      <c r="K468" s="35">
        <v>487587</v>
      </c>
      <c r="L468" s="35">
        <v>127587</v>
      </c>
      <c r="M468" s="35">
        <v>240000</v>
      </c>
      <c r="N468" s="58">
        <v>120000</v>
      </c>
      <c r="O468" s="35">
        <v>687570</v>
      </c>
      <c r="P468" s="35">
        <v>0</v>
      </c>
      <c r="Q468" s="35">
        <v>0</v>
      </c>
      <c r="R468" s="52">
        <v>0</v>
      </c>
      <c r="S468" s="35">
        <v>0</v>
      </c>
      <c r="T468" s="52">
        <v>40000</v>
      </c>
      <c r="U468" s="52">
        <v>40000</v>
      </c>
      <c r="V468" s="52">
        <v>90000</v>
      </c>
      <c r="W468" s="51">
        <v>90000</v>
      </c>
      <c r="X468" s="51">
        <v>57570</v>
      </c>
      <c r="Y468" s="52">
        <v>500000</v>
      </c>
      <c r="Z468" s="52">
        <v>475570</v>
      </c>
      <c r="AA468" s="52">
        <v>40000</v>
      </c>
      <c r="AB468" s="59">
        <v>4275870</v>
      </c>
      <c r="AC468" s="60">
        <v>12</v>
      </c>
      <c r="AD468" s="60">
        <v>12</v>
      </c>
      <c r="AE468" s="35">
        <v>4348850</v>
      </c>
      <c r="AF468" s="135">
        <v>23</v>
      </c>
      <c r="AG468" s="35">
        <v>8000000</v>
      </c>
      <c r="AH468" s="35">
        <v>4994950</v>
      </c>
      <c r="AI468" s="61">
        <v>0.62436875000000003</v>
      </c>
      <c r="AJ468" s="60">
        <v>22</v>
      </c>
      <c r="AK468" s="60">
        <v>6</v>
      </c>
      <c r="AL468" s="133">
        <v>16</v>
      </c>
      <c r="AM468" s="136">
        <v>65</v>
      </c>
      <c r="AN468" s="125">
        <v>-0.41527077506956533</v>
      </c>
      <c r="AO468" s="63">
        <v>0</v>
      </c>
      <c r="AP468" s="35">
        <v>475570</v>
      </c>
      <c r="AQ468" s="62">
        <v>2</v>
      </c>
      <c r="AR468" s="87" t="s">
        <v>784</v>
      </c>
    </row>
    <row r="469" spans="1:44" ht="21.75" customHeight="1" x14ac:dyDescent="0.3">
      <c r="A469" s="88" t="s">
        <v>10</v>
      </c>
      <c r="B469" s="17" t="s">
        <v>44</v>
      </c>
      <c r="C469" s="17" t="s">
        <v>1221</v>
      </c>
      <c r="D469" s="1" t="s">
        <v>781</v>
      </c>
      <c r="E469" s="1" t="s">
        <v>782</v>
      </c>
      <c r="F469" s="1" t="s">
        <v>77</v>
      </c>
      <c r="G469" s="89">
        <v>80</v>
      </c>
      <c r="H469" s="39" t="s">
        <v>1628</v>
      </c>
      <c r="I469" s="40" t="s">
        <v>1627</v>
      </c>
      <c r="J469" s="98">
        <v>194375</v>
      </c>
      <c r="K469" s="35">
        <v>110000</v>
      </c>
      <c r="L469" s="35">
        <v>0</v>
      </c>
      <c r="M469" s="35">
        <v>100000</v>
      </c>
      <c r="N469" s="58">
        <v>10000</v>
      </c>
      <c r="O469" s="35">
        <v>84375</v>
      </c>
      <c r="P469" s="35">
        <v>10000</v>
      </c>
      <c r="Q469" s="35">
        <v>0</v>
      </c>
      <c r="R469" s="52">
        <v>10000</v>
      </c>
      <c r="S469" s="35">
        <v>0</v>
      </c>
      <c r="T469" s="52">
        <v>40000</v>
      </c>
      <c r="U469" s="52">
        <v>40000</v>
      </c>
      <c r="V469" s="52">
        <v>0</v>
      </c>
      <c r="W469" s="51">
        <v>0</v>
      </c>
      <c r="X469" s="51">
        <v>3155</v>
      </c>
      <c r="Y469" s="52">
        <v>31220</v>
      </c>
      <c r="Z469" s="52">
        <v>31220</v>
      </c>
      <c r="AA469" s="52">
        <v>0</v>
      </c>
      <c r="AB469" s="59">
        <v>1460980</v>
      </c>
      <c r="AC469" s="60">
        <v>5</v>
      </c>
      <c r="AD469" s="60">
        <v>1</v>
      </c>
      <c r="AE469" s="35">
        <v>1517500</v>
      </c>
      <c r="AF469" s="135">
        <v>229</v>
      </c>
      <c r="AG469" s="35">
        <v>5200000</v>
      </c>
      <c r="AH469" s="35">
        <v>1337760</v>
      </c>
      <c r="AI469" s="61">
        <v>0.25726153846153849</v>
      </c>
      <c r="AJ469" s="60">
        <v>9</v>
      </c>
      <c r="AK469" s="60">
        <v>1</v>
      </c>
      <c r="AL469" s="133">
        <v>8</v>
      </c>
      <c r="AM469" s="136">
        <v>196</v>
      </c>
      <c r="AN469" s="125">
        <v>-0.65174564095067056</v>
      </c>
      <c r="AO469" s="63">
        <v>1</v>
      </c>
      <c r="AP469" s="35">
        <v>31220</v>
      </c>
      <c r="AQ469" s="62">
        <v>0</v>
      </c>
      <c r="AR469" s="87" t="s">
        <v>782</v>
      </c>
    </row>
    <row r="470" spans="1:44" ht="21.75" customHeight="1" x14ac:dyDescent="0.3">
      <c r="A470" s="88" t="s">
        <v>10</v>
      </c>
      <c r="B470" s="17" t="s">
        <v>44</v>
      </c>
      <c r="C470" s="17" t="s">
        <v>1221</v>
      </c>
      <c r="D470" s="1" t="s">
        <v>1409</v>
      </c>
      <c r="E470" s="1" t="s">
        <v>1410</v>
      </c>
      <c r="F470" s="1" t="s">
        <v>77</v>
      </c>
      <c r="G470" s="89">
        <v>6</v>
      </c>
      <c r="H470" s="39" t="s">
        <v>1628</v>
      </c>
      <c r="I470" s="40" t="s">
        <v>1627</v>
      </c>
      <c r="J470" s="98">
        <v>113005</v>
      </c>
      <c r="K470" s="35">
        <v>40000</v>
      </c>
      <c r="L470" s="35">
        <v>0</v>
      </c>
      <c r="M470" s="35">
        <v>40000</v>
      </c>
      <c r="N470" s="58">
        <v>0</v>
      </c>
      <c r="O470" s="35">
        <v>73005</v>
      </c>
      <c r="P470" s="35">
        <v>10000</v>
      </c>
      <c r="Q470" s="35">
        <v>0</v>
      </c>
      <c r="R470" s="52">
        <v>10000</v>
      </c>
      <c r="S470" s="35">
        <v>0</v>
      </c>
      <c r="T470" s="52">
        <v>0</v>
      </c>
      <c r="U470" s="52">
        <v>0</v>
      </c>
      <c r="V470" s="52">
        <v>0</v>
      </c>
      <c r="W470" s="51">
        <v>0</v>
      </c>
      <c r="X470" s="51">
        <v>63005</v>
      </c>
      <c r="Y470" s="52">
        <v>0</v>
      </c>
      <c r="Z470" s="52">
        <v>0</v>
      </c>
      <c r="AA470" s="52">
        <v>0</v>
      </c>
      <c r="AB470" s="59">
        <v>253350</v>
      </c>
      <c r="AC470" s="60">
        <v>2</v>
      </c>
      <c r="AD470" s="60">
        <v>0</v>
      </c>
      <c r="AE470" s="35">
        <v>330490</v>
      </c>
      <c r="AF470" s="135">
        <v>184</v>
      </c>
      <c r="AG470" s="35">
        <v>3261000</v>
      </c>
      <c r="AH470" s="35">
        <v>410310</v>
      </c>
      <c r="AI470" s="61">
        <v>0.12582336706531738</v>
      </c>
      <c r="AJ470" s="60">
        <v>5</v>
      </c>
      <c r="AK470" s="60">
        <v>0</v>
      </c>
      <c r="AL470" s="133">
        <v>5</v>
      </c>
      <c r="AM470" s="136">
        <v>181</v>
      </c>
      <c r="AN470" s="125">
        <v>-0.79628829741283014</v>
      </c>
      <c r="AO470" s="63">
        <v>1</v>
      </c>
      <c r="AP470" s="35">
        <v>0</v>
      </c>
      <c r="AQ470" s="62">
        <v>0</v>
      </c>
      <c r="AR470" s="87" t="s">
        <v>1410</v>
      </c>
    </row>
    <row r="471" spans="1:44" s="8" customFormat="1" ht="21.75" customHeight="1" x14ac:dyDescent="0.3">
      <c r="A471" s="88" t="s">
        <v>10</v>
      </c>
      <c r="B471" s="17" t="s">
        <v>44</v>
      </c>
      <c r="C471" s="17" t="s">
        <v>1221</v>
      </c>
      <c r="D471" s="1" t="s">
        <v>785</v>
      </c>
      <c r="E471" s="1" t="s">
        <v>786</v>
      </c>
      <c r="F471" s="1" t="s">
        <v>77</v>
      </c>
      <c r="G471" s="89">
        <v>20</v>
      </c>
      <c r="H471" s="39" t="s">
        <v>1628</v>
      </c>
      <c r="I471" s="40" t="s">
        <v>1627</v>
      </c>
      <c r="J471" s="98">
        <v>631990</v>
      </c>
      <c r="K471" s="35">
        <v>230000</v>
      </c>
      <c r="L471" s="35">
        <v>0</v>
      </c>
      <c r="M471" s="35">
        <v>180000</v>
      </c>
      <c r="N471" s="58">
        <v>50000</v>
      </c>
      <c r="O471" s="35">
        <v>401990</v>
      </c>
      <c r="P471" s="35">
        <v>0</v>
      </c>
      <c r="Q471" s="35">
        <v>0</v>
      </c>
      <c r="R471" s="52">
        <v>0</v>
      </c>
      <c r="S471" s="35">
        <v>0</v>
      </c>
      <c r="T471" s="52">
        <v>60000</v>
      </c>
      <c r="U471" s="52">
        <v>60000</v>
      </c>
      <c r="V471" s="52">
        <v>60000</v>
      </c>
      <c r="W471" s="51">
        <v>60000</v>
      </c>
      <c r="X471" s="51">
        <v>133820</v>
      </c>
      <c r="Y471" s="52">
        <v>148170</v>
      </c>
      <c r="Z471" s="52">
        <v>128170</v>
      </c>
      <c r="AA471" s="52">
        <v>20000</v>
      </c>
      <c r="AB471" s="59">
        <v>2120570</v>
      </c>
      <c r="AC471" s="60">
        <v>9</v>
      </c>
      <c r="AD471" s="60">
        <v>5</v>
      </c>
      <c r="AE471" s="35">
        <v>2371470</v>
      </c>
      <c r="AF471" s="135">
        <v>50</v>
      </c>
      <c r="AG471" s="35">
        <v>5350000</v>
      </c>
      <c r="AH471" s="35">
        <v>2856240</v>
      </c>
      <c r="AI471" s="61">
        <v>0.53387663551401865</v>
      </c>
      <c r="AJ471" s="60">
        <v>10</v>
      </c>
      <c r="AK471" s="60">
        <v>4</v>
      </c>
      <c r="AL471" s="133">
        <v>6</v>
      </c>
      <c r="AM471" s="136">
        <v>78</v>
      </c>
      <c r="AN471" s="125">
        <v>-0.49068564428380124</v>
      </c>
      <c r="AO471" s="63">
        <v>0</v>
      </c>
      <c r="AP471" s="35">
        <v>128170</v>
      </c>
      <c r="AQ471" s="62">
        <v>1</v>
      </c>
      <c r="AR471" s="87" t="s">
        <v>786</v>
      </c>
    </row>
    <row r="472" spans="1:44" ht="21.75" customHeight="1" x14ac:dyDescent="0.3">
      <c r="A472" s="88" t="s">
        <v>10</v>
      </c>
      <c r="B472" s="17" t="s">
        <v>45</v>
      </c>
      <c r="C472" s="17" t="s">
        <v>1212</v>
      </c>
      <c r="D472" s="1" t="s">
        <v>799</v>
      </c>
      <c r="E472" s="1" t="s">
        <v>800</v>
      </c>
      <c r="F472" s="1" t="s">
        <v>74</v>
      </c>
      <c r="G472" s="89">
        <v>37</v>
      </c>
      <c r="H472" s="39" t="s">
        <v>1663</v>
      </c>
      <c r="I472" s="40" t="s">
        <v>1662</v>
      </c>
      <c r="J472" s="98">
        <v>916339</v>
      </c>
      <c r="K472" s="35">
        <v>364469</v>
      </c>
      <c r="L472" s="35">
        <v>64469</v>
      </c>
      <c r="M472" s="35">
        <v>200000</v>
      </c>
      <c r="N472" s="58">
        <v>100000</v>
      </c>
      <c r="O472" s="35">
        <v>551870</v>
      </c>
      <c r="P472" s="35">
        <v>0</v>
      </c>
      <c r="Q472" s="35">
        <v>0</v>
      </c>
      <c r="R472" s="52">
        <v>0</v>
      </c>
      <c r="S472" s="35">
        <v>0</v>
      </c>
      <c r="T472" s="52">
        <v>140000</v>
      </c>
      <c r="U472" s="52">
        <v>140000</v>
      </c>
      <c r="V472" s="52">
        <v>180000</v>
      </c>
      <c r="W472" s="51">
        <v>180000</v>
      </c>
      <c r="X472" s="51">
        <v>122880</v>
      </c>
      <c r="Y472" s="52">
        <v>108990</v>
      </c>
      <c r="Z472" s="52">
        <v>68990</v>
      </c>
      <c r="AA472" s="52">
        <v>40000</v>
      </c>
      <c r="AB472" s="59">
        <v>3644690</v>
      </c>
      <c r="AC472" s="60">
        <v>10</v>
      </c>
      <c r="AD472" s="60">
        <v>10</v>
      </c>
      <c r="AE472" s="35">
        <v>3871120</v>
      </c>
      <c r="AF472" s="135">
        <v>11</v>
      </c>
      <c r="AG472" s="35">
        <v>5428000</v>
      </c>
      <c r="AH472" s="35">
        <v>3749180</v>
      </c>
      <c r="AI472" s="61">
        <v>0.69071112748710395</v>
      </c>
      <c r="AJ472" s="60">
        <v>11</v>
      </c>
      <c r="AK472" s="60">
        <v>5</v>
      </c>
      <c r="AL472" s="133">
        <v>6</v>
      </c>
      <c r="AM472" s="136">
        <v>23</v>
      </c>
      <c r="AN472" s="125">
        <v>-0.30513285522195666</v>
      </c>
      <c r="AO472" s="63">
        <v>0</v>
      </c>
      <c r="AP472" s="35">
        <v>68990</v>
      </c>
      <c r="AQ472" s="62">
        <v>2</v>
      </c>
      <c r="AR472" s="87" t="s">
        <v>800</v>
      </c>
    </row>
    <row r="473" spans="1:44" ht="21.75" customHeight="1" x14ac:dyDescent="0.3">
      <c r="A473" s="88" t="s">
        <v>10</v>
      </c>
      <c r="B473" s="17" t="s">
        <v>45</v>
      </c>
      <c r="C473" s="17" t="s">
        <v>1212</v>
      </c>
      <c r="D473" s="1" t="s">
        <v>772</v>
      </c>
      <c r="E473" s="1" t="s">
        <v>773</v>
      </c>
      <c r="F473" s="1" t="s">
        <v>74</v>
      </c>
      <c r="G473" s="89">
        <v>37</v>
      </c>
      <c r="H473" s="39" t="s">
        <v>1663</v>
      </c>
      <c r="I473" s="40" t="s">
        <v>1662</v>
      </c>
      <c r="J473" s="98">
        <v>1295186</v>
      </c>
      <c r="K473" s="35">
        <v>431321</v>
      </c>
      <c r="L473" s="35">
        <v>76321</v>
      </c>
      <c r="M473" s="35">
        <v>260000</v>
      </c>
      <c r="N473" s="58">
        <v>95000</v>
      </c>
      <c r="O473" s="35">
        <v>863865</v>
      </c>
      <c r="P473" s="35">
        <v>0</v>
      </c>
      <c r="Q473" s="35">
        <v>0</v>
      </c>
      <c r="R473" s="52">
        <v>0</v>
      </c>
      <c r="S473" s="35">
        <v>0</v>
      </c>
      <c r="T473" s="52">
        <v>140000</v>
      </c>
      <c r="U473" s="52">
        <v>140000</v>
      </c>
      <c r="V473" s="52">
        <v>450000</v>
      </c>
      <c r="W473" s="51">
        <v>450000</v>
      </c>
      <c r="X473" s="51">
        <v>213865</v>
      </c>
      <c r="Y473" s="52">
        <v>60000</v>
      </c>
      <c r="Z473" s="52">
        <v>0</v>
      </c>
      <c r="AA473" s="52">
        <v>60000</v>
      </c>
      <c r="AB473" s="59">
        <v>3763210</v>
      </c>
      <c r="AC473" s="60">
        <v>13</v>
      </c>
      <c r="AD473" s="60">
        <v>9.5</v>
      </c>
      <c r="AE473" s="35">
        <v>3818590</v>
      </c>
      <c r="AF473" s="135">
        <v>30</v>
      </c>
      <c r="AG473" s="35">
        <v>6471000</v>
      </c>
      <c r="AH473" s="35">
        <v>3821280</v>
      </c>
      <c r="AI473" s="61">
        <v>0.59052387575336118</v>
      </c>
      <c r="AJ473" s="60">
        <v>15</v>
      </c>
      <c r="AK473" s="60">
        <v>7</v>
      </c>
      <c r="AL473" s="133">
        <v>8</v>
      </c>
      <c r="AM473" s="136">
        <v>38</v>
      </c>
      <c r="AN473" s="125">
        <v>-0.40653585838662887</v>
      </c>
      <c r="AO473" s="63">
        <v>0</v>
      </c>
      <c r="AP473" s="35">
        <v>0</v>
      </c>
      <c r="AQ473" s="62">
        <v>3</v>
      </c>
      <c r="AR473" s="87" t="s">
        <v>773</v>
      </c>
    </row>
    <row r="474" spans="1:44" ht="21.75" customHeight="1" x14ac:dyDescent="0.3">
      <c r="A474" s="88" t="s">
        <v>10</v>
      </c>
      <c r="B474" s="17" t="s">
        <v>45</v>
      </c>
      <c r="C474" s="17" t="s">
        <v>1212</v>
      </c>
      <c r="D474" s="1" t="s">
        <v>797</v>
      </c>
      <c r="E474" s="1" t="s">
        <v>798</v>
      </c>
      <c r="F474" s="1" t="s">
        <v>77</v>
      </c>
      <c r="G474" s="89">
        <v>51</v>
      </c>
      <c r="H474" s="39" t="s">
        <v>1663</v>
      </c>
      <c r="I474" s="40" t="s">
        <v>1662</v>
      </c>
      <c r="J474" s="98">
        <v>506175</v>
      </c>
      <c r="K474" s="35">
        <v>160000</v>
      </c>
      <c r="L474" s="35">
        <v>0</v>
      </c>
      <c r="M474" s="35">
        <v>120000</v>
      </c>
      <c r="N474" s="58">
        <v>40000</v>
      </c>
      <c r="O474" s="35">
        <v>346175</v>
      </c>
      <c r="P474" s="35">
        <v>160000</v>
      </c>
      <c r="Q474" s="35">
        <v>0</v>
      </c>
      <c r="R474" s="52">
        <v>10000</v>
      </c>
      <c r="S474" s="35">
        <v>150000</v>
      </c>
      <c r="T474" s="52">
        <v>20000</v>
      </c>
      <c r="U474" s="52">
        <v>20000</v>
      </c>
      <c r="V474" s="52">
        <v>120000</v>
      </c>
      <c r="W474" s="51">
        <v>120000</v>
      </c>
      <c r="X474" s="51">
        <v>26175</v>
      </c>
      <c r="Y474" s="52">
        <v>20000</v>
      </c>
      <c r="Z474" s="52">
        <v>0</v>
      </c>
      <c r="AA474" s="52">
        <v>20000</v>
      </c>
      <c r="AB474" s="59">
        <v>1964760</v>
      </c>
      <c r="AC474" s="60">
        <v>6</v>
      </c>
      <c r="AD474" s="60">
        <v>4</v>
      </c>
      <c r="AE474" s="35">
        <v>2011400</v>
      </c>
      <c r="AF474" s="135">
        <v>35</v>
      </c>
      <c r="AG474" s="35">
        <v>4168000</v>
      </c>
      <c r="AH474" s="35">
        <v>2286280</v>
      </c>
      <c r="AI474" s="61">
        <v>0.54853166986564295</v>
      </c>
      <c r="AJ474" s="60">
        <v>8</v>
      </c>
      <c r="AK474" s="60">
        <v>2</v>
      </c>
      <c r="AL474" s="133">
        <v>6</v>
      </c>
      <c r="AM474" s="136">
        <v>45</v>
      </c>
      <c r="AN474" s="125">
        <v>-0.44721835706626401</v>
      </c>
      <c r="AO474" s="63">
        <v>1</v>
      </c>
      <c r="AP474" s="35">
        <v>0</v>
      </c>
      <c r="AQ474" s="62">
        <v>1</v>
      </c>
      <c r="AR474" s="87" t="s">
        <v>798</v>
      </c>
    </row>
    <row r="475" spans="1:44" ht="21.75" customHeight="1" x14ac:dyDescent="0.3">
      <c r="A475" s="88" t="s">
        <v>10</v>
      </c>
      <c r="B475" s="17" t="s">
        <v>45</v>
      </c>
      <c r="C475" s="17" t="s">
        <v>1212</v>
      </c>
      <c r="D475" s="1" t="s">
        <v>802</v>
      </c>
      <c r="E475" s="1" t="s">
        <v>803</v>
      </c>
      <c r="F475" s="1" t="s">
        <v>77</v>
      </c>
      <c r="G475" s="89">
        <v>64</v>
      </c>
      <c r="H475" s="39" t="s">
        <v>1663</v>
      </c>
      <c r="I475" s="40" t="s">
        <v>1662</v>
      </c>
      <c r="J475" s="98">
        <v>881092</v>
      </c>
      <c r="K475" s="35">
        <v>361812</v>
      </c>
      <c r="L475" s="35">
        <v>26812</v>
      </c>
      <c r="M475" s="35">
        <v>280000</v>
      </c>
      <c r="N475" s="58">
        <v>55000</v>
      </c>
      <c r="O475" s="35">
        <v>519280</v>
      </c>
      <c r="P475" s="35">
        <v>30000</v>
      </c>
      <c r="Q475" s="35">
        <v>0</v>
      </c>
      <c r="R475" s="52">
        <v>30000</v>
      </c>
      <c r="S475" s="35">
        <v>0</v>
      </c>
      <c r="T475" s="52">
        <v>140000</v>
      </c>
      <c r="U475" s="52">
        <v>140000</v>
      </c>
      <c r="V475" s="52">
        <v>90000</v>
      </c>
      <c r="W475" s="51">
        <v>90000</v>
      </c>
      <c r="X475" s="51">
        <v>151870</v>
      </c>
      <c r="Y475" s="52">
        <v>107410</v>
      </c>
      <c r="Z475" s="52">
        <v>107410</v>
      </c>
      <c r="AA475" s="52">
        <v>0</v>
      </c>
      <c r="AB475" s="59">
        <v>3268120</v>
      </c>
      <c r="AC475" s="60">
        <v>14</v>
      </c>
      <c r="AD475" s="60">
        <v>5.5</v>
      </c>
      <c r="AE475" s="35">
        <v>3318700</v>
      </c>
      <c r="AF475" s="135">
        <v>5</v>
      </c>
      <c r="AG475" s="35">
        <v>4423000</v>
      </c>
      <c r="AH475" s="35">
        <v>3252600</v>
      </c>
      <c r="AI475" s="61">
        <v>0.73538322405607059</v>
      </c>
      <c r="AJ475" s="60">
        <v>10</v>
      </c>
      <c r="AK475" s="60">
        <v>4</v>
      </c>
      <c r="AL475" s="133">
        <v>6</v>
      </c>
      <c r="AM475" s="136">
        <v>11</v>
      </c>
      <c r="AN475" s="125">
        <v>-0.25930986425463021</v>
      </c>
      <c r="AO475" s="63">
        <v>3</v>
      </c>
      <c r="AP475" s="35">
        <v>107410</v>
      </c>
      <c r="AQ475" s="62">
        <v>0</v>
      </c>
      <c r="AR475" s="87" t="s">
        <v>803</v>
      </c>
    </row>
    <row r="476" spans="1:44" ht="21.75" customHeight="1" x14ac:dyDescent="0.3">
      <c r="A476" s="88" t="s">
        <v>10</v>
      </c>
      <c r="B476" s="17" t="s">
        <v>45</v>
      </c>
      <c r="C476" s="17" t="s">
        <v>1212</v>
      </c>
      <c r="D476" s="1" t="s">
        <v>776</v>
      </c>
      <c r="E476" s="1" t="s">
        <v>138</v>
      </c>
      <c r="F476" s="1" t="s">
        <v>77</v>
      </c>
      <c r="G476" s="89">
        <v>63</v>
      </c>
      <c r="H476" s="39" t="s">
        <v>1663</v>
      </c>
      <c r="I476" s="40" t="s">
        <v>1662</v>
      </c>
      <c r="J476" s="98">
        <v>330150</v>
      </c>
      <c r="K476" s="35">
        <v>100000</v>
      </c>
      <c r="L476" s="35">
        <v>0</v>
      </c>
      <c r="M476" s="35">
        <v>100000</v>
      </c>
      <c r="N476" s="58">
        <v>0</v>
      </c>
      <c r="O476" s="35">
        <v>230150</v>
      </c>
      <c r="P476" s="35">
        <v>0</v>
      </c>
      <c r="Q476" s="35">
        <v>0</v>
      </c>
      <c r="R476" s="52">
        <v>0</v>
      </c>
      <c r="S476" s="35">
        <v>0</v>
      </c>
      <c r="T476" s="52">
        <v>60000</v>
      </c>
      <c r="U476" s="52">
        <v>60000</v>
      </c>
      <c r="V476" s="52">
        <v>150000</v>
      </c>
      <c r="W476" s="51">
        <v>150000</v>
      </c>
      <c r="X476" s="51">
        <v>20150</v>
      </c>
      <c r="Y476" s="52">
        <v>0</v>
      </c>
      <c r="Z476" s="52">
        <v>0</v>
      </c>
      <c r="AA476" s="52">
        <v>0</v>
      </c>
      <c r="AB476" s="59">
        <v>2261590</v>
      </c>
      <c r="AC476" s="60">
        <v>5</v>
      </c>
      <c r="AD476" s="60">
        <v>0</v>
      </c>
      <c r="AE476" s="35">
        <v>2381690</v>
      </c>
      <c r="AF476" s="135">
        <v>220</v>
      </c>
      <c r="AG476" s="35">
        <v>5155000</v>
      </c>
      <c r="AH476" s="35">
        <v>1426980</v>
      </c>
      <c r="AI476" s="61">
        <v>0.27681474296799224</v>
      </c>
      <c r="AJ476" s="60">
        <v>11</v>
      </c>
      <c r="AK476" s="60">
        <v>0</v>
      </c>
      <c r="AL476" s="133">
        <v>11</v>
      </c>
      <c r="AM476" s="136">
        <v>229</v>
      </c>
      <c r="AN476" s="125">
        <v>-0.71865619482592225</v>
      </c>
      <c r="AO476" s="63">
        <v>0</v>
      </c>
      <c r="AP476" s="35">
        <v>0</v>
      </c>
      <c r="AQ476" s="62">
        <v>0</v>
      </c>
      <c r="AR476" s="87" t="s">
        <v>138</v>
      </c>
    </row>
    <row r="477" spans="1:44" ht="21.75" customHeight="1" x14ac:dyDescent="0.3">
      <c r="A477" s="88" t="s">
        <v>10</v>
      </c>
      <c r="B477" s="17" t="s">
        <v>45</v>
      </c>
      <c r="C477" s="17" t="s">
        <v>1212</v>
      </c>
      <c r="D477" s="1" t="s">
        <v>777</v>
      </c>
      <c r="E477" s="1" t="s">
        <v>778</v>
      </c>
      <c r="F477" s="1" t="s">
        <v>77</v>
      </c>
      <c r="G477" s="89">
        <v>101</v>
      </c>
      <c r="H477" s="39" t="s">
        <v>1663</v>
      </c>
      <c r="I477" s="40" t="s">
        <v>1662</v>
      </c>
      <c r="J477" s="98">
        <v>351585</v>
      </c>
      <c r="K477" s="35">
        <v>100000</v>
      </c>
      <c r="L477" s="35">
        <v>0</v>
      </c>
      <c r="M477" s="35">
        <v>80000</v>
      </c>
      <c r="N477" s="58">
        <v>20000</v>
      </c>
      <c r="O477" s="35">
        <v>251585</v>
      </c>
      <c r="P477" s="35">
        <v>10000</v>
      </c>
      <c r="Q477" s="35">
        <v>0</v>
      </c>
      <c r="R477" s="52">
        <v>10000</v>
      </c>
      <c r="S477" s="35">
        <v>0</v>
      </c>
      <c r="T477" s="52">
        <v>80000</v>
      </c>
      <c r="U477" s="52">
        <v>80000</v>
      </c>
      <c r="V477" s="52">
        <v>90000</v>
      </c>
      <c r="W477" s="51">
        <v>90000</v>
      </c>
      <c r="X477" s="51">
        <v>27525</v>
      </c>
      <c r="Y477" s="52">
        <v>44060</v>
      </c>
      <c r="Z477" s="52">
        <v>44060</v>
      </c>
      <c r="AA477" s="52">
        <v>0</v>
      </c>
      <c r="AB477" s="59">
        <v>1530170</v>
      </c>
      <c r="AC477" s="60">
        <v>4</v>
      </c>
      <c r="AD477" s="60">
        <v>2</v>
      </c>
      <c r="AE477" s="35">
        <v>1598170</v>
      </c>
      <c r="AF477" s="135">
        <v>167</v>
      </c>
      <c r="AG477" s="35">
        <v>4835000</v>
      </c>
      <c r="AH477" s="35">
        <v>1237260</v>
      </c>
      <c r="AI477" s="61">
        <v>0.25589658738366083</v>
      </c>
      <c r="AJ477" s="60">
        <v>9</v>
      </c>
      <c r="AK477" s="60">
        <v>2</v>
      </c>
      <c r="AL477" s="133">
        <v>7</v>
      </c>
      <c r="AM477" s="136">
        <v>177</v>
      </c>
      <c r="AN477" s="125">
        <v>-0.74765760437274376</v>
      </c>
      <c r="AO477" s="63">
        <v>1</v>
      </c>
      <c r="AP477" s="35">
        <v>44060</v>
      </c>
      <c r="AQ477" s="62">
        <v>0</v>
      </c>
      <c r="AR477" s="87" t="s">
        <v>778</v>
      </c>
    </row>
    <row r="478" spans="1:44" ht="21.75" customHeight="1" x14ac:dyDescent="0.3">
      <c r="A478" s="88" t="s">
        <v>10</v>
      </c>
      <c r="B478" s="17" t="s">
        <v>45</v>
      </c>
      <c r="C478" s="17" t="s">
        <v>1212</v>
      </c>
      <c r="D478" s="1" t="s">
        <v>1423</v>
      </c>
      <c r="E478" s="1" t="s">
        <v>758</v>
      </c>
      <c r="F478" s="1" t="s">
        <v>77</v>
      </c>
      <c r="G478" s="89">
        <v>6</v>
      </c>
      <c r="H478" s="39" t="s">
        <v>1663</v>
      </c>
      <c r="I478" s="40" t="s">
        <v>1662</v>
      </c>
      <c r="J478" s="98">
        <v>555250</v>
      </c>
      <c r="K478" s="35">
        <v>135000</v>
      </c>
      <c r="L478" s="35">
        <v>0</v>
      </c>
      <c r="M478" s="35">
        <v>100000</v>
      </c>
      <c r="N478" s="58">
        <v>35000</v>
      </c>
      <c r="O478" s="35">
        <v>420250</v>
      </c>
      <c r="P478" s="35">
        <v>0</v>
      </c>
      <c r="Q478" s="35">
        <v>0</v>
      </c>
      <c r="R478" s="52">
        <v>0</v>
      </c>
      <c r="S478" s="35">
        <v>0</v>
      </c>
      <c r="T478" s="52">
        <v>100000</v>
      </c>
      <c r="U478" s="52">
        <v>100000</v>
      </c>
      <c r="V478" s="52">
        <v>210000</v>
      </c>
      <c r="W478" s="51">
        <v>210000</v>
      </c>
      <c r="X478" s="51">
        <v>50250</v>
      </c>
      <c r="Y478" s="52">
        <v>60000</v>
      </c>
      <c r="Z478" s="52">
        <v>0</v>
      </c>
      <c r="AA478" s="52">
        <v>60000</v>
      </c>
      <c r="AB478" s="59">
        <v>1680190</v>
      </c>
      <c r="AC478" s="60">
        <v>5</v>
      </c>
      <c r="AD478" s="60">
        <v>3.5</v>
      </c>
      <c r="AE478" s="35">
        <v>1807650</v>
      </c>
      <c r="AF478" s="135">
        <v>22</v>
      </c>
      <c r="AG478" s="35">
        <v>3000000</v>
      </c>
      <c r="AH478" s="35">
        <v>1785350</v>
      </c>
      <c r="AI478" s="61">
        <v>0.59511666666666663</v>
      </c>
      <c r="AJ478" s="60">
        <v>6</v>
      </c>
      <c r="AK478" s="60">
        <v>3</v>
      </c>
      <c r="AL478" s="133">
        <v>3</v>
      </c>
      <c r="AM478" s="136">
        <v>9</v>
      </c>
      <c r="AN478" s="125">
        <v>-0.24996324069989706</v>
      </c>
      <c r="AO478" s="63">
        <v>0</v>
      </c>
      <c r="AP478" s="35">
        <v>0</v>
      </c>
      <c r="AQ478" s="62">
        <v>3</v>
      </c>
      <c r="AR478" s="87" t="s">
        <v>758</v>
      </c>
    </row>
    <row r="479" spans="1:44" ht="21.75" customHeight="1" x14ac:dyDescent="0.3">
      <c r="A479" s="88" t="s">
        <v>10</v>
      </c>
      <c r="B479" s="17" t="s">
        <v>45</v>
      </c>
      <c r="C479" s="17" t="s">
        <v>1212</v>
      </c>
      <c r="D479" s="1" t="s">
        <v>804</v>
      </c>
      <c r="E479" s="1" t="s">
        <v>126</v>
      </c>
      <c r="F479" s="1" t="s">
        <v>77</v>
      </c>
      <c r="G479" s="89">
        <v>73</v>
      </c>
      <c r="H479" s="39" t="s">
        <v>1663</v>
      </c>
      <c r="I479" s="40" t="s">
        <v>1662</v>
      </c>
      <c r="J479" s="98">
        <v>462525</v>
      </c>
      <c r="K479" s="35">
        <v>70000</v>
      </c>
      <c r="L479" s="35">
        <v>0</v>
      </c>
      <c r="M479" s="35">
        <v>60000</v>
      </c>
      <c r="N479" s="58">
        <v>10000</v>
      </c>
      <c r="O479" s="35">
        <v>392525</v>
      </c>
      <c r="P479" s="35">
        <v>0</v>
      </c>
      <c r="Q479" s="35">
        <v>0</v>
      </c>
      <c r="R479" s="52">
        <v>0</v>
      </c>
      <c r="S479" s="35">
        <v>0</v>
      </c>
      <c r="T479" s="52">
        <v>20000</v>
      </c>
      <c r="U479" s="52">
        <v>20000</v>
      </c>
      <c r="V479" s="52">
        <v>60000</v>
      </c>
      <c r="W479" s="51">
        <v>60000</v>
      </c>
      <c r="X479" s="51">
        <v>5695</v>
      </c>
      <c r="Y479" s="52">
        <v>306830</v>
      </c>
      <c r="Z479" s="52">
        <v>266830</v>
      </c>
      <c r="AA479" s="52">
        <v>40000</v>
      </c>
      <c r="AB479" s="59">
        <v>1217060</v>
      </c>
      <c r="AC479" s="60">
        <v>3</v>
      </c>
      <c r="AD479" s="60">
        <v>1</v>
      </c>
      <c r="AE479" s="35">
        <v>1428110</v>
      </c>
      <c r="AF479" s="135">
        <v>125</v>
      </c>
      <c r="AG479" s="35">
        <v>3300000</v>
      </c>
      <c r="AH479" s="35">
        <v>1187150</v>
      </c>
      <c r="AI479" s="61">
        <v>0.35974242424242425</v>
      </c>
      <c r="AJ479" s="60">
        <v>6</v>
      </c>
      <c r="AK479" s="60">
        <v>1</v>
      </c>
      <c r="AL479" s="133">
        <v>5</v>
      </c>
      <c r="AM479" s="136">
        <v>108</v>
      </c>
      <c r="AN479" s="125">
        <v>-0.58886722470225217</v>
      </c>
      <c r="AO479" s="63">
        <v>0</v>
      </c>
      <c r="AP479" s="35">
        <v>266830</v>
      </c>
      <c r="AQ479" s="62">
        <v>2</v>
      </c>
      <c r="AR479" s="87" t="s">
        <v>126</v>
      </c>
    </row>
    <row r="480" spans="1:44" ht="21.75" customHeight="1" x14ac:dyDescent="0.3">
      <c r="A480" s="88" t="s">
        <v>10</v>
      </c>
      <c r="B480" s="17" t="s">
        <v>45</v>
      </c>
      <c r="C480" s="17" t="s">
        <v>1212</v>
      </c>
      <c r="D480" s="1" t="s">
        <v>805</v>
      </c>
      <c r="E480" s="1" t="s">
        <v>806</v>
      </c>
      <c r="F480" s="1" t="s">
        <v>77</v>
      </c>
      <c r="G480" s="89">
        <v>24</v>
      </c>
      <c r="H480" s="39" t="s">
        <v>1663</v>
      </c>
      <c r="I480" s="40" t="s">
        <v>1662</v>
      </c>
      <c r="J480" s="98">
        <v>184940</v>
      </c>
      <c r="K480" s="35">
        <v>60000</v>
      </c>
      <c r="L480" s="35">
        <v>0</v>
      </c>
      <c r="M480" s="35">
        <v>60000</v>
      </c>
      <c r="N480" s="58">
        <v>0</v>
      </c>
      <c r="O480" s="35">
        <v>124940</v>
      </c>
      <c r="P480" s="35">
        <v>0</v>
      </c>
      <c r="Q480" s="35">
        <v>0</v>
      </c>
      <c r="R480" s="52">
        <v>0</v>
      </c>
      <c r="S480" s="35">
        <v>0</v>
      </c>
      <c r="T480" s="52">
        <v>40000</v>
      </c>
      <c r="U480" s="52">
        <v>40000</v>
      </c>
      <c r="V480" s="52">
        <v>0</v>
      </c>
      <c r="W480" s="51">
        <v>0</v>
      </c>
      <c r="X480" s="51">
        <v>14940</v>
      </c>
      <c r="Y480" s="52">
        <v>70000</v>
      </c>
      <c r="Z480" s="52">
        <v>50000</v>
      </c>
      <c r="AA480" s="52">
        <v>20000</v>
      </c>
      <c r="AB480" s="59">
        <v>1277250</v>
      </c>
      <c r="AC480" s="60">
        <v>3</v>
      </c>
      <c r="AD480" s="60">
        <v>0</v>
      </c>
      <c r="AE480" s="35">
        <v>1390970</v>
      </c>
      <c r="AF480" s="135">
        <v>94</v>
      </c>
      <c r="AG480" s="35">
        <v>3000000</v>
      </c>
      <c r="AH480" s="35">
        <v>1259250</v>
      </c>
      <c r="AI480" s="61">
        <v>0.41975000000000001</v>
      </c>
      <c r="AJ480" s="60">
        <v>6</v>
      </c>
      <c r="AK480" s="60">
        <v>0</v>
      </c>
      <c r="AL480" s="133">
        <v>6</v>
      </c>
      <c r="AM480" s="136">
        <v>92</v>
      </c>
      <c r="AN480" s="125">
        <v>-0.56381906414639471</v>
      </c>
      <c r="AO480" s="63">
        <v>0</v>
      </c>
      <c r="AP480" s="35">
        <v>50000</v>
      </c>
      <c r="AQ480" s="62">
        <v>1</v>
      </c>
      <c r="AR480" s="87" t="s">
        <v>806</v>
      </c>
    </row>
    <row r="481" spans="1:44" ht="21.75" customHeight="1" x14ac:dyDescent="0.3">
      <c r="A481" s="88" t="s">
        <v>10</v>
      </c>
      <c r="B481" s="17" t="s">
        <v>45</v>
      </c>
      <c r="C481" s="17" t="s">
        <v>1212</v>
      </c>
      <c r="D481" s="1" t="s">
        <v>1318</v>
      </c>
      <c r="E481" s="1" t="s">
        <v>1319</v>
      </c>
      <c r="F481" s="1" t="s">
        <v>77</v>
      </c>
      <c r="G481" s="89">
        <v>8</v>
      </c>
      <c r="H481" s="39" t="s">
        <v>1663</v>
      </c>
      <c r="I481" s="40" t="s">
        <v>1662</v>
      </c>
      <c r="J481" s="98">
        <v>345510</v>
      </c>
      <c r="K481" s="35">
        <v>165000</v>
      </c>
      <c r="L481" s="35">
        <v>0</v>
      </c>
      <c r="M481" s="35">
        <v>140000</v>
      </c>
      <c r="N481" s="58">
        <v>25000</v>
      </c>
      <c r="O481" s="35">
        <v>180510</v>
      </c>
      <c r="P481" s="35">
        <v>10000</v>
      </c>
      <c r="Q481" s="35">
        <v>0</v>
      </c>
      <c r="R481" s="52">
        <v>10000</v>
      </c>
      <c r="S481" s="35">
        <v>0</v>
      </c>
      <c r="T481" s="52">
        <v>100000</v>
      </c>
      <c r="U481" s="52">
        <v>100000</v>
      </c>
      <c r="V481" s="52">
        <v>30000</v>
      </c>
      <c r="W481" s="51">
        <v>30000</v>
      </c>
      <c r="X481" s="51">
        <v>0</v>
      </c>
      <c r="Y481" s="52">
        <v>40510</v>
      </c>
      <c r="Z481" s="52">
        <v>20510</v>
      </c>
      <c r="AA481" s="52">
        <v>20000</v>
      </c>
      <c r="AB481" s="59">
        <v>2043150</v>
      </c>
      <c r="AC481" s="60">
        <v>7</v>
      </c>
      <c r="AD481" s="60">
        <v>2.5</v>
      </c>
      <c r="AE481" s="35">
        <v>2075290</v>
      </c>
      <c r="AF481" s="135">
        <v>27</v>
      </c>
      <c r="AG481" s="35">
        <v>3000000</v>
      </c>
      <c r="AH481" s="35">
        <v>1691460</v>
      </c>
      <c r="AI481" s="61">
        <v>0.56381999999999999</v>
      </c>
      <c r="AJ481" s="60">
        <v>5</v>
      </c>
      <c r="AK481" s="60">
        <v>2</v>
      </c>
      <c r="AL481" s="133">
        <v>3</v>
      </c>
      <c r="AM481" s="136">
        <v>8</v>
      </c>
      <c r="AN481" s="125">
        <v>-0.23576254989800138</v>
      </c>
      <c r="AO481" s="63">
        <v>1</v>
      </c>
      <c r="AP481" s="35">
        <v>20510</v>
      </c>
      <c r="AQ481" s="62">
        <v>1</v>
      </c>
      <c r="AR481" s="87" t="s">
        <v>1319</v>
      </c>
    </row>
    <row r="482" spans="1:44" ht="21.75" customHeight="1" x14ac:dyDescent="0.3">
      <c r="A482" s="88" t="s">
        <v>10</v>
      </c>
      <c r="B482" s="17" t="s">
        <v>45</v>
      </c>
      <c r="C482" s="17" t="s">
        <v>1212</v>
      </c>
      <c r="D482" s="1" t="s">
        <v>795</v>
      </c>
      <c r="E482" s="1" t="s">
        <v>796</v>
      </c>
      <c r="F482" s="1" t="s">
        <v>77</v>
      </c>
      <c r="G482" s="89">
        <v>73</v>
      </c>
      <c r="H482" s="39" t="s">
        <v>1663</v>
      </c>
      <c r="I482" s="40" t="s">
        <v>1662</v>
      </c>
      <c r="J482" s="98">
        <v>185000</v>
      </c>
      <c r="K482" s="35">
        <v>80000</v>
      </c>
      <c r="L482" s="35">
        <v>0</v>
      </c>
      <c r="M482" s="35">
        <v>80000</v>
      </c>
      <c r="N482" s="58">
        <v>0</v>
      </c>
      <c r="O482" s="35">
        <v>105000</v>
      </c>
      <c r="P482" s="35">
        <v>0</v>
      </c>
      <c r="Q482" s="35">
        <v>0</v>
      </c>
      <c r="R482" s="52">
        <v>0</v>
      </c>
      <c r="S482" s="35">
        <v>0</v>
      </c>
      <c r="T482" s="52">
        <v>60000</v>
      </c>
      <c r="U482" s="52">
        <v>60000</v>
      </c>
      <c r="V482" s="52">
        <v>30000</v>
      </c>
      <c r="W482" s="51">
        <v>30000</v>
      </c>
      <c r="X482" s="51">
        <v>15000</v>
      </c>
      <c r="Y482" s="52">
        <v>0</v>
      </c>
      <c r="Z482" s="52">
        <v>0</v>
      </c>
      <c r="AA482" s="52">
        <v>0</v>
      </c>
      <c r="AB482" s="59">
        <v>1226070</v>
      </c>
      <c r="AC482" s="60">
        <v>4</v>
      </c>
      <c r="AD482" s="60">
        <v>0</v>
      </c>
      <c r="AE482" s="35">
        <v>1401140</v>
      </c>
      <c r="AF482" s="135">
        <v>67</v>
      </c>
      <c r="AG482" s="35">
        <v>3300000</v>
      </c>
      <c r="AH482" s="35">
        <v>1546440</v>
      </c>
      <c r="AI482" s="61">
        <v>0.46861818181818182</v>
      </c>
      <c r="AJ482" s="60">
        <v>7</v>
      </c>
      <c r="AK482" s="60">
        <v>0</v>
      </c>
      <c r="AL482" s="133">
        <v>7</v>
      </c>
      <c r="AM482" s="136">
        <v>60</v>
      </c>
      <c r="AN482" s="125">
        <v>-0.49364535463390591</v>
      </c>
      <c r="AO482" s="63">
        <v>0</v>
      </c>
      <c r="AP482" s="35">
        <v>0</v>
      </c>
      <c r="AQ482" s="62">
        <v>0</v>
      </c>
      <c r="AR482" s="87" t="s">
        <v>796</v>
      </c>
    </row>
    <row r="483" spans="1:44" ht="21.75" customHeight="1" x14ac:dyDescent="0.3">
      <c r="A483" s="88" t="s">
        <v>10</v>
      </c>
      <c r="B483" s="17" t="s">
        <v>45</v>
      </c>
      <c r="C483" s="17" t="s">
        <v>1212</v>
      </c>
      <c r="D483" s="1" t="s">
        <v>779</v>
      </c>
      <c r="E483" s="1" t="s">
        <v>780</v>
      </c>
      <c r="F483" s="1" t="s">
        <v>77</v>
      </c>
      <c r="G483" s="89">
        <v>31</v>
      </c>
      <c r="H483" s="39" t="s">
        <v>1663</v>
      </c>
      <c r="I483" s="40" t="s">
        <v>1662</v>
      </c>
      <c r="J483" s="98">
        <v>331190</v>
      </c>
      <c r="K483" s="35">
        <v>155000</v>
      </c>
      <c r="L483" s="35">
        <v>0</v>
      </c>
      <c r="M483" s="35">
        <v>140000</v>
      </c>
      <c r="N483" s="58">
        <v>15000</v>
      </c>
      <c r="O483" s="35">
        <v>176190</v>
      </c>
      <c r="P483" s="35">
        <v>40000</v>
      </c>
      <c r="Q483" s="35">
        <v>0</v>
      </c>
      <c r="R483" s="52">
        <v>40000</v>
      </c>
      <c r="S483" s="35">
        <v>0</v>
      </c>
      <c r="T483" s="52">
        <v>40000</v>
      </c>
      <c r="U483" s="52">
        <v>40000</v>
      </c>
      <c r="V483" s="52">
        <v>60000</v>
      </c>
      <c r="W483" s="51">
        <v>60000</v>
      </c>
      <c r="X483" s="51">
        <v>36190</v>
      </c>
      <c r="Y483" s="52">
        <v>0</v>
      </c>
      <c r="Z483" s="52">
        <v>0</v>
      </c>
      <c r="AA483" s="52">
        <v>0</v>
      </c>
      <c r="AB483" s="59">
        <v>1482760</v>
      </c>
      <c r="AC483" s="60">
        <v>7</v>
      </c>
      <c r="AD483" s="60">
        <v>1.5</v>
      </c>
      <c r="AE483" s="35">
        <v>1493600</v>
      </c>
      <c r="AF483" s="135">
        <v>145</v>
      </c>
      <c r="AG483" s="35">
        <v>4958000</v>
      </c>
      <c r="AH483" s="35">
        <v>1506110</v>
      </c>
      <c r="AI483" s="61">
        <v>0.30377369907220653</v>
      </c>
      <c r="AJ483" s="60">
        <v>14</v>
      </c>
      <c r="AK483" s="60">
        <v>1</v>
      </c>
      <c r="AL483" s="133">
        <v>13</v>
      </c>
      <c r="AM483" s="136">
        <v>152</v>
      </c>
      <c r="AN483" s="125">
        <v>-0.69507468201304845</v>
      </c>
      <c r="AO483" s="63">
        <v>4</v>
      </c>
      <c r="AP483" s="35">
        <v>0</v>
      </c>
      <c r="AQ483" s="62">
        <v>0</v>
      </c>
      <c r="AR483" s="87" t="s">
        <v>780</v>
      </c>
    </row>
    <row r="484" spans="1:44" ht="21.75" customHeight="1" x14ac:dyDescent="0.3">
      <c r="A484" s="88" t="s">
        <v>10</v>
      </c>
      <c r="B484" s="17" t="s">
        <v>45</v>
      </c>
      <c r="C484" s="17" t="s">
        <v>1212</v>
      </c>
      <c r="D484" s="1" t="s">
        <v>774</v>
      </c>
      <c r="E484" s="1" t="s">
        <v>775</v>
      </c>
      <c r="F484" s="1" t="s">
        <v>77</v>
      </c>
      <c r="G484" s="89">
        <v>90</v>
      </c>
      <c r="H484" s="39" t="s">
        <v>1663</v>
      </c>
      <c r="I484" s="40" t="s">
        <v>1662</v>
      </c>
      <c r="J484" s="98">
        <v>905115</v>
      </c>
      <c r="K484" s="35">
        <v>315000</v>
      </c>
      <c r="L484" s="35">
        <v>0</v>
      </c>
      <c r="M484" s="35">
        <v>260000</v>
      </c>
      <c r="N484" s="58">
        <v>55000</v>
      </c>
      <c r="O484" s="35">
        <v>590115</v>
      </c>
      <c r="P484" s="35">
        <v>0</v>
      </c>
      <c r="Q484" s="35">
        <v>0</v>
      </c>
      <c r="R484" s="52">
        <v>0</v>
      </c>
      <c r="S484" s="35">
        <v>0</v>
      </c>
      <c r="T484" s="52">
        <v>200000</v>
      </c>
      <c r="U484" s="52">
        <v>200000</v>
      </c>
      <c r="V484" s="52">
        <v>360000</v>
      </c>
      <c r="W484" s="51">
        <v>360000</v>
      </c>
      <c r="X484" s="51">
        <v>30115</v>
      </c>
      <c r="Y484" s="52">
        <v>0</v>
      </c>
      <c r="Z484" s="52">
        <v>0</v>
      </c>
      <c r="AA484" s="52">
        <v>0</v>
      </c>
      <c r="AB484" s="59">
        <v>2770990</v>
      </c>
      <c r="AC484" s="60">
        <v>13</v>
      </c>
      <c r="AD484" s="60">
        <v>5.5</v>
      </c>
      <c r="AE484" s="35">
        <v>2832500</v>
      </c>
      <c r="AF484" s="135">
        <v>199</v>
      </c>
      <c r="AG484" s="35">
        <v>7108000</v>
      </c>
      <c r="AH484" s="35">
        <v>2863210</v>
      </c>
      <c r="AI484" s="61">
        <v>0.40281513787281936</v>
      </c>
      <c r="AJ484" s="60">
        <v>17</v>
      </c>
      <c r="AK484" s="60">
        <v>5</v>
      </c>
      <c r="AL484" s="133">
        <v>12</v>
      </c>
      <c r="AM484" s="136">
        <v>223</v>
      </c>
      <c r="AN484" s="125">
        <v>-0.60622701554897251</v>
      </c>
      <c r="AO484" s="63">
        <v>0</v>
      </c>
      <c r="AP484" s="35">
        <v>0</v>
      </c>
      <c r="AQ484" s="62">
        <v>0</v>
      </c>
      <c r="AR484" s="87" t="s">
        <v>775</v>
      </c>
    </row>
    <row r="485" spans="1:44" ht="21.75" customHeight="1" x14ac:dyDescent="0.3">
      <c r="A485" s="88" t="s">
        <v>10</v>
      </c>
      <c r="B485" s="17" t="s">
        <v>45</v>
      </c>
      <c r="C485" s="17" t="s">
        <v>1212</v>
      </c>
      <c r="D485" s="1" t="s">
        <v>801</v>
      </c>
      <c r="E485" s="1" t="s">
        <v>196</v>
      </c>
      <c r="F485" s="1" t="s">
        <v>77</v>
      </c>
      <c r="G485" s="89">
        <v>68</v>
      </c>
      <c r="H485" s="39" t="s">
        <v>1663</v>
      </c>
      <c r="I485" s="40" t="s">
        <v>1662</v>
      </c>
      <c r="J485" s="98">
        <v>1014930</v>
      </c>
      <c r="K485" s="35">
        <v>377000</v>
      </c>
      <c r="L485" s="35">
        <v>22000</v>
      </c>
      <c r="M485" s="35">
        <v>260000</v>
      </c>
      <c r="N485" s="58">
        <v>95000</v>
      </c>
      <c r="O485" s="35">
        <v>637930</v>
      </c>
      <c r="P485" s="35">
        <v>0</v>
      </c>
      <c r="Q485" s="35">
        <v>0</v>
      </c>
      <c r="R485" s="52">
        <v>0</v>
      </c>
      <c r="S485" s="35">
        <v>0</v>
      </c>
      <c r="T485" s="52">
        <v>40000</v>
      </c>
      <c r="U485" s="52">
        <v>40000</v>
      </c>
      <c r="V485" s="52">
        <v>180000</v>
      </c>
      <c r="W485" s="51">
        <v>180000</v>
      </c>
      <c r="X485" s="51">
        <v>152240</v>
      </c>
      <c r="Y485" s="52">
        <v>265690</v>
      </c>
      <c r="Z485" s="52">
        <v>205690</v>
      </c>
      <c r="AA485" s="52">
        <v>60000</v>
      </c>
      <c r="AB485" s="59">
        <v>3220000</v>
      </c>
      <c r="AC485" s="60">
        <v>13</v>
      </c>
      <c r="AD485" s="60">
        <v>9.5</v>
      </c>
      <c r="AE485" s="35">
        <v>3254470</v>
      </c>
      <c r="AF485" s="135">
        <v>26</v>
      </c>
      <c r="AG485" s="35">
        <v>6620000</v>
      </c>
      <c r="AH485" s="35">
        <v>4083270</v>
      </c>
      <c r="AI485" s="61">
        <v>0.61680815709969794</v>
      </c>
      <c r="AJ485" s="60">
        <v>14</v>
      </c>
      <c r="AK485" s="60">
        <v>7</v>
      </c>
      <c r="AL485" s="133">
        <v>7</v>
      </c>
      <c r="AM485" s="136">
        <v>30</v>
      </c>
      <c r="AN485" s="125">
        <v>-0.38018734317864089</v>
      </c>
      <c r="AO485" s="63">
        <v>0</v>
      </c>
      <c r="AP485" s="35">
        <v>205690</v>
      </c>
      <c r="AQ485" s="62">
        <v>3</v>
      </c>
      <c r="AR485" s="87" t="s">
        <v>196</v>
      </c>
    </row>
    <row r="486" spans="1:44" ht="21.75" customHeight="1" x14ac:dyDescent="0.3">
      <c r="A486" s="88" t="s">
        <v>10</v>
      </c>
      <c r="B486" s="17" t="s">
        <v>45</v>
      </c>
      <c r="C486" s="17" t="s">
        <v>1212</v>
      </c>
      <c r="D486" s="1" t="s">
        <v>807</v>
      </c>
      <c r="E486" s="1" t="s">
        <v>808</v>
      </c>
      <c r="F486" s="1" t="s">
        <v>77</v>
      </c>
      <c r="G486" s="89">
        <v>29</v>
      </c>
      <c r="H486" s="39" t="s">
        <v>1663</v>
      </c>
      <c r="I486" s="40" t="s">
        <v>1662</v>
      </c>
      <c r="J486" s="98">
        <v>418980</v>
      </c>
      <c r="K486" s="35">
        <v>195000</v>
      </c>
      <c r="L486" s="35">
        <v>0</v>
      </c>
      <c r="M486" s="35">
        <v>140000</v>
      </c>
      <c r="N486" s="58">
        <v>55000</v>
      </c>
      <c r="O486" s="35">
        <v>223980</v>
      </c>
      <c r="P486" s="35">
        <v>0</v>
      </c>
      <c r="Q486" s="35">
        <v>0</v>
      </c>
      <c r="R486" s="52">
        <v>0</v>
      </c>
      <c r="S486" s="35">
        <v>0</v>
      </c>
      <c r="T486" s="52">
        <v>60000</v>
      </c>
      <c r="U486" s="52">
        <v>60000</v>
      </c>
      <c r="V486" s="52">
        <v>0</v>
      </c>
      <c r="W486" s="51">
        <v>0</v>
      </c>
      <c r="X486" s="51">
        <v>15930</v>
      </c>
      <c r="Y486" s="52">
        <v>148050</v>
      </c>
      <c r="Z486" s="52">
        <v>128050</v>
      </c>
      <c r="AA486" s="52">
        <v>20000</v>
      </c>
      <c r="AB486" s="59">
        <v>2001260</v>
      </c>
      <c r="AC486" s="60">
        <v>7</v>
      </c>
      <c r="AD486" s="60">
        <v>5.5</v>
      </c>
      <c r="AE486" s="35">
        <v>2160960</v>
      </c>
      <c r="AF486" s="135">
        <v>61</v>
      </c>
      <c r="AG486" s="35">
        <v>5081000</v>
      </c>
      <c r="AH486" s="35">
        <v>2593830</v>
      </c>
      <c r="AI486" s="61">
        <v>0.51049596536114938</v>
      </c>
      <c r="AJ486" s="60">
        <v>15</v>
      </c>
      <c r="AK486" s="60">
        <v>3</v>
      </c>
      <c r="AL486" s="133">
        <v>12</v>
      </c>
      <c r="AM486" s="136">
        <v>75</v>
      </c>
      <c r="AN486" s="125">
        <v>-0.48711423529237297</v>
      </c>
      <c r="AO486" s="63">
        <v>0</v>
      </c>
      <c r="AP486" s="35">
        <v>128050</v>
      </c>
      <c r="AQ486" s="62">
        <v>1</v>
      </c>
      <c r="AR486" s="87" t="s">
        <v>808</v>
      </c>
    </row>
    <row r="487" spans="1:44" ht="21.75" customHeight="1" x14ac:dyDescent="0.3">
      <c r="A487" s="88" t="s">
        <v>10</v>
      </c>
      <c r="B487" s="17" t="s">
        <v>1720</v>
      </c>
      <c r="C487" s="17" t="s">
        <v>1665</v>
      </c>
      <c r="D487" s="1" t="s">
        <v>852</v>
      </c>
      <c r="E487" s="1" t="s">
        <v>853</v>
      </c>
      <c r="F487" s="1" t="s">
        <v>74</v>
      </c>
      <c r="G487" s="89">
        <v>28</v>
      </c>
      <c r="H487" s="39" t="s">
        <v>1636</v>
      </c>
      <c r="I487" s="40" t="s">
        <v>1664</v>
      </c>
      <c r="J487" s="98">
        <v>290000</v>
      </c>
      <c r="K487" s="35">
        <v>150000</v>
      </c>
      <c r="L487" s="35">
        <v>0</v>
      </c>
      <c r="M487" s="35">
        <v>100000</v>
      </c>
      <c r="N487" s="58">
        <v>50000</v>
      </c>
      <c r="O487" s="35">
        <v>140000</v>
      </c>
      <c r="P487" s="35">
        <v>10000</v>
      </c>
      <c r="Q487" s="35">
        <v>0</v>
      </c>
      <c r="R487" s="52">
        <v>10000</v>
      </c>
      <c r="S487" s="35">
        <v>0</v>
      </c>
      <c r="T487" s="52">
        <v>0</v>
      </c>
      <c r="U487" s="52">
        <v>0</v>
      </c>
      <c r="V487" s="52">
        <v>60000</v>
      </c>
      <c r="W487" s="51">
        <v>60000</v>
      </c>
      <c r="X487" s="51">
        <v>50000</v>
      </c>
      <c r="Y487" s="52">
        <v>20000</v>
      </c>
      <c r="Z487" s="52">
        <v>0</v>
      </c>
      <c r="AA487" s="52">
        <v>20000</v>
      </c>
      <c r="AB487" s="59">
        <v>1134230</v>
      </c>
      <c r="AC487" s="60">
        <v>5</v>
      </c>
      <c r="AD487" s="60">
        <v>5</v>
      </c>
      <c r="AE487" s="35">
        <v>1150250</v>
      </c>
      <c r="AF487" s="135">
        <v>142</v>
      </c>
      <c r="AG487" s="35">
        <v>3600000</v>
      </c>
      <c r="AH487" s="35">
        <v>1107380</v>
      </c>
      <c r="AI487" s="61">
        <v>0.30760555555555558</v>
      </c>
      <c r="AJ487" s="60">
        <v>8</v>
      </c>
      <c r="AK487" s="60">
        <v>3</v>
      </c>
      <c r="AL487" s="133">
        <v>5</v>
      </c>
      <c r="AM487" s="136">
        <v>69</v>
      </c>
      <c r="AN487" s="125">
        <v>-0.50798527572471741</v>
      </c>
      <c r="AO487" s="63">
        <v>1</v>
      </c>
      <c r="AP487" s="35">
        <v>0</v>
      </c>
      <c r="AQ487" s="62">
        <v>1</v>
      </c>
      <c r="AR487" s="87" t="s">
        <v>853</v>
      </c>
    </row>
    <row r="488" spans="1:44" ht="21.75" customHeight="1" x14ac:dyDescent="0.3">
      <c r="A488" s="88" t="s">
        <v>10</v>
      </c>
      <c r="B488" s="17" t="s">
        <v>1720</v>
      </c>
      <c r="C488" s="17" t="s">
        <v>1665</v>
      </c>
      <c r="D488" s="1" t="s">
        <v>858</v>
      </c>
      <c r="E488" s="1" t="s">
        <v>827</v>
      </c>
      <c r="F488" s="1" t="s">
        <v>74</v>
      </c>
      <c r="G488" s="89">
        <v>48</v>
      </c>
      <c r="H488" s="39" t="s">
        <v>1636</v>
      </c>
      <c r="I488" s="40" t="s">
        <v>1664</v>
      </c>
      <c r="J488" s="98">
        <v>523800</v>
      </c>
      <c r="K488" s="35">
        <v>265000</v>
      </c>
      <c r="L488" s="35">
        <v>0</v>
      </c>
      <c r="M488" s="35">
        <v>200000</v>
      </c>
      <c r="N488" s="58">
        <v>65000</v>
      </c>
      <c r="O488" s="35">
        <v>258800</v>
      </c>
      <c r="P488" s="35">
        <v>0</v>
      </c>
      <c r="Q488" s="35">
        <v>0</v>
      </c>
      <c r="R488" s="52">
        <v>0</v>
      </c>
      <c r="S488" s="35">
        <v>0</v>
      </c>
      <c r="T488" s="52">
        <v>40000</v>
      </c>
      <c r="U488" s="52">
        <v>40000</v>
      </c>
      <c r="V488" s="52">
        <v>90000</v>
      </c>
      <c r="W488" s="51">
        <v>90000</v>
      </c>
      <c r="X488" s="51">
        <v>28080</v>
      </c>
      <c r="Y488" s="52">
        <v>100720</v>
      </c>
      <c r="Z488" s="52">
        <v>100720</v>
      </c>
      <c r="AA488" s="52">
        <v>0</v>
      </c>
      <c r="AB488" s="59">
        <v>2459780</v>
      </c>
      <c r="AC488" s="60">
        <v>10</v>
      </c>
      <c r="AD488" s="60">
        <v>6.5</v>
      </c>
      <c r="AE488" s="35">
        <v>2650890</v>
      </c>
      <c r="AF488" s="135">
        <v>72</v>
      </c>
      <c r="AG488" s="35">
        <v>5346000</v>
      </c>
      <c r="AH488" s="35">
        <v>2660800</v>
      </c>
      <c r="AI488" s="61">
        <v>0.49771791994014214</v>
      </c>
      <c r="AJ488" s="60">
        <v>13</v>
      </c>
      <c r="AK488" s="60">
        <v>5</v>
      </c>
      <c r="AL488" s="133">
        <v>8</v>
      </c>
      <c r="AM488" s="136">
        <v>126</v>
      </c>
      <c r="AN488" s="125">
        <v>-0.56083531737026049</v>
      </c>
      <c r="AO488" s="63">
        <v>0</v>
      </c>
      <c r="AP488" s="35">
        <v>100720</v>
      </c>
      <c r="AQ488" s="62">
        <v>0</v>
      </c>
      <c r="AR488" s="87" t="s">
        <v>827</v>
      </c>
    </row>
    <row r="489" spans="1:44" ht="21.75" customHeight="1" x14ac:dyDescent="0.3">
      <c r="A489" s="88" t="s">
        <v>10</v>
      </c>
      <c r="B489" s="17" t="s">
        <v>1720</v>
      </c>
      <c r="C489" s="17" t="s">
        <v>1665</v>
      </c>
      <c r="D489" s="1" t="s">
        <v>854</v>
      </c>
      <c r="E489" s="1" t="s">
        <v>855</v>
      </c>
      <c r="F489" s="1" t="s">
        <v>77</v>
      </c>
      <c r="G489" s="89">
        <v>20</v>
      </c>
      <c r="H489" s="39" t="s">
        <v>1636</v>
      </c>
      <c r="I489" s="40" t="s">
        <v>1664</v>
      </c>
      <c r="J489" s="98">
        <v>450070</v>
      </c>
      <c r="K489" s="35">
        <v>190000</v>
      </c>
      <c r="L489" s="35">
        <v>0</v>
      </c>
      <c r="M489" s="35">
        <v>160000</v>
      </c>
      <c r="N489" s="58">
        <v>30000</v>
      </c>
      <c r="O489" s="35">
        <v>260070</v>
      </c>
      <c r="P489" s="35">
        <v>0</v>
      </c>
      <c r="Q489" s="35">
        <v>0</v>
      </c>
      <c r="R489" s="52">
        <v>0</v>
      </c>
      <c r="S489" s="35">
        <v>0</v>
      </c>
      <c r="T489" s="52">
        <v>60000</v>
      </c>
      <c r="U489" s="52">
        <v>60000</v>
      </c>
      <c r="V489" s="52">
        <v>120000</v>
      </c>
      <c r="W489" s="51">
        <v>120000</v>
      </c>
      <c r="X489" s="51">
        <v>0</v>
      </c>
      <c r="Y489" s="52">
        <v>80070</v>
      </c>
      <c r="Z489" s="52">
        <v>80070</v>
      </c>
      <c r="AA489" s="52">
        <v>0</v>
      </c>
      <c r="AB489" s="59">
        <v>2324900</v>
      </c>
      <c r="AC489" s="60">
        <v>8</v>
      </c>
      <c r="AD489" s="60">
        <v>3</v>
      </c>
      <c r="AE489" s="35">
        <v>2370590</v>
      </c>
      <c r="AF489" s="135">
        <v>169</v>
      </c>
      <c r="AG489" s="35">
        <v>5516000</v>
      </c>
      <c r="AH489" s="35">
        <v>2037790</v>
      </c>
      <c r="AI489" s="61">
        <v>0.36943255982596085</v>
      </c>
      <c r="AJ489" s="60">
        <v>12</v>
      </c>
      <c r="AK489" s="60">
        <v>2</v>
      </c>
      <c r="AL489" s="133">
        <v>10</v>
      </c>
      <c r="AM489" s="136">
        <v>168</v>
      </c>
      <c r="AN489" s="125">
        <v>-0.61446856734204691</v>
      </c>
      <c r="AO489" s="63">
        <v>0</v>
      </c>
      <c r="AP489" s="35">
        <v>80070</v>
      </c>
      <c r="AQ489" s="62">
        <v>0</v>
      </c>
      <c r="AR489" s="87" t="s">
        <v>855</v>
      </c>
    </row>
    <row r="490" spans="1:44" ht="21.75" customHeight="1" x14ac:dyDescent="0.3">
      <c r="A490" s="88" t="s">
        <v>10</v>
      </c>
      <c r="B490" s="17" t="s">
        <v>1720</v>
      </c>
      <c r="C490" s="17" t="s">
        <v>1665</v>
      </c>
      <c r="D490" s="1" t="s">
        <v>856</v>
      </c>
      <c r="E490" s="1" t="s">
        <v>857</v>
      </c>
      <c r="F490" s="1" t="s">
        <v>77</v>
      </c>
      <c r="G490" s="89">
        <v>32</v>
      </c>
      <c r="H490" s="39" t="s">
        <v>1636</v>
      </c>
      <c r="I490" s="40" t="s">
        <v>1664</v>
      </c>
      <c r="J490" s="98">
        <v>656905</v>
      </c>
      <c r="K490" s="35">
        <v>285000</v>
      </c>
      <c r="L490" s="35">
        <v>0</v>
      </c>
      <c r="M490" s="35">
        <v>240000</v>
      </c>
      <c r="N490" s="58">
        <v>45000</v>
      </c>
      <c r="O490" s="35">
        <v>371905</v>
      </c>
      <c r="P490" s="35">
        <v>0</v>
      </c>
      <c r="Q490" s="35">
        <v>0</v>
      </c>
      <c r="R490" s="52">
        <v>0</v>
      </c>
      <c r="S490" s="35">
        <v>0</v>
      </c>
      <c r="T490" s="52">
        <v>20000</v>
      </c>
      <c r="U490" s="52">
        <v>20000</v>
      </c>
      <c r="V490" s="52">
        <v>150000</v>
      </c>
      <c r="W490" s="51">
        <v>150000</v>
      </c>
      <c r="X490" s="51">
        <v>181905</v>
      </c>
      <c r="Y490" s="52">
        <v>20000</v>
      </c>
      <c r="Z490" s="52">
        <v>0</v>
      </c>
      <c r="AA490" s="52">
        <v>20000</v>
      </c>
      <c r="AB490" s="59">
        <v>1988370</v>
      </c>
      <c r="AC490" s="60">
        <v>12</v>
      </c>
      <c r="AD490" s="60">
        <v>4.5</v>
      </c>
      <c r="AE490" s="35">
        <v>2026910</v>
      </c>
      <c r="AF490" s="135">
        <v>96</v>
      </c>
      <c r="AG490" s="35">
        <v>5354000</v>
      </c>
      <c r="AH490" s="35">
        <v>2469190</v>
      </c>
      <c r="AI490" s="61">
        <v>0.46118602913709378</v>
      </c>
      <c r="AJ490" s="60">
        <v>11</v>
      </c>
      <c r="AK490" s="60">
        <v>4</v>
      </c>
      <c r="AL490" s="133">
        <v>7</v>
      </c>
      <c r="AM490" s="136">
        <v>114</v>
      </c>
      <c r="AN490" s="125">
        <v>-0.54300747899828439</v>
      </c>
      <c r="AO490" s="63">
        <v>0</v>
      </c>
      <c r="AP490" s="35">
        <v>0</v>
      </c>
      <c r="AQ490" s="62">
        <v>1</v>
      </c>
      <c r="AR490" s="87" t="s">
        <v>857</v>
      </c>
    </row>
    <row r="491" spans="1:44" ht="21.75" customHeight="1" x14ac:dyDescent="0.3">
      <c r="A491" s="88" t="s">
        <v>10</v>
      </c>
      <c r="B491" s="17" t="s">
        <v>1720</v>
      </c>
      <c r="C491" s="17" t="s">
        <v>1665</v>
      </c>
      <c r="D491" s="1" t="s">
        <v>1443</v>
      </c>
      <c r="E491" s="1" t="s">
        <v>1444</v>
      </c>
      <c r="F491" s="1" t="s">
        <v>77</v>
      </c>
      <c r="G491" s="89">
        <v>6</v>
      </c>
      <c r="H491" s="39" t="s">
        <v>1636</v>
      </c>
      <c r="I491" s="40" t="s">
        <v>1664</v>
      </c>
      <c r="J491" s="98">
        <v>206280</v>
      </c>
      <c r="K491" s="35">
        <v>60000</v>
      </c>
      <c r="L491" s="35">
        <v>0</v>
      </c>
      <c r="M491" s="35">
        <v>60000</v>
      </c>
      <c r="N491" s="58">
        <v>0</v>
      </c>
      <c r="O491" s="35">
        <v>146280</v>
      </c>
      <c r="P491" s="35">
        <v>0</v>
      </c>
      <c r="Q491" s="35">
        <v>0</v>
      </c>
      <c r="R491" s="52">
        <v>0</v>
      </c>
      <c r="S491" s="35">
        <v>0</v>
      </c>
      <c r="T491" s="52">
        <v>0</v>
      </c>
      <c r="U491" s="52">
        <v>0</v>
      </c>
      <c r="V491" s="52">
        <v>0</v>
      </c>
      <c r="W491" s="51">
        <v>0</v>
      </c>
      <c r="X491" s="51">
        <v>0</v>
      </c>
      <c r="Y491" s="52">
        <v>146280</v>
      </c>
      <c r="Z491" s="52">
        <v>126280</v>
      </c>
      <c r="AA491" s="52">
        <v>20000</v>
      </c>
      <c r="AB491" s="59">
        <v>702420</v>
      </c>
      <c r="AC491" s="60">
        <v>3</v>
      </c>
      <c r="AD491" s="60">
        <v>0</v>
      </c>
      <c r="AE491" s="35">
        <v>702420</v>
      </c>
      <c r="AF491" s="135">
        <v>177</v>
      </c>
      <c r="AG491" s="35">
        <v>3000000</v>
      </c>
      <c r="AH491" s="35">
        <v>571940</v>
      </c>
      <c r="AI491" s="61">
        <v>0.19064666666666666</v>
      </c>
      <c r="AJ491" s="60">
        <v>5</v>
      </c>
      <c r="AK491" s="60">
        <v>0</v>
      </c>
      <c r="AL491" s="133">
        <v>5</v>
      </c>
      <c r="AM491" s="136">
        <v>137</v>
      </c>
      <c r="AN491" s="125">
        <v>-0.66241293825994574</v>
      </c>
      <c r="AO491" s="63">
        <v>0</v>
      </c>
      <c r="AP491" s="35">
        <v>126280</v>
      </c>
      <c r="AQ491" s="62">
        <v>1</v>
      </c>
      <c r="AR491" s="87" t="s">
        <v>1444</v>
      </c>
    </row>
    <row r="492" spans="1:44" ht="21.75" customHeight="1" x14ac:dyDescent="0.3">
      <c r="A492" s="88" t="s">
        <v>10</v>
      </c>
      <c r="B492" s="17" t="s">
        <v>1720</v>
      </c>
      <c r="C492" s="17" t="s">
        <v>1665</v>
      </c>
      <c r="D492" s="1" t="s">
        <v>1742</v>
      </c>
      <c r="E492" s="1" t="s">
        <v>1645</v>
      </c>
      <c r="F492" s="1" t="s">
        <v>77</v>
      </c>
      <c r="G492" s="89">
        <v>1</v>
      </c>
      <c r="H492" s="39" t="s">
        <v>1636</v>
      </c>
      <c r="I492" s="40" t="s">
        <v>1664</v>
      </c>
      <c r="J492" s="98">
        <v>250225</v>
      </c>
      <c r="K492" s="35">
        <v>0</v>
      </c>
      <c r="L492" s="35">
        <v>0</v>
      </c>
      <c r="M492" s="35">
        <v>0</v>
      </c>
      <c r="N492" s="58">
        <v>0</v>
      </c>
      <c r="O492" s="35">
        <v>250225</v>
      </c>
      <c r="P492" s="35">
        <v>0</v>
      </c>
      <c r="Q492" s="35">
        <v>0</v>
      </c>
      <c r="R492" s="52">
        <v>0</v>
      </c>
      <c r="S492" s="35">
        <v>0</v>
      </c>
      <c r="T492" s="52">
        <v>0</v>
      </c>
      <c r="U492" s="52">
        <v>0</v>
      </c>
      <c r="V492" s="52">
        <v>30000</v>
      </c>
      <c r="W492" s="51">
        <v>30000</v>
      </c>
      <c r="X492" s="51">
        <v>98135</v>
      </c>
      <c r="Y492" s="52">
        <v>122090</v>
      </c>
      <c r="Z492" s="52">
        <v>122090</v>
      </c>
      <c r="AA492" s="52">
        <v>0</v>
      </c>
      <c r="AB492" s="59">
        <v>708990</v>
      </c>
      <c r="AC492" s="60">
        <v>10</v>
      </c>
      <c r="AD492" s="60">
        <v>5</v>
      </c>
      <c r="AE492" s="35">
        <v>721840</v>
      </c>
      <c r="AF492" s="135">
        <v>14</v>
      </c>
      <c r="AG492" s="35">
        <v>3500000</v>
      </c>
      <c r="AH492" s="35">
        <v>2327980</v>
      </c>
      <c r="AI492" s="61">
        <v>0.66513714285714287</v>
      </c>
      <c r="AJ492" s="60">
        <v>12</v>
      </c>
      <c r="AK492" s="60">
        <v>3</v>
      </c>
      <c r="AL492" s="133">
        <v>9</v>
      </c>
      <c r="AM492" s="136">
        <v>28</v>
      </c>
      <c r="AN492" s="125">
        <v>-0.40600935900510815</v>
      </c>
      <c r="AO492" s="63">
        <v>0</v>
      </c>
      <c r="AP492" s="35">
        <v>122090</v>
      </c>
      <c r="AQ492" s="62">
        <v>0</v>
      </c>
      <c r="AR492" s="87" t="s">
        <v>1645</v>
      </c>
    </row>
    <row r="493" spans="1:44" ht="21.75" customHeight="1" x14ac:dyDescent="0.3">
      <c r="A493" s="88" t="s">
        <v>10</v>
      </c>
      <c r="B493" s="17" t="s">
        <v>1720</v>
      </c>
      <c r="C493" s="17" t="s">
        <v>1665</v>
      </c>
      <c r="D493" s="1" t="s">
        <v>809</v>
      </c>
      <c r="E493" s="1" t="s">
        <v>810</v>
      </c>
      <c r="F493" s="1" t="s">
        <v>77</v>
      </c>
      <c r="G493" s="89">
        <v>56</v>
      </c>
      <c r="H493" s="39" t="s">
        <v>1636</v>
      </c>
      <c r="I493" s="40" t="s">
        <v>1664</v>
      </c>
      <c r="J493" s="98">
        <v>419390</v>
      </c>
      <c r="K493" s="35">
        <v>85000</v>
      </c>
      <c r="L493" s="35">
        <v>0</v>
      </c>
      <c r="M493" s="35">
        <v>60000</v>
      </c>
      <c r="N493" s="58">
        <v>25000</v>
      </c>
      <c r="O493" s="35">
        <v>334390</v>
      </c>
      <c r="P493" s="35">
        <v>0</v>
      </c>
      <c r="Q493" s="35">
        <v>0</v>
      </c>
      <c r="R493" s="52">
        <v>0</v>
      </c>
      <c r="S493" s="35">
        <v>0</v>
      </c>
      <c r="T493" s="52">
        <v>80000</v>
      </c>
      <c r="U493" s="52">
        <v>80000</v>
      </c>
      <c r="V493" s="52">
        <v>30000</v>
      </c>
      <c r="W493" s="51">
        <v>30000</v>
      </c>
      <c r="X493" s="51">
        <v>70430</v>
      </c>
      <c r="Y493" s="52">
        <v>153960</v>
      </c>
      <c r="Z493" s="52">
        <v>153960</v>
      </c>
      <c r="AA493" s="52">
        <v>0</v>
      </c>
      <c r="AB493" s="59">
        <v>2598700</v>
      </c>
      <c r="AC493" s="60">
        <v>3</v>
      </c>
      <c r="AD493" s="60">
        <v>2.5</v>
      </c>
      <c r="AE493" s="35">
        <v>2817920</v>
      </c>
      <c r="AF493" s="135">
        <v>143</v>
      </c>
      <c r="AG493" s="35">
        <v>4833000</v>
      </c>
      <c r="AH493" s="35">
        <v>1486470</v>
      </c>
      <c r="AI493" s="61">
        <v>0.30756672873991309</v>
      </c>
      <c r="AJ493" s="60">
        <v>10</v>
      </c>
      <c r="AK493" s="60">
        <v>2</v>
      </c>
      <c r="AL493" s="133">
        <v>8</v>
      </c>
      <c r="AM493" s="136">
        <v>165</v>
      </c>
      <c r="AN493" s="125">
        <v>-0.71831132712626655</v>
      </c>
      <c r="AO493" s="63">
        <v>0</v>
      </c>
      <c r="AP493" s="35">
        <v>153960</v>
      </c>
      <c r="AQ493" s="62">
        <v>0</v>
      </c>
      <c r="AR493" s="87" t="s">
        <v>810</v>
      </c>
    </row>
    <row r="494" spans="1:44" ht="21.75" customHeight="1" x14ac:dyDescent="0.3">
      <c r="A494" s="88" t="s">
        <v>10</v>
      </c>
      <c r="B494" s="17" t="s">
        <v>46</v>
      </c>
      <c r="C494" s="17" t="s">
        <v>1213</v>
      </c>
      <c r="D494" s="1" t="s">
        <v>830</v>
      </c>
      <c r="E494" s="1" t="s">
        <v>831</v>
      </c>
      <c r="F494" s="1" t="s">
        <v>74</v>
      </c>
      <c r="G494" s="89">
        <v>79</v>
      </c>
      <c r="H494" s="39" t="s">
        <v>1620</v>
      </c>
      <c r="I494" s="40" t="s">
        <v>1630</v>
      </c>
      <c r="J494" s="98">
        <v>434050</v>
      </c>
      <c r="K494" s="35">
        <v>220000</v>
      </c>
      <c r="L494" s="35">
        <v>0</v>
      </c>
      <c r="M494" s="35">
        <v>200000</v>
      </c>
      <c r="N494" s="58">
        <v>20000</v>
      </c>
      <c r="O494" s="35">
        <v>214050</v>
      </c>
      <c r="P494" s="35">
        <v>0</v>
      </c>
      <c r="Q494" s="35">
        <v>0</v>
      </c>
      <c r="R494" s="52">
        <v>0</v>
      </c>
      <c r="S494" s="35">
        <v>0</v>
      </c>
      <c r="T494" s="52">
        <v>0</v>
      </c>
      <c r="U494" s="52">
        <v>0</v>
      </c>
      <c r="V494" s="52">
        <v>90000</v>
      </c>
      <c r="W494" s="51">
        <v>90000</v>
      </c>
      <c r="X494" s="51">
        <v>104050</v>
      </c>
      <c r="Y494" s="52">
        <v>20000</v>
      </c>
      <c r="Z494" s="52">
        <v>0</v>
      </c>
      <c r="AA494" s="52">
        <v>20000</v>
      </c>
      <c r="AB494" s="59">
        <v>1833890</v>
      </c>
      <c r="AC494" s="60">
        <v>10</v>
      </c>
      <c r="AD494" s="60">
        <v>2</v>
      </c>
      <c r="AE494" s="35">
        <v>1936090</v>
      </c>
      <c r="AF494" s="135">
        <v>154</v>
      </c>
      <c r="AG494" s="35">
        <v>5428000</v>
      </c>
      <c r="AH494" s="35">
        <v>2125180</v>
      </c>
      <c r="AI494" s="61">
        <v>0.39152173913043481</v>
      </c>
      <c r="AJ494" s="60">
        <v>12</v>
      </c>
      <c r="AK494" s="60">
        <v>2</v>
      </c>
      <c r="AL494" s="133">
        <v>10</v>
      </c>
      <c r="AM494" s="136">
        <v>146</v>
      </c>
      <c r="AN494" s="125">
        <v>-0.58009274718587178</v>
      </c>
      <c r="AO494" s="63">
        <v>0</v>
      </c>
      <c r="AP494" s="35">
        <v>0</v>
      </c>
      <c r="AQ494" s="62">
        <v>1</v>
      </c>
      <c r="AR494" s="87" t="s">
        <v>831</v>
      </c>
    </row>
    <row r="495" spans="1:44" ht="21.75" customHeight="1" x14ac:dyDescent="0.3">
      <c r="A495" s="88" t="s">
        <v>10</v>
      </c>
      <c r="B495" s="17" t="s">
        <v>46</v>
      </c>
      <c r="C495" s="17" t="s">
        <v>1213</v>
      </c>
      <c r="D495" s="1" t="s">
        <v>832</v>
      </c>
      <c r="E495" s="1" t="s">
        <v>833</v>
      </c>
      <c r="F495" s="1" t="s">
        <v>74</v>
      </c>
      <c r="G495" s="89">
        <v>67</v>
      </c>
      <c r="H495" s="39" t="s">
        <v>1620</v>
      </c>
      <c r="I495" s="40" t="s">
        <v>1630</v>
      </c>
      <c r="J495" s="98">
        <v>616745</v>
      </c>
      <c r="K495" s="35">
        <v>215000</v>
      </c>
      <c r="L495" s="35">
        <v>0</v>
      </c>
      <c r="M495" s="35">
        <v>160000</v>
      </c>
      <c r="N495" s="58">
        <v>55000</v>
      </c>
      <c r="O495" s="35">
        <v>401745</v>
      </c>
      <c r="P495" s="35">
        <v>0</v>
      </c>
      <c r="Q495" s="35">
        <v>0</v>
      </c>
      <c r="R495" s="52">
        <v>0</v>
      </c>
      <c r="S495" s="35">
        <v>0</v>
      </c>
      <c r="T495" s="52">
        <v>20000</v>
      </c>
      <c r="U495" s="52">
        <v>20000</v>
      </c>
      <c r="V495" s="52">
        <v>90000</v>
      </c>
      <c r="W495" s="51">
        <v>90000</v>
      </c>
      <c r="X495" s="51">
        <v>234615</v>
      </c>
      <c r="Y495" s="52">
        <v>57130</v>
      </c>
      <c r="Z495" s="52">
        <v>37130</v>
      </c>
      <c r="AA495" s="52">
        <v>20000</v>
      </c>
      <c r="AB495" s="59">
        <v>2523460</v>
      </c>
      <c r="AC495" s="60">
        <v>8</v>
      </c>
      <c r="AD495" s="60">
        <v>5.5</v>
      </c>
      <c r="AE495" s="35">
        <v>2631460</v>
      </c>
      <c r="AF495" s="135">
        <v>241</v>
      </c>
      <c r="AG495" s="35">
        <v>7480000</v>
      </c>
      <c r="AH495" s="35">
        <v>2687680</v>
      </c>
      <c r="AI495" s="61">
        <v>0.3593155080213904</v>
      </c>
      <c r="AJ495" s="60">
        <v>16</v>
      </c>
      <c r="AK495" s="60">
        <v>3</v>
      </c>
      <c r="AL495" s="133">
        <v>13</v>
      </c>
      <c r="AM495" s="136">
        <v>243</v>
      </c>
      <c r="AN495" s="125">
        <v>-0.62773999639884215</v>
      </c>
      <c r="AO495" s="63">
        <v>0</v>
      </c>
      <c r="AP495" s="35">
        <v>37130</v>
      </c>
      <c r="AQ495" s="62">
        <v>1</v>
      </c>
      <c r="AR495" s="87" t="s">
        <v>833</v>
      </c>
    </row>
    <row r="496" spans="1:44" ht="21.75" customHeight="1" x14ac:dyDescent="0.3">
      <c r="A496" s="88" t="s">
        <v>10</v>
      </c>
      <c r="B496" s="17" t="s">
        <v>46</v>
      </c>
      <c r="C496" s="17" t="s">
        <v>1213</v>
      </c>
      <c r="D496" s="1" t="s">
        <v>828</v>
      </c>
      <c r="E496" s="1" t="s">
        <v>829</v>
      </c>
      <c r="F496" s="1" t="s">
        <v>77</v>
      </c>
      <c r="G496" s="89">
        <v>100</v>
      </c>
      <c r="H496" s="39" t="s">
        <v>1620</v>
      </c>
      <c r="I496" s="40" t="s">
        <v>1630</v>
      </c>
      <c r="J496" s="98">
        <v>505370</v>
      </c>
      <c r="K496" s="35">
        <v>200000</v>
      </c>
      <c r="L496" s="35">
        <v>0</v>
      </c>
      <c r="M496" s="35">
        <v>160000</v>
      </c>
      <c r="N496" s="58">
        <v>40000</v>
      </c>
      <c r="O496" s="35">
        <v>305370</v>
      </c>
      <c r="P496" s="35">
        <v>0</v>
      </c>
      <c r="Q496" s="35">
        <v>0</v>
      </c>
      <c r="R496" s="52">
        <v>0</v>
      </c>
      <c r="S496" s="35">
        <v>0</v>
      </c>
      <c r="T496" s="52">
        <v>120000</v>
      </c>
      <c r="U496" s="52">
        <v>120000</v>
      </c>
      <c r="V496" s="52">
        <v>120000</v>
      </c>
      <c r="W496" s="51">
        <v>120000</v>
      </c>
      <c r="X496" s="51">
        <v>25370</v>
      </c>
      <c r="Y496" s="52">
        <v>40000</v>
      </c>
      <c r="Z496" s="52">
        <v>0</v>
      </c>
      <c r="AA496" s="52">
        <v>40000</v>
      </c>
      <c r="AB496" s="59">
        <v>2319110</v>
      </c>
      <c r="AC496" s="60">
        <v>8</v>
      </c>
      <c r="AD496" s="60">
        <v>4</v>
      </c>
      <c r="AE496" s="35">
        <v>2464540</v>
      </c>
      <c r="AF496" s="135">
        <v>132</v>
      </c>
      <c r="AG496" s="35">
        <v>5192000</v>
      </c>
      <c r="AH496" s="35">
        <v>2147720</v>
      </c>
      <c r="AI496" s="61">
        <v>0.41365947611710324</v>
      </c>
      <c r="AJ496" s="60">
        <v>16</v>
      </c>
      <c r="AK496" s="60">
        <v>4</v>
      </c>
      <c r="AL496" s="133">
        <v>12</v>
      </c>
      <c r="AM496" s="136">
        <v>128</v>
      </c>
      <c r="AN496" s="125">
        <v>-0.56448509059201657</v>
      </c>
      <c r="AO496" s="63">
        <v>0</v>
      </c>
      <c r="AP496" s="35">
        <v>0</v>
      </c>
      <c r="AQ496" s="62">
        <v>2</v>
      </c>
      <c r="AR496" s="87" t="s">
        <v>829</v>
      </c>
    </row>
    <row r="497" spans="1:44" ht="21.75" customHeight="1" x14ac:dyDescent="0.3">
      <c r="A497" s="88" t="s">
        <v>10</v>
      </c>
      <c r="B497" s="17" t="s">
        <v>46</v>
      </c>
      <c r="C497" s="17" t="s">
        <v>1213</v>
      </c>
      <c r="D497" s="1" t="s">
        <v>1509</v>
      </c>
      <c r="E497" s="1" t="s">
        <v>1464</v>
      </c>
      <c r="F497" s="1" t="s">
        <v>77</v>
      </c>
      <c r="G497" s="89">
        <v>5</v>
      </c>
      <c r="H497" s="39" t="s">
        <v>1620</v>
      </c>
      <c r="I497" s="40" t="s">
        <v>1630</v>
      </c>
      <c r="J497" s="98">
        <v>269145</v>
      </c>
      <c r="K497" s="35">
        <v>100000</v>
      </c>
      <c r="L497" s="35">
        <v>0</v>
      </c>
      <c r="M497" s="35">
        <v>80000</v>
      </c>
      <c r="N497" s="58">
        <v>20000</v>
      </c>
      <c r="O497" s="35">
        <v>169145</v>
      </c>
      <c r="P497" s="35">
        <v>0</v>
      </c>
      <c r="Q497" s="35">
        <v>0</v>
      </c>
      <c r="R497" s="52">
        <v>0</v>
      </c>
      <c r="S497" s="35">
        <v>0</v>
      </c>
      <c r="T497" s="52">
        <v>20000</v>
      </c>
      <c r="U497" s="52">
        <v>20000</v>
      </c>
      <c r="V497" s="52">
        <v>90000</v>
      </c>
      <c r="W497" s="51">
        <v>90000</v>
      </c>
      <c r="X497" s="51">
        <v>19145</v>
      </c>
      <c r="Y497" s="52">
        <v>40000</v>
      </c>
      <c r="Z497" s="52">
        <v>0</v>
      </c>
      <c r="AA497" s="52">
        <v>40000</v>
      </c>
      <c r="AB497" s="59">
        <v>1213990</v>
      </c>
      <c r="AC497" s="60">
        <v>4</v>
      </c>
      <c r="AD497" s="60">
        <v>2</v>
      </c>
      <c r="AE497" s="35">
        <v>1372690</v>
      </c>
      <c r="AF497" s="135">
        <v>140</v>
      </c>
      <c r="AG497" s="35">
        <v>4436000</v>
      </c>
      <c r="AH497" s="35">
        <v>1376660</v>
      </c>
      <c r="AI497" s="61">
        <v>0.3103381424706943</v>
      </c>
      <c r="AJ497" s="60">
        <v>9</v>
      </c>
      <c r="AK497" s="60">
        <v>2</v>
      </c>
      <c r="AL497" s="133">
        <v>7</v>
      </c>
      <c r="AM497" s="136">
        <v>139</v>
      </c>
      <c r="AN497" s="125">
        <v>-0.66796306412886319</v>
      </c>
      <c r="AO497" s="63">
        <v>0</v>
      </c>
      <c r="AP497" s="35">
        <v>0</v>
      </c>
      <c r="AQ497" s="62">
        <v>2</v>
      </c>
      <c r="AR497" s="87" t="s">
        <v>1464</v>
      </c>
    </row>
    <row r="498" spans="1:44" ht="21.75" customHeight="1" x14ac:dyDescent="0.3">
      <c r="A498" s="88" t="s">
        <v>10</v>
      </c>
      <c r="B498" s="17" t="s">
        <v>46</v>
      </c>
      <c r="C498" s="17" t="s">
        <v>1213</v>
      </c>
      <c r="D498" s="1" t="s">
        <v>835</v>
      </c>
      <c r="E498" s="1" t="s">
        <v>836</v>
      </c>
      <c r="F498" s="1" t="s">
        <v>77</v>
      </c>
      <c r="G498" s="89">
        <v>27</v>
      </c>
      <c r="H498" s="39" t="s">
        <v>1620</v>
      </c>
      <c r="I498" s="40" t="s">
        <v>1630</v>
      </c>
      <c r="J498" s="98">
        <v>441685</v>
      </c>
      <c r="K498" s="35">
        <v>180000</v>
      </c>
      <c r="L498" s="35">
        <v>0</v>
      </c>
      <c r="M498" s="35">
        <v>160000</v>
      </c>
      <c r="N498" s="58">
        <v>20000</v>
      </c>
      <c r="O498" s="35">
        <v>261685</v>
      </c>
      <c r="P498" s="35">
        <v>0</v>
      </c>
      <c r="Q498" s="35">
        <v>0</v>
      </c>
      <c r="R498" s="52">
        <v>0</v>
      </c>
      <c r="S498" s="35">
        <v>0</v>
      </c>
      <c r="T498" s="52">
        <v>100000</v>
      </c>
      <c r="U498" s="52">
        <v>100000</v>
      </c>
      <c r="V498" s="52">
        <v>90000</v>
      </c>
      <c r="W498" s="51">
        <v>90000</v>
      </c>
      <c r="X498" s="51">
        <v>51685</v>
      </c>
      <c r="Y498" s="52">
        <v>20000</v>
      </c>
      <c r="Z498" s="52">
        <v>0</v>
      </c>
      <c r="AA498" s="52">
        <v>20000</v>
      </c>
      <c r="AB498" s="59">
        <v>1909180</v>
      </c>
      <c r="AC498" s="60">
        <v>8</v>
      </c>
      <c r="AD498" s="60">
        <v>2</v>
      </c>
      <c r="AE498" s="35">
        <v>1934430</v>
      </c>
      <c r="AF498" s="135">
        <v>98</v>
      </c>
      <c r="AG498" s="35">
        <v>4738000</v>
      </c>
      <c r="AH498" s="35">
        <v>1957130</v>
      </c>
      <c r="AI498" s="61">
        <v>0.41307091599831153</v>
      </c>
      <c r="AJ498" s="60">
        <v>9</v>
      </c>
      <c r="AK498" s="60">
        <v>2</v>
      </c>
      <c r="AL498" s="133">
        <v>7</v>
      </c>
      <c r="AM498" s="136">
        <v>91</v>
      </c>
      <c r="AN498" s="125">
        <v>-0.56287815675037023</v>
      </c>
      <c r="AO498" s="63">
        <v>0</v>
      </c>
      <c r="AP498" s="35">
        <v>0</v>
      </c>
      <c r="AQ498" s="62">
        <v>1</v>
      </c>
      <c r="AR498" s="87" t="s">
        <v>836</v>
      </c>
    </row>
    <row r="499" spans="1:44" ht="21.75" customHeight="1" x14ac:dyDescent="0.3">
      <c r="A499" s="88" t="s">
        <v>10</v>
      </c>
      <c r="B499" s="17" t="s">
        <v>46</v>
      </c>
      <c r="C499" s="17" t="s">
        <v>1213</v>
      </c>
      <c r="D499" s="1" t="s">
        <v>1243</v>
      </c>
      <c r="E499" s="1" t="s">
        <v>1244</v>
      </c>
      <c r="F499" s="1" t="s">
        <v>77</v>
      </c>
      <c r="G499" s="89">
        <v>9</v>
      </c>
      <c r="H499" s="39" t="s">
        <v>1620</v>
      </c>
      <c r="I499" s="40" t="s">
        <v>1630</v>
      </c>
      <c r="J499" s="98">
        <v>601450</v>
      </c>
      <c r="K499" s="35">
        <v>195000</v>
      </c>
      <c r="L499" s="35">
        <v>0</v>
      </c>
      <c r="M499" s="35">
        <v>160000</v>
      </c>
      <c r="N499" s="58">
        <v>35000</v>
      </c>
      <c r="O499" s="35">
        <v>406450</v>
      </c>
      <c r="P499" s="35">
        <v>0</v>
      </c>
      <c r="Q499" s="35">
        <v>0</v>
      </c>
      <c r="R499" s="52">
        <v>0</v>
      </c>
      <c r="S499" s="35">
        <v>0</v>
      </c>
      <c r="T499" s="52">
        <v>80000</v>
      </c>
      <c r="U499" s="52">
        <v>80000</v>
      </c>
      <c r="V499" s="52">
        <v>90000</v>
      </c>
      <c r="W499" s="51">
        <v>90000</v>
      </c>
      <c r="X499" s="51">
        <v>0</v>
      </c>
      <c r="Y499" s="52">
        <v>236450</v>
      </c>
      <c r="Z499" s="52">
        <v>216450</v>
      </c>
      <c r="AA499" s="52">
        <v>20000</v>
      </c>
      <c r="AB499" s="59">
        <v>2202340</v>
      </c>
      <c r="AC499" s="60">
        <v>8</v>
      </c>
      <c r="AD499" s="60">
        <v>3.5</v>
      </c>
      <c r="AE499" s="35">
        <v>2300070</v>
      </c>
      <c r="AF499" s="135">
        <v>143</v>
      </c>
      <c r="AG499" s="35">
        <v>5936000</v>
      </c>
      <c r="AH499" s="35">
        <v>2401280</v>
      </c>
      <c r="AI499" s="61">
        <v>0.40452830188679245</v>
      </c>
      <c r="AJ499" s="60">
        <v>15</v>
      </c>
      <c r="AK499" s="60">
        <v>3</v>
      </c>
      <c r="AL499" s="133">
        <v>12</v>
      </c>
      <c r="AM499" s="136">
        <v>143</v>
      </c>
      <c r="AN499" s="125">
        <v>-0.57699926454721218</v>
      </c>
      <c r="AO499" s="63">
        <v>0</v>
      </c>
      <c r="AP499" s="35">
        <v>216450</v>
      </c>
      <c r="AQ499" s="62">
        <v>1</v>
      </c>
      <c r="AR499" s="87" t="s">
        <v>1244</v>
      </c>
    </row>
    <row r="500" spans="1:44" ht="21.75" customHeight="1" x14ac:dyDescent="0.3">
      <c r="A500" s="88" t="s">
        <v>10</v>
      </c>
      <c r="B500" s="17" t="s">
        <v>46</v>
      </c>
      <c r="C500" s="17" t="s">
        <v>1213</v>
      </c>
      <c r="D500" s="1" t="s">
        <v>837</v>
      </c>
      <c r="E500" s="1" t="s">
        <v>838</v>
      </c>
      <c r="F500" s="1" t="s">
        <v>77</v>
      </c>
      <c r="G500" s="89">
        <v>87</v>
      </c>
      <c r="H500" s="39" t="s">
        <v>1620</v>
      </c>
      <c r="I500" s="40" t="s">
        <v>1630</v>
      </c>
      <c r="J500" s="98">
        <v>1089500</v>
      </c>
      <c r="K500" s="35">
        <v>255000</v>
      </c>
      <c r="L500" s="35">
        <v>0</v>
      </c>
      <c r="M500" s="35">
        <v>180000</v>
      </c>
      <c r="N500" s="58">
        <v>75000</v>
      </c>
      <c r="O500" s="35">
        <v>834500</v>
      </c>
      <c r="P500" s="35">
        <v>0</v>
      </c>
      <c r="Q500" s="35">
        <v>0</v>
      </c>
      <c r="R500" s="52">
        <v>0</v>
      </c>
      <c r="S500" s="35">
        <v>0</v>
      </c>
      <c r="T500" s="52">
        <v>240000</v>
      </c>
      <c r="U500" s="52">
        <v>240000</v>
      </c>
      <c r="V500" s="52">
        <v>500000</v>
      </c>
      <c r="W500" s="51">
        <v>500000</v>
      </c>
      <c r="X500" s="51">
        <v>94500</v>
      </c>
      <c r="Y500" s="52">
        <v>0</v>
      </c>
      <c r="Z500" s="52">
        <v>0</v>
      </c>
      <c r="AA500" s="52">
        <v>0</v>
      </c>
      <c r="AB500" s="59">
        <v>2094550</v>
      </c>
      <c r="AC500" s="60">
        <v>9</v>
      </c>
      <c r="AD500" s="60">
        <v>7.5</v>
      </c>
      <c r="AE500" s="35">
        <v>2094550</v>
      </c>
      <c r="AF500" s="135">
        <v>146</v>
      </c>
      <c r="AG500" s="35">
        <v>6015000</v>
      </c>
      <c r="AH500" s="35">
        <v>2424510</v>
      </c>
      <c r="AI500" s="61">
        <v>0.40307730673316711</v>
      </c>
      <c r="AJ500" s="60">
        <v>14</v>
      </c>
      <c r="AK500" s="60">
        <v>4</v>
      </c>
      <c r="AL500" s="133">
        <v>10</v>
      </c>
      <c r="AM500" s="136">
        <v>147</v>
      </c>
      <c r="AN500" s="125">
        <v>-0.58103547489074481</v>
      </c>
      <c r="AO500" s="63">
        <v>0</v>
      </c>
      <c r="AP500" s="35">
        <v>0</v>
      </c>
      <c r="AQ500" s="62">
        <v>0</v>
      </c>
      <c r="AR500" s="87" t="s">
        <v>838</v>
      </c>
    </row>
    <row r="501" spans="1:44" ht="21.75" customHeight="1" x14ac:dyDescent="0.3">
      <c r="A501" s="88" t="s">
        <v>10</v>
      </c>
      <c r="B501" s="17" t="s">
        <v>46</v>
      </c>
      <c r="C501" s="17" t="s">
        <v>1213</v>
      </c>
      <c r="D501" s="1" t="s">
        <v>825</v>
      </c>
      <c r="E501" s="1" t="s">
        <v>826</v>
      </c>
      <c r="F501" s="1" t="s">
        <v>77</v>
      </c>
      <c r="G501" s="89">
        <v>64</v>
      </c>
      <c r="H501" s="39" t="s">
        <v>1620</v>
      </c>
      <c r="I501" s="40" t="s">
        <v>1630</v>
      </c>
      <c r="J501" s="98">
        <v>817310</v>
      </c>
      <c r="K501" s="35">
        <v>275000</v>
      </c>
      <c r="L501" s="35">
        <v>0</v>
      </c>
      <c r="M501" s="35">
        <v>220000</v>
      </c>
      <c r="N501" s="58">
        <v>55000</v>
      </c>
      <c r="O501" s="35">
        <v>542310</v>
      </c>
      <c r="P501" s="35">
        <v>10000</v>
      </c>
      <c r="Q501" s="35">
        <v>0</v>
      </c>
      <c r="R501" s="52">
        <v>10000</v>
      </c>
      <c r="S501" s="35">
        <v>0</v>
      </c>
      <c r="T501" s="52">
        <v>20000</v>
      </c>
      <c r="U501" s="52">
        <v>20000</v>
      </c>
      <c r="V501" s="52">
        <v>240000</v>
      </c>
      <c r="W501" s="51">
        <v>240000</v>
      </c>
      <c r="X501" s="51">
        <v>82760</v>
      </c>
      <c r="Y501" s="52">
        <v>189550</v>
      </c>
      <c r="Z501" s="52">
        <v>149550</v>
      </c>
      <c r="AA501" s="52">
        <v>40000</v>
      </c>
      <c r="AB501" s="59">
        <v>2619830</v>
      </c>
      <c r="AC501" s="60">
        <v>11</v>
      </c>
      <c r="AD501" s="60">
        <v>5.5</v>
      </c>
      <c r="AE501" s="35">
        <v>2816740</v>
      </c>
      <c r="AF501" s="135">
        <v>57</v>
      </c>
      <c r="AG501" s="35">
        <v>5655000</v>
      </c>
      <c r="AH501" s="35">
        <v>2940140</v>
      </c>
      <c r="AI501" s="61">
        <v>0.51991865605658705</v>
      </c>
      <c r="AJ501" s="60">
        <v>16</v>
      </c>
      <c r="AK501" s="60">
        <v>5</v>
      </c>
      <c r="AL501" s="133">
        <v>11</v>
      </c>
      <c r="AM501" s="136">
        <v>60</v>
      </c>
      <c r="AN501" s="125">
        <v>-0.4549467254332179</v>
      </c>
      <c r="AO501" s="63">
        <v>1</v>
      </c>
      <c r="AP501" s="35">
        <v>149550</v>
      </c>
      <c r="AQ501" s="62">
        <v>2</v>
      </c>
      <c r="AR501" s="87" t="s">
        <v>826</v>
      </c>
    </row>
    <row r="502" spans="1:44" ht="21.75" customHeight="1" x14ac:dyDescent="0.3">
      <c r="A502" s="88" t="s">
        <v>10</v>
      </c>
      <c r="B502" s="17" t="s">
        <v>47</v>
      </c>
      <c r="C502" s="17" t="s">
        <v>1214</v>
      </c>
      <c r="D502" s="1" t="s">
        <v>846</v>
      </c>
      <c r="E502" s="1" t="s">
        <v>847</v>
      </c>
      <c r="F502" s="1" t="s">
        <v>74</v>
      </c>
      <c r="G502" s="89">
        <v>41</v>
      </c>
      <c r="H502" s="39" t="s">
        <v>1647</v>
      </c>
      <c r="I502" s="40" t="s">
        <v>1666</v>
      </c>
      <c r="J502" s="98">
        <v>546200</v>
      </c>
      <c r="K502" s="35">
        <v>310000</v>
      </c>
      <c r="L502" s="35">
        <v>0</v>
      </c>
      <c r="M502" s="35">
        <v>220000</v>
      </c>
      <c r="N502" s="58">
        <v>90000</v>
      </c>
      <c r="O502" s="35">
        <v>236200</v>
      </c>
      <c r="P502" s="35">
        <v>10000</v>
      </c>
      <c r="Q502" s="35">
        <v>0</v>
      </c>
      <c r="R502" s="52">
        <v>10000</v>
      </c>
      <c r="S502" s="35">
        <v>0</v>
      </c>
      <c r="T502" s="52">
        <v>20000</v>
      </c>
      <c r="U502" s="52">
        <v>20000</v>
      </c>
      <c r="V502" s="52">
        <v>180000</v>
      </c>
      <c r="W502" s="51">
        <v>180000</v>
      </c>
      <c r="X502" s="51">
        <v>26200</v>
      </c>
      <c r="Y502" s="52">
        <v>0</v>
      </c>
      <c r="Z502" s="52">
        <v>0</v>
      </c>
      <c r="AA502" s="52">
        <v>0</v>
      </c>
      <c r="AB502" s="59">
        <v>2505040</v>
      </c>
      <c r="AC502" s="60">
        <v>11</v>
      </c>
      <c r="AD502" s="60">
        <v>9</v>
      </c>
      <c r="AE502" s="35">
        <v>2547900</v>
      </c>
      <c r="AF502" s="135">
        <v>209</v>
      </c>
      <c r="AG502" s="35">
        <v>7800000</v>
      </c>
      <c r="AH502" s="35">
        <v>3067640</v>
      </c>
      <c r="AI502" s="61">
        <v>0.39328717948717951</v>
      </c>
      <c r="AJ502" s="60">
        <v>15</v>
      </c>
      <c r="AK502" s="60">
        <v>6</v>
      </c>
      <c r="AL502" s="133">
        <v>9</v>
      </c>
      <c r="AM502" s="136">
        <v>234</v>
      </c>
      <c r="AN502" s="125">
        <v>-0.617694782940307</v>
      </c>
      <c r="AO502" s="63">
        <v>1</v>
      </c>
      <c r="AP502" s="35">
        <v>0</v>
      </c>
      <c r="AQ502" s="62">
        <v>0</v>
      </c>
      <c r="AR502" s="87" t="s">
        <v>847</v>
      </c>
    </row>
    <row r="503" spans="1:44" ht="21.75" customHeight="1" x14ac:dyDescent="0.3">
      <c r="A503" s="88" t="s">
        <v>10</v>
      </c>
      <c r="B503" s="17" t="s">
        <v>47</v>
      </c>
      <c r="C503" s="17" t="s">
        <v>1214</v>
      </c>
      <c r="D503" s="1" t="s">
        <v>767</v>
      </c>
      <c r="E503" s="1" t="s">
        <v>768</v>
      </c>
      <c r="F503" s="1" t="s">
        <v>74</v>
      </c>
      <c r="G503" s="89">
        <v>27</v>
      </c>
      <c r="H503" s="39" t="s">
        <v>1647</v>
      </c>
      <c r="I503" s="40" t="s">
        <v>1666</v>
      </c>
      <c r="J503" s="98">
        <v>1659011</v>
      </c>
      <c r="K503" s="35">
        <v>745001</v>
      </c>
      <c r="L503" s="35">
        <v>290001</v>
      </c>
      <c r="M503" s="35">
        <v>260000</v>
      </c>
      <c r="N503" s="58">
        <v>195000</v>
      </c>
      <c r="O503" s="35">
        <v>914010</v>
      </c>
      <c r="P503" s="35">
        <v>0</v>
      </c>
      <c r="Q503" s="35">
        <v>0</v>
      </c>
      <c r="R503" s="52">
        <v>0</v>
      </c>
      <c r="S503" s="35">
        <v>0</v>
      </c>
      <c r="T503" s="52">
        <v>120000</v>
      </c>
      <c r="U503" s="52">
        <v>120000</v>
      </c>
      <c r="V503" s="52">
        <v>210000</v>
      </c>
      <c r="W503" s="51">
        <v>210000</v>
      </c>
      <c r="X503" s="51">
        <v>192540</v>
      </c>
      <c r="Y503" s="52">
        <v>391470</v>
      </c>
      <c r="Z503" s="52">
        <v>391470</v>
      </c>
      <c r="AA503" s="52">
        <v>0</v>
      </c>
      <c r="AB503" s="59">
        <v>5900010</v>
      </c>
      <c r="AC503" s="60">
        <v>13</v>
      </c>
      <c r="AD503" s="60">
        <v>19.5</v>
      </c>
      <c r="AE503" s="35">
        <v>6244000</v>
      </c>
      <c r="AF503" s="135">
        <v>34</v>
      </c>
      <c r="AG503" s="35">
        <v>9700000</v>
      </c>
      <c r="AH503" s="35">
        <v>5798490</v>
      </c>
      <c r="AI503" s="61">
        <v>0.59778247422680408</v>
      </c>
      <c r="AJ503" s="60">
        <v>13</v>
      </c>
      <c r="AK503" s="60">
        <v>9</v>
      </c>
      <c r="AL503" s="133">
        <v>4</v>
      </c>
      <c r="AM503" s="136">
        <v>20</v>
      </c>
      <c r="AN503" s="125">
        <v>-0.32864303106297699</v>
      </c>
      <c r="AO503" s="63">
        <v>0</v>
      </c>
      <c r="AP503" s="35">
        <v>391470</v>
      </c>
      <c r="AQ503" s="62">
        <v>0</v>
      </c>
      <c r="AR503" s="87" t="s">
        <v>768</v>
      </c>
    </row>
    <row r="504" spans="1:44" ht="21.75" customHeight="1" x14ac:dyDescent="0.3">
      <c r="A504" s="88" t="s">
        <v>10</v>
      </c>
      <c r="B504" s="17" t="s">
        <v>47</v>
      </c>
      <c r="C504" s="17" t="s">
        <v>1214</v>
      </c>
      <c r="D504" s="1" t="s">
        <v>839</v>
      </c>
      <c r="E504" s="1" t="s">
        <v>840</v>
      </c>
      <c r="F504" s="1" t="s">
        <v>74</v>
      </c>
      <c r="G504" s="89">
        <v>54</v>
      </c>
      <c r="H504" s="39" t="s">
        <v>1647</v>
      </c>
      <c r="I504" s="40" t="s">
        <v>1666</v>
      </c>
      <c r="J504" s="98">
        <v>1188676</v>
      </c>
      <c r="K504" s="35">
        <v>468251.6</v>
      </c>
      <c r="L504" s="35">
        <v>168251.6</v>
      </c>
      <c r="M504" s="35">
        <v>180000</v>
      </c>
      <c r="N504" s="58">
        <v>120000</v>
      </c>
      <c r="O504" s="35">
        <v>720425</v>
      </c>
      <c r="P504" s="35">
        <v>300000</v>
      </c>
      <c r="Q504" s="35">
        <v>300000</v>
      </c>
      <c r="R504" s="52">
        <v>0</v>
      </c>
      <c r="S504" s="35">
        <v>0</v>
      </c>
      <c r="T504" s="52">
        <v>40000</v>
      </c>
      <c r="U504" s="52">
        <v>40000</v>
      </c>
      <c r="V504" s="52">
        <v>150000</v>
      </c>
      <c r="W504" s="51">
        <v>150000</v>
      </c>
      <c r="X504" s="51">
        <v>230425</v>
      </c>
      <c r="Y504" s="52">
        <v>0</v>
      </c>
      <c r="Z504" s="52">
        <v>0</v>
      </c>
      <c r="AA504" s="52">
        <v>0</v>
      </c>
      <c r="AB504" s="59">
        <v>4682516</v>
      </c>
      <c r="AC504" s="60">
        <v>9</v>
      </c>
      <c r="AD504" s="60">
        <v>12</v>
      </c>
      <c r="AE504" s="35">
        <v>4303606</v>
      </c>
      <c r="AF504" s="135">
        <v>3</v>
      </c>
      <c r="AG504" s="35">
        <v>6500000</v>
      </c>
      <c r="AH504" s="35">
        <v>5285006</v>
      </c>
      <c r="AI504" s="61">
        <v>0.81307784615384615</v>
      </c>
      <c r="AJ504" s="60">
        <v>11</v>
      </c>
      <c r="AK504" s="60">
        <v>5</v>
      </c>
      <c r="AL504" s="133">
        <v>6</v>
      </c>
      <c r="AM504" s="136">
        <v>8</v>
      </c>
      <c r="AN504" s="125">
        <v>-0.19765116250118797</v>
      </c>
      <c r="AO504" s="63">
        <v>0</v>
      </c>
      <c r="AP504" s="35">
        <v>0</v>
      </c>
      <c r="AQ504" s="62">
        <v>0</v>
      </c>
      <c r="AR504" s="87" t="s">
        <v>840</v>
      </c>
    </row>
    <row r="505" spans="1:44" ht="21.75" customHeight="1" x14ac:dyDescent="0.3">
      <c r="A505" s="88" t="s">
        <v>10</v>
      </c>
      <c r="B505" s="17" t="s">
        <v>47</v>
      </c>
      <c r="C505" s="17" t="s">
        <v>1214</v>
      </c>
      <c r="D505" s="1" t="s">
        <v>765</v>
      </c>
      <c r="E505" s="1" t="s">
        <v>766</v>
      </c>
      <c r="F505" s="1" t="s">
        <v>77</v>
      </c>
      <c r="G505" s="89">
        <v>27</v>
      </c>
      <c r="H505" s="39" t="s">
        <v>1647</v>
      </c>
      <c r="I505" s="40" t="s">
        <v>1666</v>
      </c>
      <c r="J505" s="98">
        <v>410330</v>
      </c>
      <c r="K505" s="35">
        <v>210000</v>
      </c>
      <c r="L505" s="35">
        <v>0</v>
      </c>
      <c r="M505" s="35">
        <v>180000</v>
      </c>
      <c r="N505" s="58">
        <v>30000</v>
      </c>
      <c r="O505" s="35">
        <v>200330</v>
      </c>
      <c r="P505" s="35">
        <v>0</v>
      </c>
      <c r="Q505" s="35">
        <v>0</v>
      </c>
      <c r="R505" s="52">
        <v>0</v>
      </c>
      <c r="S505" s="35">
        <v>0</v>
      </c>
      <c r="T505" s="52">
        <v>0</v>
      </c>
      <c r="U505" s="52">
        <v>0</v>
      </c>
      <c r="V505" s="52">
        <v>90000</v>
      </c>
      <c r="W505" s="51">
        <v>90000</v>
      </c>
      <c r="X505" s="51">
        <v>35040</v>
      </c>
      <c r="Y505" s="52">
        <v>75290</v>
      </c>
      <c r="Z505" s="52">
        <v>35290</v>
      </c>
      <c r="AA505" s="52">
        <v>40000</v>
      </c>
      <c r="AB505" s="59">
        <v>1393710</v>
      </c>
      <c r="AC505" s="60">
        <v>9</v>
      </c>
      <c r="AD505" s="60">
        <v>3</v>
      </c>
      <c r="AE505" s="35">
        <v>1587630</v>
      </c>
      <c r="AF505" s="135">
        <v>175</v>
      </c>
      <c r="AG505" s="35">
        <v>6000000</v>
      </c>
      <c r="AH505" s="35">
        <v>2189160</v>
      </c>
      <c r="AI505" s="61">
        <v>0.36486000000000002</v>
      </c>
      <c r="AJ505" s="60">
        <v>12</v>
      </c>
      <c r="AK505" s="60">
        <v>2</v>
      </c>
      <c r="AL505" s="133">
        <v>10</v>
      </c>
      <c r="AM505" s="136">
        <v>201</v>
      </c>
      <c r="AN505" s="125">
        <v>-0.6568316701310184</v>
      </c>
      <c r="AO505" s="63">
        <v>0</v>
      </c>
      <c r="AP505" s="35">
        <v>35290</v>
      </c>
      <c r="AQ505" s="62">
        <v>2</v>
      </c>
      <c r="AR505" s="87" t="s">
        <v>766</v>
      </c>
    </row>
    <row r="506" spans="1:44" ht="21.75" customHeight="1" x14ac:dyDescent="0.3">
      <c r="A506" s="88" t="s">
        <v>10</v>
      </c>
      <c r="B506" s="17" t="s">
        <v>47</v>
      </c>
      <c r="C506" s="17" t="s">
        <v>1214</v>
      </c>
      <c r="D506" s="1" t="s">
        <v>1411</v>
      </c>
      <c r="E506" s="1" t="s">
        <v>1412</v>
      </c>
      <c r="F506" s="1" t="s">
        <v>77</v>
      </c>
      <c r="G506" s="89">
        <v>6</v>
      </c>
      <c r="H506" s="39" t="s">
        <v>1647</v>
      </c>
      <c r="I506" s="40" t="s">
        <v>1666</v>
      </c>
      <c r="J506" s="98">
        <v>340000</v>
      </c>
      <c r="K506" s="35">
        <v>230000</v>
      </c>
      <c r="L506" s="35">
        <v>0</v>
      </c>
      <c r="M506" s="35">
        <v>220000</v>
      </c>
      <c r="N506" s="58">
        <v>10000</v>
      </c>
      <c r="O506" s="35">
        <v>110000</v>
      </c>
      <c r="P506" s="35">
        <v>0</v>
      </c>
      <c r="Q506" s="35">
        <v>0</v>
      </c>
      <c r="R506" s="52">
        <v>0</v>
      </c>
      <c r="S506" s="35">
        <v>0</v>
      </c>
      <c r="T506" s="52">
        <v>40000</v>
      </c>
      <c r="U506" s="52">
        <v>40000</v>
      </c>
      <c r="V506" s="52">
        <v>30000</v>
      </c>
      <c r="W506" s="51">
        <v>30000</v>
      </c>
      <c r="X506" s="51">
        <v>0</v>
      </c>
      <c r="Y506" s="52">
        <v>40000</v>
      </c>
      <c r="Z506" s="52">
        <v>0</v>
      </c>
      <c r="AA506" s="52">
        <v>40000</v>
      </c>
      <c r="AB506" s="59">
        <v>1761340</v>
      </c>
      <c r="AC506" s="60">
        <v>11</v>
      </c>
      <c r="AD506" s="60">
        <v>1</v>
      </c>
      <c r="AE506" s="35">
        <v>1794110</v>
      </c>
      <c r="AF506" s="135">
        <v>165</v>
      </c>
      <c r="AG506" s="35">
        <v>5000000</v>
      </c>
      <c r="AH506" s="35">
        <v>1872380</v>
      </c>
      <c r="AI506" s="61">
        <v>0.37447599999999998</v>
      </c>
      <c r="AJ506" s="60">
        <v>11</v>
      </c>
      <c r="AK506" s="60">
        <v>1</v>
      </c>
      <c r="AL506" s="133">
        <v>10</v>
      </c>
      <c r="AM506" s="136">
        <v>133</v>
      </c>
      <c r="AN506" s="125">
        <v>-0.56715182674791709</v>
      </c>
      <c r="AO506" s="63">
        <v>0</v>
      </c>
      <c r="AP506" s="35">
        <v>0</v>
      </c>
      <c r="AQ506" s="62">
        <v>2</v>
      </c>
      <c r="AR506" s="87" t="s">
        <v>1412</v>
      </c>
    </row>
    <row r="507" spans="1:44" ht="21.75" customHeight="1" x14ac:dyDescent="0.3">
      <c r="A507" s="88" t="s">
        <v>10</v>
      </c>
      <c r="B507" s="17" t="s">
        <v>47</v>
      </c>
      <c r="C507" s="17" t="s">
        <v>1214</v>
      </c>
      <c r="D507" s="1" t="s">
        <v>770</v>
      </c>
      <c r="E507" s="1" t="s">
        <v>771</v>
      </c>
      <c r="F507" s="1" t="s">
        <v>77</v>
      </c>
      <c r="G507" s="89">
        <v>18</v>
      </c>
      <c r="H507" s="39" t="s">
        <v>1647</v>
      </c>
      <c r="I507" s="40" t="s">
        <v>1666</v>
      </c>
      <c r="J507" s="98">
        <v>1438482</v>
      </c>
      <c r="K507" s="35">
        <v>597577</v>
      </c>
      <c r="L507" s="35">
        <v>207577</v>
      </c>
      <c r="M507" s="35">
        <v>220000</v>
      </c>
      <c r="N507" s="58">
        <v>170000</v>
      </c>
      <c r="O507" s="35">
        <v>840905</v>
      </c>
      <c r="P507" s="35">
        <v>0</v>
      </c>
      <c r="Q507" s="35">
        <v>0</v>
      </c>
      <c r="R507" s="52">
        <v>0</v>
      </c>
      <c r="S507" s="35">
        <v>0</v>
      </c>
      <c r="T507" s="52">
        <v>120000</v>
      </c>
      <c r="U507" s="52">
        <v>120000</v>
      </c>
      <c r="V507" s="52">
        <v>360000</v>
      </c>
      <c r="W507" s="51">
        <v>360000</v>
      </c>
      <c r="X507" s="51">
        <v>88395</v>
      </c>
      <c r="Y507" s="52">
        <v>272510</v>
      </c>
      <c r="Z507" s="52">
        <v>272510</v>
      </c>
      <c r="AA507" s="52">
        <v>0</v>
      </c>
      <c r="AB507" s="59">
        <v>5075770</v>
      </c>
      <c r="AC507" s="60">
        <v>11</v>
      </c>
      <c r="AD507" s="60">
        <v>17</v>
      </c>
      <c r="AE507" s="35">
        <v>5240660</v>
      </c>
      <c r="AF507" s="135">
        <v>219</v>
      </c>
      <c r="AG507" s="35">
        <v>11000000</v>
      </c>
      <c r="AH507" s="35">
        <v>4253830</v>
      </c>
      <c r="AI507" s="61">
        <v>0.38671181818181816</v>
      </c>
      <c r="AJ507" s="60">
        <v>15</v>
      </c>
      <c r="AK507" s="60">
        <v>8</v>
      </c>
      <c r="AL507" s="133">
        <v>7</v>
      </c>
      <c r="AM507" s="136">
        <v>95</v>
      </c>
      <c r="AN507" s="125">
        <v>-0.46067109447951859</v>
      </c>
      <c r="AO507" s="63">
        <v>0</v>
      </c>
      <c r="AP507" s="35">
        <v>272510</v>
      </c>
      <c r="AQ507" s="62">
        <v>0</v>
      </c>
      <c r="AR507" s="87" t="s">
        <v>771</v>
      </c>
    </row>
    <row r="508" spans="1:44" ht="21.75" customHeight="1" x14ac:dyDescent="0.3">
      <c r="A508" s="88" t="s">
        <v>10</v>
      </c>
      <c r="B508" s="17" t="s">
        <v>47</v>
      </c>
      <c r="C508" s="17" t="s">
        <v>1214</v>
      </c>
      <c r="D508" s="1" t="s">
        <v>1736</v>
      </c>
      <c r="E508" s="1" t="s">
        <v>1652</v>
      </c>
      <c r="F508" s="1" t="s">
        <v>77</v>
      </c>
      <c r="G508" s="89">
        <v>1</v>
      </c>
      <c r="H508" s="39" t="s">
        <v>1647</v>
      </c>
      <c r="I508" s="40" t="s">
        <v>1666</v>
      </c>
      <c r="J508" s="98">
        <v>30000</v>
      </c>
      <c r="K508" s="35">
        <v>0</v>
      </c>
      <c r="L508" s="35">
        <v>0</v>
      </c>
      <c r="M508" s="35">
        <v>0</v>
      </c>
      <c r="N508" s="58">
        <v>0</v>
      </c>
      <c r="O508" s="35">
        <v>30000</v>
      </c>
      <c r="P508" s="35">
        <v>0</v>
      </c>
      <c r="Q508" s="35">
        <v>0</v>
      </c>
      <c r="R508" s="52">
        <v>0</v>
      </c>
      <c r="S508" s="35">
        <v>0</v>
      </c>
      <c r="T508" s="52">
        <v>0</v>
      </c>
      <c r="U508" s="52">
        <v>0</v>
      </c>
      <c r="V508" s="52">
        <v>30000</v>
      </c>
      <c r="W508" s="51">
        <v>30000</v>
      </c>
      <c r="X508" s="51">
        <v>0</v>
      </c>
      <c r="Y508" s="52">
        <v>0</v>
      </c>
      <c r="Z508" s="52">
        <v>0</v>
      </c>
      <c r="AA508" s="52">
        <v>0</v>
      </c>
      <c r="AB508" s="59">
        <v>499940</v>
      </c>
      <c r="AC508" s="60">
        <v>11</v>
      </c>
      <c r="AD508" s="60">
        <v>6.5</v>
      </c>
      <c r="AE508" s="35">
        <v>510630</v>
      </c>
      <c r="AF508" s="135">
        <v>60</v>
      </c>
      <c r="AG508" s="35">
        <v>5066000</v>
      </c>
      <c r="AH508" s="35">
        <v>2604100</v>
      </c>
      <c r="AI508" s="61">
        <v>0.51403474141334382</v>
      </c>
      <c r="AJ508" s="60">
        <v>10</v>
      </c>
      <c r="AK508" s="60">
        <v>6</v>
      </c>
      <c r="AL508" s="133">
        <v>4</v>
      </c>
      <c r="AM508" s="136">
        <v>79</v>
      </c>
      <c r="AN508" s="125">
        <v>-0.49171382869813274</v>
      </c>
      <c r="AO508" s="63">
        <v>0</v>
      </c>
      <c r="AP508" s="35">
        <v>0</v>
      </c>
      <c r="AQ508" s="62">
        <v>0</v>
      </c>
      <c r="AR508" s="87" t="s">
        <v>1652</v>
      </c>
    </row>
    <row r="509" spans="1:44" ht="21.75" customHeight="1" x14ac:dyDescent="0.3">
      <c r="A509" s="88" t="s">
        <v>10</v>
      </c>
      <c r="B509" s="17" t="s">
        <v>47</v>
      </c>
      <c r="C509" s="17" t="s">
        <v>1214</v>
      </c>
      <c r="D509" s="1" t="s">
        <v>1734</v>
      </c>
      <c r="E509" s="1" t="s">
        <v>1682</v>
      </c>
      <c r="F509" s="1" t="s">
        <v>77</v>
      </c>
      <c r="G509" s="89">
        <v>1</v>
      </c>
      <c r="H509" s="39" t="s">
        <v>1647</v>
      </c>
      <c r="I509" s="40" t="s">
        <v>1666</v>
      </c>
      <c r="J509" s="98">
        <v>0</v>
      </c>
      <c r="K509" s="35">
        <v>0</v>
      </c>
      <c r="L509" s="35">
        <v>0</v>
      </c>
      <c r="M509" s="35">
        <v>0</v>
      </c>
      <c r="N509" s="58">
        <v>0</v>
      </c>
      <c r="O509" s="35">
        <v>0</v>
      </c>
      <c r="P509" s="35">
        <v>0</v>
      </c>
      <c r="Q509" s="35">
        <v>0</v>
      </c>
      <c r="R509" s="52">
        <v>0</v>
      </c>
      <c r="S509" s="35">
        <v>0</v>
      </c>
      <c r="T509" s="52">
        <v>0</v>
      </c>
      <c r="U509" s="52">
        <v>0</v>
      </c>
      <c r="V509" s="52">
        <v>0</v>
      </c>
      <c r="W509" s="51">
        <v>0</v>
      </c>
      <c r="X509" s="51">
        <v>0</v>
      </c>
      <c r="Y509" s="52">
        <v>0</v>
      </c>
      <c r="Z509" s="52">
        <v>0</v>
      </c>
      <c r="AA509" s="52">
        <v>0</v>
      </c>
      <c r="AB509" s="59">
        <v>73520</v>
      </c>
      <c r="AC509" s="60">
        <v>0</v>
      </c>
      <c r="AD509" s="60">
        <v>0</v>
      </c>
      <c r="AE509" s="35">
        <v>73520</v>
      </c>
      <c r="AF509" s="135" t="s">
        <v>1242</v>
      </c>
      <c r="AG509" s="35">
        <v>0</v>
      </c>
      <c r="AH509" s="35">
        <v>0</v>
      </c>
      <c r="AI509" s="61">
        <v>0</v>
      </c>
      <c r="AJ509" s="60">
        <v>0</v>
      </c>
      <c r="AK509" s="60">
        <v>0</v>
      </c>
      <c r="AL509" s="133" t="s">
        <v>1242</v>
      </c>
      <c r="AM509" s="136" t="s">
        <v>1242</v>
      </c>
      <c r="AN509" s="125">
        <v>-1</v>
      </c>
      <c r="AO509" s="63">
        <v>0</v>
      </c>
      <c r="AP509" s="35">
        <v>0</v>
      </c>
      <c r="AQ509" s="62">
        <v>0</v>
      </c>
      <c r="AR509" s="87" t="s">
        <v>1682</v>
      </c>
    </row>
    <row r="510" spans="1:44" ht="21.75" customHeight="1" x14ac:dyDescent="0.3">
      <c r="A510" s="88" t="s">
        <v>10</v>
      </c>
      <c r="B510" s="17" t="s">
        <v>47</v>
      </c>
      <c r="C510" s="17" t="s">
        <v>1214</v>
      </c>
      <c r="D510" s="1" t="s">
        <v>1506</v>
      </c>
      <c r="E510" s="1" t="s">
        <v>1507</v>
      </c>
      <c r="F510" s="1" t="s">
        <v>77</v>
      </c>
      <c r="G510" s="89">
        <v>5</v>
      </c>
      <c r="H510" s="39" t="s">
        <v>1647</v>
      </c>
      <c r="I510" s="40" t="s">
        <v>1666</v>
      </c>
      <c r="J510" s="98">
        <v>713725</v>
      </c>
      <c r="K510" s="35">
        <v>390000</v>
      </c>
      <c r="L510" s="35">
        <v>0</v>
      </c>
      <c r="M510" s="35">
        <v>320000</v>
      </c>
      <c r="N510" s="58">
        <v>70000</v>
      </c>
      <c r="O510" s="35">
        <v>323725</v>
      </c>
      <c r="P510" s="35">
        <v>0</v>
      </c>
      <c r="Q510" s="35">
        <v>0</v>
      </c>
      <c r="R510" s="52">
        <v>0</v>
      </c>
      <c r="S510" s="35">
        <v>0</v>
      </c>
      <c r="T510" s="52">
        <v>20000</v>
      </c>
      <c r="U510" s="52">
        <v>20000</v>
      </c>
      <c r="V510" s="52">
        <v>240000</v>
      </c>
      <c r="W510" s="51">
        <v>240000</v>
      </c>
      <c r="X510" s="51">
        <v>43725</v>
      </c>
      <c r="Y510" s="52">
        <v>20000</v>
      </c>
      <c r="Z510" s="52">
        <v>0</v>
      </c>
      <c r="AA510" s="52">
        <v>20000</v>
      </c>
      <c r="AB510" s="59">
        <v>1083690</v>
      </c>
      <c r="AC510" s="60">
        <v>16</v>
      </c>
      <c r="AD510" s="60">
        <v>7</v>
      </c>
      <c r="AE510" s="35">
        <v>1123300</v>
      </c>
      <c r="AF510" s="135">
        <v>31</v>
      </c>
      <c r="AG510" s="35">
        <v>5500000</v>
      </c>
      <c r="AH510" s="35">
        <v>3232420</v>
      </c>
      <c r="AI510" s="61">
        <v>0.58771272727272728</v>
      </c>
      <c r="AJ510" s="60">
        <v>15</v>
      </c>
      <c r="AK510" s="60">
        <v>5</v>
      </c>
      <c r="AL510" s="133">
        <v>10</v>
      </c>
      <c r="AM510" s="136">
        <v>193</v>
      </c>
      <c r="AN510" s="125">
        <v>-0.6478179699540163</v>
      </c>
      <c r="AO510" s="63">
        <v>0</v>
      </c>
      <c r="AP510" s="35">
        <v>0</v>
      </c>
      <c r="AQ510" s="62">
        <v>1</v>
      </c>
      <c r="AR510" s="87" t="s">
        <v>1507</v>
      </c>
    </row>
    <row r="511" spans="1:44" ht="21.75" customHeight="1" x14ac:dyDescent="0.3">
      <c r="A511" s="88" t="s">
        <v>10</v>
      </c>
      <c r="B511" s="17" t="s">
        <v>47</v>
      </c>
      <c r="C511" s="17" t="s">
        <v>1214</v>
      </c>
      <c r="D511" s="1" t="s">
        <v>843</v>
      </c>
      <c r="E511" s="1" t="s">
        <v>844</v>
      </c>
      <c r="F511" s="1" t="s">
        <v>77</v>
      </c>
      <c r="G511" s="89">
        <v>56</v>
      </c>
      <c r="H511" s="39" t="s">
        <v>1647</v>
      </c>
      <c r="I511" s="40" t="s">
        <v>1666</v>
      </c>
      <c r="J511" s="98">
        <v>627790</v>
      </c>
      <c r="K511" s="35">
        <v>210000</v>
      </c>
      <c r="L511" s="35">
        <v>0</v>
      </c>
      <c r="M511" s="35">
        <v>200000</v>
      </c>
      <c r="N511" s="58">
        <v>10000</v>
      </c>
      <c r="O511" s="35">
        <v>417790</v>
      </c>
      <c r="P511" s="35">
        <v>10000</v>
      </c>
      <c r="Q511" s="35">
        <v>0</v>
      </c>
      <c r="R511" s="52">
        <v>10000</v>
      </c>
      <c r="S511" s="35">
        <v>0</v>
      </c>
      <c r="T511" s="52">
        <v>20000</v>
      </c>
      <c r="U511" s="52">
        <v>20000</v>
      </c>
      <c r="V511" s="52">
        <v>150000</v>
      </c>
      <c r="W511" s="51">
        <v>150000</v>
      </c>
      <c r="X511" s="51">
        <v>86740</v>
      </c>
      <c r="Y511" s="52">
        <v>151050</v>
      </c>
      <c r="Z511" s="52">
        <v>151050</v>
      </c>
      <c r="AA511" s="52">
        <v>0</v>
      </c>
      <c r="AB511" s="59">
        <v>2088710</v>
      </c>
      <c r="AC511" s="60">
        <v>10</v>
      </c>
      <c r="AD511" s="60">
        <v>1</v>
      </c>
      <c r="AE511" s="35">
        <v>2229780</v>
      </c>
      <c r="AF511" s="135">
        <v>199</v>
      </c>
      <c r="AG511" s="35">
        <v>6900000</v>
      </c>
      <c r="AH511" s="35">
        <v>2246120</v>
      </c>
      <c r="AI511" s="61">
        <v>0.32552463768115941</v>
      </c>
      <c r="AJ511" s="60">
        <v>17</v>
      </c>
      <c r="AK511" s="60">
        <v>1</v>
      </c>
      <c r="AL511" s="133">
        <v>16</v>
      </c>
      <c r="AM511" s="136">
        <v>208</v>
      </c>
      <c r="AN511" s="125">
        <v>-0.67187173587524196</v>
      </c>
      <c r="AO511" s="63">
        <v>1</v>
      </c>
      <c r="AP511" s="35">
        <v>151050</v>
      </c>
      <c r="AQ511" s="62">
        <v>0</v>
      </c>
      <c r="AR511" s="87" t="s">
        <v>844</v>
      </c>
    </row>
    <row r="512" spans="1:44" ht="21.75" customHeight="1" x14ac:dyDescent="0.3">
      <c r="A512" s="88" t="s">
        <v>10</v>
      </c>
      <c r="B512" s="17" t="s">
        <v>47</v>
      </c>
      <c r="C512" s="17" t="s">
        <v>1214</v>
      </c>
      <c r="D512" s="1" t="s">
        <v>769</v>
      </c>
      <c r="E512" s="1" t="s">
        <v>552</v>
      </c>
      <c r="F512" s="1" t="s">
        <v>77</v>
      </c>
      <c r="G512" s="89">
        <v>79</v>
      </c>
      <c r="H512" s="39" t="s">
        <v>1647</v>
      </c>
      <c r="I512" s="40" t="s">
        <v>1666</v>
      </c>
      <c r="J512" s="98">
        <v>829210</v>
      </c>
      <c r="K512" s="35">
        <v>240000</v>
      </c>
      <c r="L512" s="35">
        <v>0</v>
      </c>
      <c r="M512" s="35">
        <v>160000</v>
      </c>
      <c r="N512" s="58">
        <v>80000</v>
      </c>
      <c r="O512" s="35">
        <v>589210</v>
      </c>
      <c r="P512" s="35">
        <v>0</v>
      </c>
      <c r="Q512" s="35">
        <v>0</v>
      </c>
      <c r="R512" s="52">
        <v>0</v>
      </c>
      <c r="S512" s="35">
        <v>0</v>
      </c>
      <c r="T512" s="52">
        <v>40000</v>
      </c>
      <c r="U512" s="52">
        <v>40000</v>
      </c>
      <c r="V512" s="52">
        <v>180000</v>
      </c>
      <c r="W512" s="51">
        <v>180000</v>
      </c>
      <c r="X512" s="51">
        <v>109670</v>
      </c>
      <c r="Y512" s="52">
        <v>259540</v>
      </c>
      <c r="Z512" s="52">
        <v>239540</v>
      </c>
      <c r="AA512" s="52">
        <v>20000</v>
      </c>
      <c r="AB512" s="59">
        <v>2442420</v>
      </c>
      <c r="AC512" s="60">
        <v>8</v>
      </c>
      <c r="AD512" s="60">
        <v>8</v>
      </c>
      <c r="AE512" s="35">
        <v>2509880</v>
      </c>
      <c r="AF512" s="135">
        <v>92</v>
      </c>
      <c r="AG512" s="35">
        <v>5500000</v>
      </c>
      <c r="AH512" s="35">
        <v>2555940</v>
      </c>
      <c r="AI512" s="61">
        <v>0.46471636363636365</v>
      </c>
      <c r="AJ512" s="60">
        <v>12</v>
      </c>
      <c r="AK512" s="60">
        <v>5</v>
      </c>
      <c r="AL512" s="133">
        <v>7</v>
      </c>
      <c r="AM512" s="136">
        <v>135</v>
      </c>
      <c r="AN512" s="125">
        <v>-0.56994635139875882</v>
      </c>
      <c r="AO512" s="63">
        <v>0</v>
      </c>
      <c r="AP512" s="35">
        <v>239540</v>
      </c>
      <c r="AQ512" s="62">
        <v>1</v>
      </c>
      <c r="AR512" s="87" t="s">
        <v>552</v>
      </c>
    </row>
    <row r="513" spans="1:44" ht="21.75" customHeight="1" x14ac:dyDescent="0.3">
      <c r="A513" s="88" t="s">
        <v>10</v>
      </c>
      <c r="B513" s="17" t="s">
        <v>47</v>
      </c>
      <c r="C513" s="17" t="s">
        <v>1214</v>
      </c>
      <c r="D513" s="1" t="s">
        <v>1735</v>
      </c>
      <c r="E513" s="1" t="s">
        <v>1697</v>
      </c>
      <c r="F513" s="1" t="s">
        <v>77</v>
      </c>
      <c r="G513" s="89">
        <v>1</v>
      </c>
      <c r="H513" s="39" t="s">
        <v>1647</v>
      </c>
      <c r="I513" s="40" t="s">
        <v>1666</v>
      </c>
      <c r="J513" s="98">
        <v>23630</v>
      </c>
      <c r="K513" s="35">
        <v>0</v>
      </c>
      <c r="L513" s="35">
        <v>0</v>
      </c>
      <c r="M513" s="35">
        <v>0</v>
      </c>
      <c r="N513" s="58">
        <v>0</v>
      </c>
      <c r="O513" s="35">
        <v>23630</v>
      </c>
      <c r="P513" s="35">
        <v>0</v>
      </c>
      <c r="Q513" s="35">
        <v>0</v>
      </c>
      <c r="R513" s="52">
        <v>0</v>
      </c>
      <c r="S513" s="35">
        <v>0</v>
      </c>
      <c r="T513" s="52">
        <v>0</v>
      </c>
      <c r="U513" s="52">
        <v>0</v>
      </c>
      <c r="V513" s="52">
        <v>0</v>
      </c>
      <c r="W513" s="51">
        <v>0</v>
      </c>
      <c r="X513" s="51">
        <v>3630</v>
      </c>
      <c r="Y513" s="52">
        <v>20000</v>
      </c>
      <c r="Z513" s="52">
        <v>0</v>
      </c>
      <c r="AA513" s="52">
        <v>20000</v>
      </c>
      <c r="AB513" s="59">
        <v>343900</v>
      </c>
      <c r="AC513" s="60">
        <v>0</v>
      </c>
      <c r="AD513" s="60">
        <v>0</v>
      </c>
      <c r="AE513" s="35">
        <v>343900</v>
      </c>
      <c r="AF513" s="135">
        <v>189</v>
      </c>
      <c r="AG513" s="35">
        <v>3000000</v>
      </c>
      <c r="AH513" s="35">
        <v>30910</v>
      </c>
      <c r="AI513" s="61">
        <v>1.0303333333333333E-2</v>
      </c>
      <c r="AJ513" s="60">
        <v>8</v>
      </c>
      <c r="AK513" s="60">
        <v>0</v>
      </c>
      <c r="AL513" s="133">
        <v>8</v>
      </c>
      <c r="AM513" s="136">
        <v>185</v>
      </c>
      <c r="AN513" s="125">
        <v>-0.83369650014795682</v>
      </c>
      <c r="AO513" s="63">
        <v>0</v>
      </c>
      <c r="AP513" s="35">
        <v>0</v>
      </c>
      <c r="AQ513" s="62">
        <v>1</v>
      </c>
      <c r="AR513" s="87" t="s">
        <v>1697</v>
      </c>
    </row>
    <row r="514" spans="1:44" ht="21.75" customHeight="1" x14ac:dyDescent="0.3">
      <c r="A514" s="88" t="s">
        <v>10</v>
      </c>
      <c r="B514" s="17" t="s">
        <v>47</v>
      </c>
      <c r="C514" s="17" t="s">
        <v>1214</v>
      </c>
      <c r="D514" s="1" t="s">
        <v>791</v>
      </c>
      <c r="E514" s="1" t="s">
        <v>792</v>
      </c>
      <c r="F514" s="1" t="s">
        <v>77</v>
      </c>
      <c r="G514" s="89">
        <v>52</v>
      </c>
      <c r="H514" s="39" t="s">
        <v>1647</v>
      </c>
      <c r="I514" s="40" t="s">
        <v>1666</v>
      </c>
      <c r="J514" s="98">
        <v>444340</v>
      </c>
      <c r="K514" s="35">
        <v>240000</v>
      </c>
      <c r="L514" s="35">
        <v>0</v>
      </c>
      <c r="M514" s="35">
        <v>200000</v>
      </c>
      <c r="N514" s="58">
        <v>40000</v>
      </c>
      <c r="O514" s="35">
        <v>204340</v>
      </c>
      <c r="P514" s="35">
        <v>0</v>
      </c>
      <c r="Q514" s="35">
        <v>0</v>
      </c>
      <c r="R514" s="52">
        <v>0</v>
      </c>
      <c r="S514" s="35">
        <v>0</v>
      </c>
      <c r="T514" s="52">
        <v>20000</v>
      </c>
      <c r="U514" s="52">
        <v>20000</v>
      </c>
      <c r="V514" s="52">
        <v>90000</v>
      </c>
      <c r="W514" s="51">
        <v>90000</v>
      </c>
      <c r="X514" s="51">
        <v>34340</v>
      </c>
      <c r="Y514" s="52">
        <v>60000</v>
      </c>
      <c r="Z514" s="52">
        <v>0</v>
      </c>
      <c r="AA514" s="52">
        <v>60000</v>
      </c>
      <c r="AB514" s="59">
        <v>1848430</v>
      </c>
      <c r="AC514" s="60">
        <v>10</v>
      </c>
      <c r="AD514" s="60">
        <v>4</v>
      </c>
      <c r="AE514" s="35">
        <v>1910580</v>
      </c>
      <c r="AF514" s="135">
        <v>149</v>
      </c>
      <c r="AG514" s="35">
        <v>6000000</v>
      </c>
      <c r="AH514" s="35">
        <v>2373530</v>
      </c>
      <c r="AI514" s="61">
        <v>0.39558833333333332</v>
      </c>
      <c r="AJ514" s="60">
        <v>12</v>
      </c>
      <c r="AK514" s="60">
        <v>3</v>
      </c>
      <c r="AL514" s="133">
        <v>9</v>
      </c>
      <c r="AM514" s="136">
        <v>142</v>
      </c>
      <c r="AN514" s="125">
        <v>-0.57632028960154802</v>
      </c>
      <c r="AO514" s="63">
        <v>0</v>
      </c>
      <c r="AP514" s="35">
        <v>0</v>
      </c>
      <c r="AQ514" s="62">
        <v>3</v>
      </c>
      <c r="AR514" s="87" t="s">
        <v>792</v>
      </c>
    </row>
    <row r="515" spans="1:44" ht="21.75" customHeight="1" x14ac:dyDescent="0.3">
      <c r="A515" s="88" t="s">
        <v>10</v>
      </c>
      <c r="B515" s="17" t="s">
        <v>47</v>
      </c>
      <c r="C515" s="17" t="s">
        <v>1214</v>
      </c>
      <c r="D515" s="1" t="s">
        <v>850</v>
      </c>
      <c r="E515" s="1" t="s">
        <v>851</v>
      </c>
      <c r="F515" s="1" t="s">
        <v>77</v>
      </c>
      <c r="G515" s="89">
        <v>27</v>
      </c>
      <c r="H515" s="39" t="s">
        <v>1647</v>
      </c>
      <c r="I515" s="40" t="s">
        <v>1666</v>
      </c>
      <c r="J515" s="98">
        <v>200700</v>
      </c>
      <c r="K515" s="35">
        <v>105000</v>
      </c>
      <c r="L515" s="35">
        <v>0</v>
      </c>
      <c r="M515" s="35">
        <v>80000</v>
      </c>
      <c r="N515" s="58">
        <v>25000</v>
      </c>
      <c r="O515" s="35">
        <v>95700</v>
      </c>
      <c r="P515" s="35">
        <v>0</v>
      </c>
      <c r="Q515" s="35">
        <v>0</v>
      </c>
      <c r="R515" s="52">
        <v>0</v>
      </c>
      <c r="S515" s="35">
        <v>0</v>
      </c>
      <c r="T515" s="52">
        <v>0</v>
      </c>
      <c r="U515" s="52">
        <v>0</v>
      </c>
      <c r="V515" s="52">
        <v>30000</v>
      </c>
      <c r="W515" s="51">
        <v>30000</v>
      </c>
      <c r="X515" s="51">
        <v>25700</v>
      </c>
      <c r="Y515" s="52">
        <v>40000</v>
      </c>
      <c r="Z515" s="52">
        <v>0</v>
      </c>
      <c r="AA515" s="52">
        <v>40000</v>
      </c>
      <c r="AB515" s="59">
        <v>1174860</v>
      </c>
      <c r="AC515" s="60">
        <v>4</v>
      </c>
      <c r="AD515" s="60">
        <v>2.5</v>
      </c>
      <c r="AE515" s="35">
        <v>1197300</v>
      </c>
      <c r="AF515" s="135">
        <v>225</v>
      </c>
      <c r="AG515" s="35">
        <v>5500000</v>
      </c>
      <c r="AH515" s="35">
        <v>1467260</v>
      </c>
      <c r="AI515" s="61">
        <v>0.26677454545454543</v>
      </c>
      <c r="AJ515" s="60">
        <v>12</v>
      </c>
      <c r="AK515" s="60">
        <v>2</v>
      </c>
      <c r="AL515" s="133">
        <v>10</v>
      </c>
      <c r="AM515" s="136">
        <v>219</v>
      </c>
      <c r="AN515" s="125">
        <v>-0.69478406210574162</v>
      </c>
      <c r="AO515" s="63">
        <v>0</v>
      </c>
      <c r="AP515" s="35">
        <v>0</v>
      </c>
      <c r="AQ515" s="62">
        <v>2</v>
      </c>
      <c r="AR515" s="87" t="s">
        <v>851</v>
      </c>
    </row>
    <row r="516" spans="1:44" ht="21.75" customHeight="1" x14ac:dyDescent="0.3">
      <c r="A516" s="88" t="s">
        <v>10</v>
      </c>
      <c r="B516" s="17" t="s">
        <v>47</v>
      </c>
      <c r="C516" s="17" t="s">
        <v>1214</v>
      </c>
      <c r="D516" s="1" t="s">
        <v>1372</v>
      </c>
      <c r="E516" s="1" t="s">
        <v>1373</v>
      </c>
      <c r="F516" s="1" t="s">
        <v>77</v>
      </c>
      <c r="G516" s="89">
        <v>7</v>
      </c>
      <c r="H516" s="39" t="s">
        <v>1647</v>
      </c>
      <c r="I516" s="40" t="s">
        <v>1666</v>
      </c>
      <c r="J516" s="98">
        <v>892685</v>
      </c>
      <c r="K516" s="35">
        <v>200000</v>
      </c>
      <c r="L516" s="35">
        <v>0</v>
      </c>
      <c r="M516" s="35">
        <v>120000</v>
      </c>
      <c r="N516" s="58">
        <v>80000</v>
      </c>
      <c r="O516" s="35">
        <v>692685</v>
      </c>
      <c r="P516" s="35">
        <v>0</v>
      </c>
      <c r="Q516" s="35">
        <v>0</v>
      </c>
      <c r="R516" s="52">
        <v>0</v>
      </c>
      <c r="S516" s="35">
        <v>0</v>
      </c>
      <c r="T516" s="52">
        <v>100000</v>
      </c>
      <c r="U516" s="52">
        <v>100000</v>
      </c>
      <c r="V516" s="52">
        <v>240000</v>
      </c>
      <c r="W516" s="51">
        <v>240000</v>
      </c>
      <c r="X516" s="51">
        <v>190475</v>
      </c>
      <c r="Y516" s="52">
        <v>162210</v>
      </c>
      <c r="Z516" s="52">
        <v>162210</v>
      </c>
      <c r="AA516" s="52">
        <v>0</v>
      </c>
      <c r="AB516" s="59">
        <v>2825600</v>
      </c>
      <c r="AC516" s="60">
        <v>6</v>
      </c>
      <c r="AD516" s="60">
        <v>8</v>
      </c>
      <c r="AE516" s="35">
        <v>2825600</v>
      </c>
      <c r="AF516" s="135">
        <v>107</v>
      </c>
      <c r="AG516" s="35">
        <v>5000000</v>
      </c>
      <c r="AH516" s="35">
        <v>2234820</v>
      </c>
      <c r="AI516" s="61">
        <v>0.44696399999999997</v>
      </c>
      <c r="AJ516" s="60">
        <v>11</v>
      </c>
      <c r="AK516" s="60">
        <v>4</v>
      </c>
      <c r="AL516" s="133">
        <v>7</v>
      </c>
      <c r="AM516" s="136">
        <v>86</v>
      </c>
      <c r="AN516" s="125">
        <v>-0.50244550476739014</v>
      </c>
      <c r="AO516" s="63">
        <v>0</v>
      </c>
      <c r="AP516" s="35">
        <v>162210</v>
      </c>
      <c r="AQ516" s="62">
        <v>0</v>
      </c>
      <c r="AR516" s="87" t="s">
        <v>1373</v>
      </c>
    </row>
    <row r="517" spans="1:44" ht="21.75" customHeight="1" x14ac:dyDescent="0.3">
      <c r="A517" s="88" t="s">
        <v>10</v>
      </c>
      <c r="B517" s="17" t="s">
        <v>47</v>
      </c>
      <c r="C517" s="17" t="s">
        <v>1214</v>
      </c>
      <c r="D517" s="1" t="s">
        <v>848</v>
      </c>
      <c r="E517" s="1" t="s">
        <v>849</v>
      </c>
      <c r="F517" s="1" t="s">
        <v>77</v>
      </c>
      <c r="G517" s="89">
        <v>21</v>
      </c>
      <c r="H517" s="39" t="s">
        <v>1647</v>
      </c>
      <c r="I517" s="40" t="s">
        <v>1666</v>
      </c>
      <c r="J517" s="98">
        <v>700020</v>
      </c>
      <c r="K517" s="35">
        <v>255000</v>
      </c>
      <c r="L517" s="35">
        <v>0</v>
      </c>
      <c r="M517" s="35">
        <v>160000</v>
      </c>
      <c r="N517" s="58">
        <v>95000</v>
      </c>
      <c r="O517" s="35">
        <v>445020</v>
      </c>
      <c r="P517" s="35">
        <v>10000</v>
      </c>
      <c r="Q517" s="35">
        <v>0</v>
      </c>
      <c r="R517" s="52">
        <v>10000</v>
      </c>
      <c r="S517" s="35">
        <v>0</v>
      </c>
      <c r="T517" s="52">
        <v>40000</v>
      </c>
      <c r="U517" s="52">
        <v>40000</v>
      </c>
      <c r="V517" s="52">
        <v>120000</v>
      </c>
      <c r="W517" s="51">
        <v>120000</v>
      </c>
      <c r="X517" s="51">
        <v>132240</v>
      </c>
      <c r="Y517" s="52">
        <v>142780</v>
      </c>
      <c r="Z517" s="52">
        <v>122780</v>
      </c>
      <c r="AA517" s="52">
        <v>20000</v>
      </c>
      <c r="AB517" s="59">
        <v>2939270</v>
      </c>
      <c r="AC517" s="60">
        <v>8</v>
      </c>
      <c r="AD517" s="60">
        <v>9.5</v>
      </c>
      <c r="AE517" s="35">
        <v>3052130</v>
      </c>
      <c r="AF517" s="135">
        <v>38</v>
      </c>
      <c r="AG517" s="35">
        <v>5000000</v>
      </c>
      <c r="AH517" s="35">
        <v>2841380</v>
      </c>
      <c r="AI517" s="61">
        <v>0.568276</v>
      </c>
      <c r="AJ517" s="60">
        <v>11</v>
      </c>
      <c r="AK517" s="60">
        <v>6</v>
      </c>
      <c r="AL517" s="133">
        <v>5</v>
      </c>
      <c r="AM517" s="136">
        <v>32</v>
      </c>
      <c r="AN517" s="125">
        <v>-0.38062433044820476</v>
      </c>
      <c r="AO517" s="63">
        <v>1</v>
      </c>
      <c r="AP517" s="35">
        <v>122780</v>
      </c>
      <c r="AQ517" s="62">
        <v>1</v>
      </c>
      <c r="AR517" s="87" t="s">
        <v>849</v>
      </c>
    </row>
    <row r="518" spans="1:44" ht="21.75" customHeight="1" x14ac:dyDescent="0.3">
      <c r="A518" s="88" t="s">
        <v>10</v>
      </c>
      <c r="B518" s="17" t="s">
        <v>47</v>
      </c>
      <c r="C518" s="17" t="s">
        <v>1214</v>
      </c>
      <c r="D518" s="1" t="s">
        <v>841</v>
      </c>
      <c r="E518" s="1" t="s">
        <v>842</v>
      </c>
      <c r="F518" s="1" t="s">
        <v>77</v>
      </c>
      <c r="G518" s="89">
        <v>37</v>
      </c>
      <c r="H518" s="39" t="s">
        <v>1647</v>
      </c>
      <c r="I518" s="40" t="s">
        <v>1666</v>
      </c>
      <c r="J518" s="98">
        <v>367665</v>
      </c>
      <c r="K518" s="35">
        <v>130000</v>
      </c>
      <c r="L518" s="35">
        <v>0</v>
      </c>
      <c r="M518" s="35">
        <v>100000</v>
      </c>
      <c r="N518" s="58">
        <v>30000</v>
      </c>
      <c r="O518" s="35">
        <v>237665</v>
      </c>
      <c r="P518" s="35">
        <v>20000</v>
      </c>
      <c r="Q518" s="35">
        <v>0</v>
      </c>
      <c r="R518" s="52">
        <v>20000</v>
      </c>
      <c r="S518" s="35">
        <v>0</v>
      </c>
      <c r="T518" s="52">
        <v>100000</v>
      </c>
      <c r="U518" s="52">
        <v>100000</v>
      </c>
      <c r="V518" s="52">
        <v>0</v>
      </c>
      <c r="W518" s="51">
        <v>0</v>
      </c>
      <c r="X518" s="51">
        <v>17665</v>
      </c>
      <c r="Y518" s="52">
        <v>100000</v>
      </c>
      <c r="Z518" s="52">
        <v>0</v>
      </c>
      <c r="AA518" s="52">
        <v>100000</v>
      </c>
      <c r="AB518" s="59">
        <v>1794530</v>
      </c>
      <c r="AC518" s="60">
        <v>5</v>
      </c>
      <c r="AD518" s="60">
        <v>3</v>
      </c>
      <c r="AE518" s="35">
        <v>1794530</v>
      </c>
      <c r="AF518" s="135">
        <v>228</v>
      </c>
      <c r="AG518" s="35">
        <v>5500000</v>
      </c>
      <c r="AH518" s="35">
        <v>1439880</v>
      </c>
      <c r="AI518" s="61">
        <v>0.26179636363636366</v>
      </c>
      <c r="AJ518" s="60">
        <v>11</v>
      </c>
      <c r="AK518" s="60">
        <v>3</v>
      </c>
      <c r="AL518" s="133">
        <v>8</v>
      </c>
      <c r="AM518" s="136">
        <v>232</v>
      </c>
      <c r="AN518" s="125">
        <v>-0.73014707928742772</v>
      </c>
      <c r="AO518" s="63">
        <v>2</v>
      </c>
      <c r="AP518" s="35">
        <v>0</v>
      </c>
      <c r="AQ518" s="62">
        <v>5</v>
      </c>
      <c r="AR518" s="87" t="s">
        <v>842</v>
      </c>
    </row>
    <row r="519" spans="1:44" ht="21.75" customHeight="1" x14ac:dyDescent="0.3">
      <c r="A519" s="88" t="s">
        <v>10</v>
      </c>
      <c r="B519" s="17" t="s">
        <v>47</v>
      </c>
      <c r="C519" s="17" t="s">
        <v>1214</v>
      </c>
      <c r="D519" s="1" t="s">
        <v>1760</v>
      </c>
      <c r="E519" s="1" t="s">
        <v>1723</v>
      </c>
      <c r="F519" s="1" t="s">
        <v>77</v>
      </c>
      <c r="G519" s="89">
        <v>1</v>
      </c>
      <c r="H519" s="39" t="s">
        <v>1647</v>
      </c>
      <c r="I519" s="40" t="s">
        <v>1666</v>
      </c>
      <c r="J519" s="98">
        <v>0</v>
      </c>
      <c r="K519" s="35">
        <v>0</v>
      </c>
      <c r="L519" s="35">
        <v>0</v>
      </c>
      <c r="M519" s="35">
        <v>0</v>
      </c>
      <c r="N519" s="58">
        <v>0</v>
      </c>
      <c r="O519" s="35">
        <v>0</v>
      </c>
      <c r="P519" s="35">
        <v>0</v>
      </c>
      <c r="Q519" s="35">
        <v>0</v>
      </c>
      <c r="R519" s="52">
        <v>0</v>
      </c>
      <c r="S519" s="35">
        <v>0</v>
      </c>
      <c r="T519" s="52">
        <v>0</v>
      </c>
      <c r="U519" s="52">
        <v>0</v>
      </c>
      <c r="V519" s="52">
        <v>0</v>
      </c>
      <c r="W519" s="51">
        <v>0</v>
      </c>
      <c r="X519" s="51">
        <v>0</v>
      </c>
      <c r="Y519" s="52">
        <v>0</v>
      </c>
      <c r="Z519" s="52">
        <v>0</v>
      </c>
      <c r="AA519" s="52">
        <v>0</v>
      </c>
      <c r="AB519" s="59">
        <v>0</v>
      </c>
      <c r="AC519" s="60">
        <v>0</v>
      </c>
      <c r="AD519" s="60">
        <v>0</v>
      </c>
      <c r="AE519" s="35">
        <v>21610</v>
      </c>
      <c r="AF519" s="135" t="s">
        <v>1242</v>
      </c>
      <c r="AG519" s="35">
        <v>0</v>
      </c>
      <c r="AH519" s="35">
        <v>0</v>
      </c>
      <c r="AI519" s="61">
        <v>0</v>
      </c>
      <c r="AJ519" s="60">
        <v>0</v>
      </c>
      <c r="AK519" s="60">
        <v>0</v>
      </c>
      <c r="AL519" s="133" t="s">
        <v>1242</v>
      </c>
      <c r="AM519" s="136" t="s">
        <v>1242</v>
      </c>
      <c r="AN519" s="125">
        <v>-1</v>
      </c>
      <c r="AO519" s="63">
        <v>0</v>
      </c>
      <c r="AP519" s="35">
        <v>0</v>
      </c>
      <c r="AQ519" s="62">
        <v>0</v>
      </c>
      <c r="AR519" s="87" t="s">
        <v>1723</v>
      </c>
    </row>
    <row r="520" spans="1:44" ht="21.75" customHeight="1" x14ac:dyDescent="0.3">
      <c r="A520" s="88" t="s">
        <v>10</v>
      </c>
      <c r="B520" s="17" t="s">
        <v>48</v>
      </c>
      <c r="C520" s="17" t="s">
        <v>1215</v>
      </c>
      <c r="D520" s="1" t="s">
        <v>1545</v>
      </c>
      <c r="E520" s="1" t="s">
        <v>1459</v>
      </c>
      <c r="F520" s="1" t="s">
        <v>77</v>
      </c>
      <c r="G520" s="89">
        <v>4</v>
      </c>
      <c r="H520" s="39" t="s">
        <v>1620</v>
      </c>
      <c r="I520" s="40" t="s">
        <v>1630</v>
      </c>
      <c r="J520" s="98">
        <v>317610</v>
      </c>
      <c r="K520" s="35">
        <v>140000</v>
      </c>
      <c r="L520" s="35">
        <v>0</v>
      </c>
      <c r="M520" s="35">
        <v>120000</v>
      </c>
      <c r="N520" s="58">
        <v>20000</v>
      </c>
      <c r="O520" s="35">
        <v>177610</v>
      </c>
      <c r="P520" s="35">
        <v>0</v>
      </c>
      <c r="Q520" s="35">
        <v>0</v>
      </c>
      <c r="R520" s="52">
        <v>0</v>
      </c>
      <c r="S520" s="35">
        <v>0</v>
      </c>
      <c r="T520" s="52">
        <v>0</v>
      </c>
      <c r="U520" s="52">
        <v>0</v>
      </c>
      <c r="V520" s="52">
        <v>0</v>
      </c>
      <c r="W520" s="51">
        <v>0</v>
      </c>
      <c r="X520" s="51">
        <v>115980</v>
      </c>
      <c r="Y520" s="52">
        <v>61630</v>
      </c>
      <c r="Z520" s="52">
        <v>61630</v>
      </c>
      <c r="AA520" s="52">
        <v>0</v>
      </c>
      <c r="AB520" s="59">
        <v>1737270</v>
      </c>
      <c r="AC520" s="60">
        <v>6</v>
      </c>
      <c r="AD520" s="60">
        <v>2</v>
      </c>
      <c r="AE520" s="35">
        <v>1831330</v>
      </c>
      <c r="AF520" s="135">
        <v>185</v>
      </c>
      <c r="AG520" s="35">
        <v>5016000</v>
      </c>
      <c r="AH520" s="35">
        <v>1771360</v>
      </c>
      <c r="AI520" s="61">
        <v>0.3531419457735247</v>
      </c>
      <c r="AJ520" s="60">
        <v>9</v>
      </c>
      <c r="AK520" s="60">
        <v>1</v>
      </c>
      <c r="AL520" s="133">
        <v>8</v>
      </c>
      <c r="AM520" s="136">
        <v>175</v>
      </c>
      <c r="AN520" s="125">
        <v>-0.62092837622969932</v>
      </c>
      <c r="AO520" s="63">
        <v>0</v>
      </c>
      <c r="AP520" s="35">
        <v>61630</v>
      </c>
      <c r="AQ520" s="62">
        <v>0</v>
      </c>
      <c r="AR520" s="87" t="s">
        <v>1459</v>
      </c>
    </row>
    <row r="521" spans="1:44" ht="21.75" customHeight="1" x14ac:dyDescent="0.3">
      <c r="A521" s="88" t="s">
        <v>10</v>
      </c>
      <c r="B521" s="17" t="s">
        <v>48</v>
      </c>
      <c r="C521" s="17" t="s">
        <v>1215</v>
      </c>
      <c r="D521" s="1" t="s">
        <v>721</v>
      </c>
      <c r="E521" s="1" t="s">
        <v>722</v>
      </c>
      <c r="F521" s="1" t="s">
        <v>77</v>
      </c>
      <c r="G521" s="89">
        <v>47</v>
      </c>
      <c r="H521" s="39" t="s">
        <v>1620</v>
      </c>
      <c r="I521" s="40" t="s">
        <v>1630</v>
      </c>
      <c r="J521" s="98">
        <v>908085</v>
      </c>
      <c r="K521" s="35">
        <v>245000</v>
      </c>
      <c r="L521" s="35">
        <v>0</v>
      </c>
      <c r="M521" s="35">
        <v>180000</v>
      </c>
      <c r="N521" s="58">
        <v>65000</v>
      </c>
      <c r="O521" s="35">
        <v>663085</v>
      </c>
      <c r="P521" s="35">
        <v>0</v>
      </c>
      <c r="Q521" s="35">
        <v>0</v>
      </c>
      <c r="R521" s="52">
        <v>0</v>
      </c>
      <c r="S521" s="35">
        <v>0</v>
      </c>
      <c r="T521" s="52">
        <v>80000</v>
      </c>
      <c r="U521" s="52">
        <v>80000</v>
      </c>
      <c r="V521" s="52">
        <v>300000</v>
      </c>
      <c r="W521" s="51">
        <v>300000</v>
      </c>
      <c r="X521" s="51">
        <v>223085</v>
      </c>
      <c r="Y521" s="52">
        <v>60000</v>
      </c>
      <c r="Z521" s="52">
        <v>0</v>
      </c>
      <c r="AA521" s="52">
        <v>60000</v>
      </c>
      <c r="AB521" s="59">
        <v>2779130</v>
      </c>
      <c r="AC521" s="60">
        <v>9</v>
      </c>
      <c r="AD521" s="60">
        <v>6.5</v>
      </c>
      <c r="AE521" s="35">
        <v>2961700</v>
      </c>
      <c r="AF521" s="135">
        <v>203</v>
      </c>
      <c r="AG521" s="35">
        <v>7290000</v>
      </c>
      <c r="AH521" s="35">
        <v>2895990</v>
      </c>
      <c r="AI521" s="61">
        <v>0.39725514403292184</v>
      </c>
      <c r="AJ521" s="60">
        <v>16</v>
      </c>
      <c r="AK521" s="60">
        <v>4</v>
      </c>
      <c r="AL521" s="133">
        <v>12</v>
      </c>
      <c r="AM521" s="136">
        <v>192</v>
      </c>
      <c r="AN521" s="125">
        <v>-0.57462862497787581</v>
      </c>
      <c r="AO521" s="63">
        <v>0</v>
      </c>
      <c r="AP521" s="35">
        <v>0</v>
      </c>
      <c r="AQ521" s="62">
        <v>3</v>
      </c>
      <c r="AR521" s="87" t="s">
        <v>722</v>
      </c>
    </row>
    <row r="522" spans="1:44" ht="21.75" customHeight="1" x14ac:dyDescent="0.3">
      <c r="A522" s="88" t="s">
        <v>10</v>
      </c>
      <c r="B522" s="17" t="s">
        <v>48</v>
      </c>
      <c r="C522" s="17" t="s">
        <v>1215</v>
      </c>
      <c r="D522" s="1" t="s">
        <v>733</v>
      </c>
      <c r="E522" s="1" t="s">
        <v>734</v>
      </c>
      <c r="F522" s="1" t="s">
        <v>77</v>
      </c>
      <c r="G522" s="89">
        <v>53</v>
      </c>
      <c r="H522" s="39" t="s">
        <v>1620</v>
      </c>
      <c r="I522" s="40" t="s">
        <v>1630</v>
      </c>
      <c r="J522" s="98">
        <v>1665233</v>
      </c>
      <c r="K522" s="35">
        <v>957678</v>
      </c>
      <c r="L522" s="35">
        <v>317678</v>
      </c>
      <c r="M522" s="35">
        <v>420000</v>
      </c>
      <c r="N522" s="58">
        <v>220000</v>
      </c>
      <c r="O522" s="35">
        <v>707555</v>
      </c>
      <c r="P522" s="35">
        <v>0</v>
      </c>
      <c r="Q522" s="35">
        <v>0</v>
      </c>
      <c r="R522" s="52">
        <v>0</v>
      </c>
      <c r="S522" s="35">
        <v>0</v>
      </c>
      <c r="T522" s="52">
        <v>240000</v>
      </c>
      <c r="U522" s="52">
        <v>240000</v>
      </c>
      <c r="V522" s="52">
        <v>300000</v>
      </c>
      <c r="W522" s="51">
        <v>300000</v>
      </c>
      <c r="X522" s="51">
        <v>147555</v>
      </c>
      <c r="Y522" s="52">
        <v>20000</v>
      </c>
      <c r="Z522" s="52">
        <v>0</v>
      </c>
      <c r="AA522" s="52">
        <v>20000</v>
      </c>
      <c r="AB522" s="59">
        <v>6176780</v>
      </c>
      <c r="AC522" s="60">
        <v>21</v>
      </c>
      <c r="AD522" s="60">
        <v>22</v>
      </c>
      <c r="AE522" s="35">
        <v>6316800</v>
      </c>
      <c r="AF522" s="135">
        <v>65</v>
      </c>
      <c r="AG522" s="35">
        <v>11674000</v>
      </c>
      <c r="AH522" s="35">
        <v>6477410</v>
      </c>
      <c r="AI522" s="61">
        <v>0.55485780366626691</v>
      </c>
      <c r="AJ522" s="60">
        <v>23</v>
      </c>
      <c r="AK522" s="60">
        <v>13</v>
      </c>
      <c r="AL522" s="133">
        <v>10</v>
      </c>
      <c r="AM522" s="136">
        <v>41</v>
      </c>
      <c r="AN522" s="125">
        <v>-0.38917828603544558</v>
      </c>
      <c r="AO522" s="63">
        <v>0</v>
      </c>
      <c r="AP522" s="35">
        <v>0</v>
      </c>
      <c r="AQ522" s="62">
        <v>1</v>
      </c>
      <c r="AR522" s="87" t="s">
        <v>734</v>
      </c>
    </row>
    <row r="523" spans="1:44" ht="21.75" customHeight="1" x14ac:dyDescent="0.3">
      <c r="A523" s="88" t="s">
        <v>10</v>
      </c>
      <c r="B523" s="17" t="s">
        <v>48</v>
      </c>
      <c r="C523" s="17" t="s">
        <v>1215</v>
      </c>
      <c r="D523" s="1" t="s">
        <v>731</v>
      </c>
      <c r="E523" s="1" t="s">
        <v>732</v>
      </c>
      <c r="F523" s="1" t="s">
        <v>77</v>
      </c>
      <c r="G523" s="89">
        <v>87</v>
      </c>
      <c r="H523" s="39" t="s">
        <v>1620</v>
      </c>
      <c r="I523" s="40" t="s">
        <v>1630</v>
      </c>
      <c r="J523" s="98">
        <v>1501257</v>
      </c>
      <c r="K523" s="35">
        <v>697007</v>
      </c>
      <c r="L523" s="35">
        <v>132007</v>
      </c>
      <c r="M523" s="35">
        <v>400000</v>
      </c>
      <c r="N523" s="58">
        <v>165000</v>
      </c>
      <c r="O523" s="35">
        <v>804250</v>
      </c>
      <c r="P523" s="35">
        <v>0</v>
      </c>
      <c r="Q523" s="35">
        <v>0</v>
      </c>
      <c r="R523" s="52">
        <v>0</v>
      </c>
      <c r="S523" s="35">
        <v>0</v>
      </c>
      <c r="T523" s="52">
        <v>240000</v>
      </c>
      <c r="U523" s="52">
        <v>240000</v>
      </c>
      <c r="V523" s="52">
        <v>300000</v>
      </c>
      <c r="W523" s="51">
        <v>300000</v>
      </c>
      <c r="X523" s="51">
        <v>141460</v>
      </c>
      <c r="Y523" s="52">
        <v>122790</v>
      </c>
      <c r="Z523" s="52">
        <v>122790</v>
      </c>
      <c r="AA523" s="52">
        <v>0</v>
      </c>
      <c r="AB523" s="59">
        <v>4320070</v>
      </c>
      <c r="AC523" s="60">
        <v>20</v>
      </c>
      <c r="AD523" s="60">
        <v>16.5</v>
      </c>
      <c r="AE523" s="35">
        <v>4470760</v>
      </c>
      <c r="AF523" s="135">
        <v>120</v>
      </c>
      <c r="AG523" s="35">
        <v>11665000</v>
      </c>
      <c r="AH523" s="35">
        <v>5687700</v>
      </c>
      <c r="AI523" s="61">
        <v>0.48758679811401628</v>
      </c>
      <c r="AJ523" s="60">
        <v>24</v>
      </c>
      <c r="AK523" s="60">
        <v>10</v>
      </c>
      <c r="AL523" s="133">
        <v>14</v>
      </c>
      <c r="AM523" s="136">
        <v>126</v>
      </c>
      <c r="AN523" s="125">
        <v>-0.51028473519712769</v>
      </c>
      <c r="AO523" s="63">
        <v>0</v>
      </c>
      <c r="AP523" s="35">
        <v>122790</v>
      </c>
      <c r="AQ523" s="62">
        <v>0</v>
      </c>
      <c r="AR523" s="87" t="s">
        <v>732</v>
      </c>
    </row>
    <row r="524" spans="1:44" ht="21.75" customHeight="1" x14ac:dyDescent="0.3">
      <c r="A524" s="88" t="s">
        <v>10</v>
      </c>
      <c r="B524" s="17" t="s">
        <v>48</v>
      </c>
      <c r="C524" s="17" t="s">
        <v>1215</v>
      </c>
      <c r="D524" s="1" t="s">
        <v>723</v>
      </c>
      <c r="E524" s="1" t="s">
        <v>724</v>
      </c>
      <c r="F524" s="1" t="s">
        <v>77</v>
      </c>
      <c r="G524" s="89">
        <v>41</v>
      </c>
      <c r="H524" s="39" t="s">
        <v>1620</v>
      </c>
      <c r="I524" s="40" t="s">
        <v>1630</v>
      </c>
      <c r="J524" s="98">
        <v>1340274</v>
      </c>
      <c r="K524" s="35">
        <v>535274</v>
      </c>
      <c r="L524" s="35">
        <v>100274</v>
      </c>
      <c r="M524" s="35">
        <v>300000</v>
      </c>
      <c r="N524" s="58">
        <v>135000</v>
      </c>
      <c r="O524" s="35">
        <v>805000</v>
      </c>
      <c r="P524" s="35">
        <v>0</v>
      </c>
      <c r="Q524" s="35">
        <v>0</v>
      </c>
      <c r="R524" s="52">
        <v>0</v>
      </c>
      <c r="S524" s="35">
        <v>0</v>
      </c>
      <c r="T524" s="52">
        <v>400000</v>
      </c>
      <c r="U524" s="52">
        <v>400000</v>
      </c>
      <c r="V524" s="52">
        <v>210000</v>
      </c>
      <c r="W524" s="51">
        <v>210000</v>
      </c>
      <c r="X524" s="51">
        <v>135000</v>
      </c>
      <c r="Y524" s="52">
        <v>60000</v>
      </c>
      <c r="Z524" s="52">
        <v>0</v>
      </c>
      <c r="AA524" s="52">
        <v>60000</v>
      </c>
      <c r="AB524" s="59">
        <v>4002740</v>
      </c>
      <c r="AC524" s="60">
        <v>15</v>
      </c>
      <c r="AD524" s="60">
        <v>13.5</v>
      </c>
      <c r="AE524" s="35">
        <v>4089830</v>
      </c>
      <c r="AF524" s="135">
        <v>113</v>
      </c>
      <c r="AG524" s="35">
        <v>8208000</v>
      </c>
      <c r="AH524" s="35">
        <v>4089660</v>
      </c>
      <c r="AI524" s="61">
        <v>0.4982529239766082</v>
      </c>
      <c r="AJ524" s="60">
        <v>19</v>
      </c>
      <c r="AK524" s="60">
        <v>9</v>
      </c>
      <c r="AL524" s="133">
        <v>10</v>
      </c>
      <c r="AM524" s="136">
        <v>100</v>
      </c>
      <c r="AN524" s="125">
        <v>-0.46812078147486247</v>
      </c>
      <c r="AO524" s="63">
        <v>0</v>
      </c>
      <c r="AP524" s="35">
        <v>0</v>
      </c>
      <c r="AQ524" s="62">
        <v>3</v>
      </c>
      <c r="AR524" s="87" t="s">
        <v>724</v>
      </c>
    </row>
    <row r="525" spans="1:44" ht="21.75" customHeight="1" x14ac:dyDescent="0.3">
      <c r="A525" s="88" t="s">
        <v>10</v>
      </c>
      <c r="B525" s="17" t="s">
        <v>48</v>
      </c>
      <c r="C525" s="17" t="s">
        <v>1215</v>
      </c>
      <c r="D525" s="1" t="s">
        <v>1366</v>
      </c>
      <c r="E525" s="1" t="s">
        <v>1367</v>
      </c>
      <c r="F525" s="1" t="s">
        <v>77</v>
      </c>
      <c r="G525" s="89">
        <v>7</v>
      </c>
      <c r="H525" s="39" t="s">
        <v>1620</v>
      </c>
      <c r="I525" s="40" t="s">
        <v>1630</v>
      </c>
      <c r="J525" s="98">
        <v>368080</v>
      </c>
      <c r="K525" s="35">
        <v>130000</v>
      </c>
      <c r="L525" s="35">
        <v>0</v>
      </c>
      <c r="M525" s="35">
        <v>100000</v>
      </c>
      <c r="N525" s="58">
        <v>30000</v>
      </c>
      <c r="O525" s="35">
        <v>238080</v>
      </c>
      <c r="P525" s="35">
        <v>0</v>
      </c>
      <c r="Q525" s="35">
        <v>0</v>
      </c>
      <c r="R525" s="52">
        <v>0</v>
      </c>
      <c r="S525" s="35">
        <v>0</v>
      </c>
      <c r="T525" s="52">
        <v>20000</v>
      </c>
      <c r="U525" s="52">
        <v>20000</v>
      </c>
      <c r="V525" s="52">
        <v>0</v>
      </c>
      <c r="W525" s="51">
        <v>0</v>
      </c>
      <c r="X525" s="51">
        <v>33420</v>
      </c>
      <c r="Y525" s="52">
        <v>184660</v>
      </c>
      <c r="Z525" s="52">
        <v>184660</v>
      </c>
      <c r="AA525" s="52">
        <v>0</v>
      </c>
      <c r="AB525" s="59">
        <v>1680840</v>
      </c>
      <c r="AC525" s="60">
        <v>5</v>
      </c>
      <c r="AD525" s="60">
        <v>3</v>
      </c>
      <c r="AE525" s="35">
        <v>1819410</v>
      </c>
      <c r="AF525" s="135">
        <v>52</v>
      </c>
      <c r="AG525" s="35">
        <v>3648000</v>
      </c>
      <c r="AH525" s="35">
        <v>1845230</v>
      </c>
      <c r="AI525" s="61">
        <v>0.50581962719298246</v>
      </c>
      <c r="AJ525" s="60">
        <v>6</v>
      </c>
      <c r="AK525" s="60">
        <v>2</v>
      </c>
      <c r="AL525" s="133">
        <v>4</v>
      </c>
      <c r="AM525" s="136">
        <v>89</v>
      </c>
      <c r="AN525" s="125">
        <v>-0.55075172753384316</v>
      </c>
      <c r="AO525" s="63">
        <v>0</v>
      </c>
      <c r="AP525" s="35">
        <v>184660</v>
      </c>
      <c r="AQ525" s="62">
        <v>0</v>
      </c>
      <c r="AR525" s="87" t="s">
        <v>1367</v>
      </c>
    </row>
    <row r="526" spans="1:44" s="8" customFormat="1" ht="21.75" customHeight="1" x14ac:dyDescent="0.3">
      <c r="A526" s="88" t="s">
        <v>10</v>
      </c>
      <c r="B526" s="17" t="s">
        <v>49</v>
      </c>
      <c r="C526" s="17" t="s">
        <v>1216</v>
      </c>
      <c r="D526" s="1" t="s">
        <v>870</v>
      </c>
      <c r="E526" s="1" t="s">
        <v>871</v>
      </c>
      <c r="F526" s="1" t="s">
        <v>74</v>
      </c>
      <c r="G526" s="89">
        <v>38</v>
      </c>
      <c r="H526" s="39" t="s">
        <v>1636</v>
      </c>
      <c r="I526" s="40" t="s">
        <v>1664</v>
      </c>
      <c r="J526" s="98">
        <v>1463373</v>
      </c>
      <c r="K526" s="35">
        <v>779098</v>
      </c>
      <c r="L526" s="35">
        <v>189098</v>
      </c>
      <c r="M526" s="35">
        <v>460000</v>
      </c>
      <c r="N526" s="58">
        <v>130000</v>
      </c>
      <c r="O526" s="35">
        <v>684275</v>
      </c>
      <c r="P526" s="35">
        <v>0</v>
      </c>
      <c r="Q526" s="35">
        <v>0</v>
      </c>
      <c r="R526" s="52">
        <v>0</v>
      </c>
      <c r="S526" s="35">
        <v>0</v>
      </c>
      <c r="T526" s="52">
        <v>220000</v>
      </c>
      <c r="U526" s="52">
        <v>220000</v>
      </c>
      <c r="V526" s="52">
        <v>300000</v>
      </c>
      <c r="W526" s="51">
        <v>300000</v>
      </c>
      <c r="X526" s="51">
        <v>30345</v>
      </c>
      <c r="Y526" s="52">
        <v>133930</v>
      </c>
      <c r="Z526" s="52">
        <v>113930</v>
      </c>
      <c r="AA526" s="52">
        <v>20000</v>
      </c>
      <c r="AB526" s="59">
        <v>4890980</v>
      </c>
      <c r="AC526" s="60">
        <v>23</v>
      </c>
      <c r="AD526" s="60">
        <v>13</v>
      </c>
      <c r="AE526" s="35">
        <v>5014260</v>
      </c>
      <c r="AF526" s="135">
        <v>9</v>
      </c>
      <c r="AG526" s="35">
        <v>7000000</v>
      </c>
      <c r="AH526" s="35">
        <v>5106490</v>
      </c>
      <c r="AI526" s="61">
        <v>0.72949857142857144</v>
      </c>
      <c r="AJ526" s="60">
        <v>17</v>
      </c>
      <c r="AK526" s="60">
        <v>11</v>
      </c>
      <c r="AL526" s="133">
        <v>6</v>
      </c>
      <c r="AM526" s="136">
        <v>11</v>
      </c>
      <c r="AN526" s="125">
        <v>-0.25060993998557424</v>
      </c>
      <c r="AO526" s="63">
        <v>0</v>
      </c>
      <c r="AP526" s="35">
        <v>113930</v>
      </c>
      <c r="AQ526" s="62">
        <v>1</v>
      </c>
      <c r="AR526" s="87" t="s">
        <v>871</v>
      </c>
    </row>
    <row r="527" spans="1:44" ht="21.75" customHeight="1" x14ac:dyDescent="0.3">
      <c r="A527" s="88" t="s">
        <v>10</v>
      </c>
      <c r="B527" s="17" t="s">
        <v>49</v>
      </c>
      <c r="C527" s="17" t="s">
        <v>1216</v>
      </c>
      <c r="D527" s="1" t="s">
        <v>866</v>
      </c>
      <c r="E527" s="1" t="s">
        <v>867</v>
      </c>
      <c r="F527" s="1" t="s">
        <v>74</v>
      </c>
      <c r="G527" s="89">
        <v>25</v>
      </c>
      <c r="H527" s="39" t="s">
        <v>1636</v>
      </c>
      <c r="I527" s="40" t="s">
        <v>1664</v>
      </c>
      <c r="J527" s="98">
        <v>888230</v>
      </c>
      <c r="K527" s="35">
        <v>455785</v>
      </c>
      <c r="L527" s="35">
        <v>95785</v>
      </c>
      <c r="M527" s="35">
        <v>220000</v>
      </c>
      <c r="N527" s="58">
        <v>140000</v>
      </c>
      <c r="O527" s="35">
        <v>432445</v>
      </c>
      <c r="P527" s="35">
        <v>50000</v>
      </c>
      <c r="Q527" s="35">
        <v>0</v>
      </c>
      <c r="R527" s="52">
        <v>0</v>
      </c>
      <c r="S527" s="35">
        <v>50000</v>
      </c>
      <c r="T527" s="52">
        <v>40000</v>
      </c>
      <c r="U527" s="52">
        <v>40000</v>
      </c>
      <c r="V527" s="52">
        <v>150000</v>
      </c>
      <c r="W527" s="51">
        <v>150000</v>
      </c>
      <c r="X527" s="51">
        <v>77835</v>
      </c>
      <c r="Y527" s="52">
        <v>114610</v>
      </c>
      <c r="Z527" s="52">
        <v>114610</v>
      </c>
      <c r="AA527" s="52">
        <v>0</v>
      </c>
      <c r="AB527" s="59">
        <v>3957850</v>
      </c>
      <c r="AC527" s="60">
        <v>11</v>
      </c>
      <c r="AD527" s="60">
        <v>14</v>
      </c>
      <c r="AE527" s="35">
        <v>4034530</v>
      </c>
      <c r="AF527" s="135">
        <v>5</v>
      </c>
      <c r="AG527" s="35">
        <v>5200000</v>
      </c>
      <c r="AH527" s="35">
        <v>3942300</v>
      </c>
      <c r="AI527" s="61">
        <v>0.75813461538461535</v>
      </c>
      <c r="AJ527" s="60">
        <v>12</v>
      </c>
      <c r="AK527" s="60">
        <v>8</v>
      </c>
      <c r="AL527" s="133">
        <v>4</v>
      </c>
      <c r="AM527" s="136">
        <v>9</v>
      </c>
      <c r="AN527" s="125">
        <v>-0.19835453539823011</v>
      </c>
      <c r="AO527" s="63">
        <v>0</v>
      </c>
      <c r="AP527" s="35">
        <v>114610</v>
      </c>
      <c r="AQ527" s="62">
        <v>0</v>
      </c>
      <c r="AR527" s="87" t="s">
        <v>867</v>
      </c>
    </row>
    <row r="528" spans="1:44" ht="21.75" customHeight="1" x14ac:dyDescent="0.3">
      <c r="A528" s="88" t="s">
        <v>10</v>
      </c>
      <c r="B528" s="17" t="s">
        <v>49</v>
      </c>
      <c r="C528" s="17" t="s">
        <v>1216</v>
      </c>
      <c r="D528" s="1" t="s">
        <v>863</v>
      </c>
      <c r="E528" s="1" t="s">
        <v>864</v>
      </c>
      <c r="F528" s="1" t="s">
        <v>74</v>
      </c>
      <c r="G528" s="89">
        <v>35</v>
      </c>
      <c r="H528" s="39" t="s">
        <v>1636</v>
      </c>
      <c r="I528" s="40" t="s">
        <v>1664</v>
      </c>
      <c r="J528" s="98">
        <v>835425</v>
      </c>
      <c r="K528" s="35">
        <v>225000</v>
      </c>
      <c r="L528" s="35">
        <v>0</v>
      </c>
      <c r="M528" s="35">
        <v>160000</v>
      </c>
      <c r="N528" s="58">
        <v>65000</v>
      </c>
      <c r="O528" s="35">
        <v>610425</v>
      </c>
      <c r="P528" s="35">
        <v>0</v>
      </c>
      <c r="Q528" s="35">
        <v>0</v>
      </c>
      <c r="R528" s="52">
        <v>0</v>
      </c>
      <c r="S528" s="35">
        <v>0</v>
      </c>
      <c r="T528" s="52">
        <v>20000</v>
      </c>
      <c r="U528" s="52">
        <v>20000</v>
      </c>
      <c r="V528" s="52">
        <v>270000</v>
      </c>
      <c r="W528" s="51">
        <v>270000</v>
      </c>
      <c r="X528" s="51">
        <v>85515</v>
      </c>
      <c r="Y528" s="52">
        <v>234910</v>
      </c>
      <c r="Z528" s="52">
        <v>234910</v>
      </c>
      <c r="AA528" s="52">
        <v>0</v>
      </c>
      <c r="AB528" s="59">
        <v>2643640</v>
      </c>
      <c r="AC528" s="60">
        <v>8</v>
      </c>
      <c r="AD528" s="60">
        <v>6.5</v>
      </c>
      <c r="AE528" s="35">
        <v>2685070</v>
      </c>
      <c r="AF528" s="135">
        <v>142</v>
      </c>
      <c r="AG528" s="35">
        <v>6656000</v>
      </c>
      <c r="AH528" s="35">
        <v>2695570</v>
      </c>
      <c r="AI528" s="61">
        <v>0.40498347355769232</v>
      </c>
      <c r="AJ528" s="60">
        <v>15</v>
      </c>
      <c r="AK528" s="60">
        <v>5</v>
      </c>
      <c r="AL528" s="133">
        <v>10</v>
      </c>
      <c r="AM528" s="136">
        <v>138</v>
      </c>
      <c r="AN528" s="125">
        <v>-0.57299253885025425</v>
      </c>
      <c r="AO528" s="63">
        <v>0</v>
      </c>
      <c r="AP528" s="35">
        <v>234910</v>
      </c>
      <c r="AQ528" s="62">
        <v>0</v>
      </c>
      <c r="AR528" s="87" t="s">
        <v>864</v>
      </c>
    </row>
    <row r="529" spans="1:44" ht="21.75" customHeight="1" x14ac:dyDescent="0.3">
      <c r="A529" s="88" t="s">
        <v>10</v>
      </c>
      <c r="B529" s="17" t="s">
        <v>49</v>
      </c>
      <c r="C529" s="17" t="s">
        <v>1216</v>
      </c>
      <c r="D529" s="1" t="s">
        <v>859</v>
      </c>
      <c r="E529" s="1" t="s">
        <v>860</v>
      </c>
      <c r="F529" s="1" t="s">
        <v>74</v>
      </c>
      <c r="G529" s="89">
        <v>50</v>
      </c>
      <c r="H529" s="39" t="s">
        <v>1636</v>
      </c>
      <c r="I529" s="40" t="s">
        <v>1664</v>
      </c>
      <c r="J529" s="98">
        <v>681300</v>
      </c>
      <c r="K529" s="35">
        <v>240000</v>
      </c>
      <c r="L529" s="35">
        <v>0</v>
      </c>
      <c r="M529" s="35">
        <v>200000</v>
      </c>
      <c r="N529" s="58">
        <v>40000</v>
      </c>
      <c r="O529" s="35">
        <v>441300</v>
      </c>
      <c r="P529" s="35">
        <v>0</v>
      </c>
      <c r="Q529" s="35">
        <v>0</v>
      </c>
      <c r="R529" s="52">
        <v>0</v>
      </c>
      <c r="S529" s="35">
        <v>0</v>
      </c>
      <c r="T529" s="52">
        <v>100000</v>
      </c>
      <c r="U529" s="52">
        <v>100000</v>
      </c>
      <c r="V529" s="52">
        <v>210000</v>
      </c>
      <c r="W529" s="51">
        <v>210000</v>
      </c>
      <c r="X529" s="51">
        <v>51300</v>
      </c>
      <c r="Y529" s="52">
        <v>80000</v>
      </c>
      <c r="Z529" s="52">
        <v>0</v>
      </c>
      <c r="AA529" s="52">
        <v>80000</v>
      </c>
      <c r="AB529" s="59">
        <v>2275990</v>
      </c>
      <c r="AC529" s="60">
        <v>10</v>
      </c>
      <c r="AD529" s="60">
        <v>4</v>
      </c>
      <c r="AE529" s="35">
        <v>2339900</v>
      </c>
      <c r="AF529" s="135">
        <v>273</v>
      </c>
      <c r="AG529" s="35">
        <v>7000000</v>
      </c>
      <c r="AH529" s="35">
        <v>2128080</v>
      </c>
      <c r="AI529" s="61">
        <v>0.3040114285714286</v>
      </c>
      <c r="AJ529" s="60">
        <v>19</v>
      </c>
      <c r="AK529" s="60">
        <v>4</v>
      </c>
      <c r="AL529" s="133">
        <v>15</v>
      </c>
      <c r="AM529" s="136">
        <v>273</v>
      </c>
      <c r="AN529" s="125">
        <v>-0.67827046639957667</v>
      </c>
      <c r="AO529" s="63">
        <v>0</v>
      </c>
      <c r="AP529" s="35">
        <v>0</v>
      </c>
      <c r="AQ529" s="62">
        <v>4</v>
      </c>
      <c r="AR529" s="87" t="s">
        <v>860</v>
      </c>
    </row>
    <row r="530" spans="1:44" ht="21.75" customHeight="1" x14ac:dyDescent="0.3">
      <c r="A530" s="88" t="s">
        <v>10</v>
      </c>
      <c r="B530" s="17" t="s">
        <v>49</v>
      </c>
      <c r="C530" s="17" t="s">
        <v>1216</v>
      </c>
      <c r="D530" s="1" t="s">
        <v>874</v>
      </c>
      <c r="E530" s="1" t="s">
        <v>810</v>
      </c>
      <c r="F530" s="1" t="s">
        <v>77</v>
      </c>
      <c r="G530" s="89">
        <v>79</v>
      </c>
      <c r="H530" s="39" t="s">
        <v>1636</v>
      </c>
      <c r="I530" s="40" t="s">
        <v>1664</v>
      </c>
      <c r="J530" s="98">
        <v>470890</v>
      </c>
      <c r="K530" s="35">
        <v>135000</v>
      </c>
      <c r="L530" s="35">
        <v>0</v>
      </c>
      <c r="M530" s="35">
        <v>100000</v>
      </c>
      <c r="N530" s="58">
        <v>35000</v>
      </c>
      <c r="O530" s="35">
        <v>335890</v>
      </c>
      <c r="P530" s="35">
        <v>10000</v>
      </c>
      <c r="Q530" s="35">
        <v>0</v>
      </c>
      <c r="R530" s="52">
        <v>10000</v>
      </c>
      <c r="S530" s="35">
        <v>0</v>
      </c>
      <c r="T530" s="52">
        <v>140000</v>
      </c>
      <c r="U530" s="52">
        <v>140000</v>
      </c>
      <c r="V530" s="52">
        <v>150000</v>
      </c>
      <c r="W530" s="51">
        <v>150000</v>
      </c>
      <c r="X530" s="51">
        <v>15890</v>
      </c>
      <c r="Y530" s="52">
        <v>20000</v>
      </c>
      <c r="Z530" s="52">
        <v>0</v>
      </c>
      <c r="AA530" s="52">
        <v>20000</v>
      </c>
      <c r="AB530" s="59">
        <v>1545530</v>
      </c>
      <c r="AC530" s="60">
        <v>5</v>
      </c>
      <c r="AD530" s="60">
        <v>3.5</v>
      </c>
      <c r="AE530" s="35">
        <v>1554060</v>
      </c>
      <c r="AF530" s="135">
        <v>71</v>
      </c>
      <c r="AG530" s="35">
        <v>4551000</v>
      </c>
      <c r="AH530" s="35">
        <v>2102570</v>
      </c>
      <c r="AI530" s="61">
        <v>0.46200175785541642</v>
      </c>
      <c r="AJ530" s="60">
        <v>10</v>
      </c>
      <c r="AK530" s="60">
        <v>3</v>
      </c>
      <c r="AL530" s="133">
        <v>7</v>
      </c>
      <c r="AM530" s="136">
        <v>77</v>
      </c>
      <c r="AN530" s="125">
        <v>-0.52401628591123794</v>
      </c>
      <c r="AO530" s="63">
        <v>1</v>
      </c>
      <c r="AP530" s="35">
        <v>0</v>
      </c>
      <c r="AQ530" s="62">
        <v>1</v>
      </c>
      <c r="AR530" s="87" t="s">
        <v>810</v>
      </c>
    </row>
    <row r="531" spans="1:44" ht="21.75" customHeight="1" x14ac:dyDescent="0.3">
      <c r="A531" s="88" t="s">
        <v>10</v>
      </c>
      <c r="B531" s="17" t="s">
        <v>49</v>
      </c>
      <c r="C531" s="17" t="s">
        <v>1216</v>
      </c>
      <c r="D531" s="1" t="s">
        <v>1391</v>
      </c>
      <c r="E531" s="1" t="s">
        <v>1392</v>
      </c>
      <c r="F531" s="1" t="s">
        <v>77</v>
      </c>
      <c r="G531" s="89">
        <v>7</v>
      </c>
      <c r="H531" s="39" t="s">
        <v>1636</v>
      </c>
      <c r="I531" s="40" t="s">
        <v>1664</v>
      </c>
      <c r="J531" s="98">
        <v>265680</v>
      </c>
      <c r="K531" s="35">
        <v>140000</v>
      </c>
      <c r="L531" s="35">
        <v>0</v>
      </c>
      <c r="M531" s="35">
        <v>80000</v>
      </c>
      <c r="N531" s="58">
        <v>60000</v>
      </c>
      <c r="O531" s="35">
        <v>125680</v>
      </c>
      <c r="P531" s="35">
        <v>10000</v>
      </c>
      <c r="Q531" s="35">
        <v>0</v>
      </c>
      <c r="R531" s="52">
        <v>10000</v>
      </c>
      <c r="S531" s="35">
        <v>0</v>
      </c>
      <c r="T531" s="52">
        <v>20000</v>
      </c>
      <c r="U531" s="52">
        <v>20000</v>
      </c>
      <c r="V531" s="52">
        <v>60000</v>
      </c>
      <c r="W531" s="51">
        <v>60000</v>
      </c>
      <c r="X531" s="51">
        <v>35680</v>
      </c>
      <c r="Y531" s="52">
        <v>0</v>
      </c>
      <c r="Z531" s="52">
        <v>0</v>
      </c>
      <c r="AA531" s="52">
        <v>0</v>
      </c>
      <c r="AB531" s="59">
        <v>1635790</v>
      </c>
      <c r="AC531" s="60">
        <v>4</v>
      </c>
      <c r="AD531" s="60">
        <v>6</v>
      </c>
      <c r="AE531" s="35">
        <v>1884050</v>
      </c>
      <c r="AF531" s="135">
        <v>122</v>
      </c>
      <c r="AG531" s="35">
        <v>6000000</v>
      </c>
      <c r="AH531" s="35">
        <v>2572990</v>
      </c>
      <c r="AI531" s="61">
        <v>0.42883166666666667</v>
      </c>
      <c r="AJ531" s="60">
        <v>12</v>
      </c>
      <c r="AK531" s="60">
        <v>2</v>
      </c>
      <c r="AL531" s="133">
        <v>10</v>
      </c>
      <c r="AM531" s="136">
        <v>113</v>
      </c>
      <c r="AN531" s="125">
        <v>-0.54227249159947566</v>
      </c>
      <c r="AO531" s="63">
        <v>1</v>
      </c>
      <c r="AP531" s="35">
        <v>0</v>
      </c>
      <c r="AQ531" s="62">
        <v>0</v>
      </c>
      <c r="AR531" s="87" t="s">
        <v>1392</v>
      </c>
    </row>
    <row r="532" spans="1:44" s="8" customFormat="1" ht="21.75" customHeight="1" x14ac:dyDescent="0.3">
      <c r="A532" s="88" t="s">
        <v>10</v>
      </c>
      <c r="B532" s="17" t="s">
        <v>49</v>
      </c>
      <c r="C532" s="17" t="s">
        <v>1216</v>
      </c>
      <c r="D532" s="1" t="s">
        <v>1360</v>
      </c>
      <c r="E532" s="1" t="s">
        <v>1361</v>
      </c>
      <c r="F532" s="1" t="s">
        <v>77</v>
      </c>
      <c r="G532" s="89">
        <v>7</v>
      </c>
      <c r="H532" s="39" t="s">
        <v>1636</v>
      </c>
      <c r="I532" s="40" t="s">
        <v>1664</v>
      </c>
      <c r="J532" s="98">
        <v>240000</v>
      </c>
      <c r="K532" s="35">
        <v>120000</v>
      </c>
      <c r="L532" s="35">
        <v>0</v>
      </c>
      <c r="M532" s="35">
        <v>100000</v>
      </c>
      <c r="N532" s="58">
        <v>20000</v>
      </c>
      <c r="O532" s="35">
        <v>120000</v>
      </c>
      <c r="P532" s="35">
        <v>0</v>
      </c>
      <c r="Q532" s="35">
        <v>0</v>
      </c>
      <c r="R532" s="52">
        <v>0</v>
      </c>
      <c r="S532" s="35">
        <v>0</v>
      </c>
      <c r="T532" s="52">
        <v>0</v>
      </c>
      <c r="U532" s="52">
        <v>0</v>
      </c>
      <c r="V532" s="52">
        <v>90000</v>
      </c>
      <c r="W532" s="51">
        <v>90000</v>
      </c>
      <c r="X532" s="51">
        <v>0</v>
      </c>
      <c r="Y532" s="52">
        <v>30000</v>
      </c>
      <c r="Z532" s="52">
        <v>30000</v>
      </c>
      <c r="AA532" s="52">
        <v>0</v>
      </c>
      <c r="AB532" s="59">
        <v>1178880</v>
      </c>
      <c r="AC532" s="60">
        <v>5</v>
      </c>
      <c r="AD532" s="60">
        <v>2</v>
      </c>
      <c r="AE532" s="35">
        <v>1245650</v>
      </c>
      <c r="AF532" s="135">
        <v>77</v>
      </c>
      <c r="AG532" s="35">
        <v>3300000</v>
      </c>
      <c r="AH532" s="35">
        <v>1472370</v>
      </c>
      <c r="AI532" s="61">
        <v>0.44617272727272728</v>
      </c>
      <c r="AJ532" s="60">
        <v>5</v>
      </c>
      <c r="AK532" s="60">
        <v>2</v>
      </c>
      <c r="AL532" s="133">
        <v>3</v>
      </c>
      <c r="AM532" s="136">
        <v>79</v>
      </c>
      <c r="AN532" s="125">
        <v>-0.52908496888807865</v>
      </c>
      <c r="AO532" s="63">
        <v>0</v>
      </c>
      <c r="AP532" s="35">
        <v>30000</v>
      </c>
      <c r="AQ532" s="62">
        <v>0</v>
      </c>
      <c r="AR532" s="87" t="s">
        <v>1361</v>
      </c>
    </row>
    <row r="533" spans="1:44" ht="21.75" customHeight="1" x14ac:dyDescent="0.3">
      <c r="A533" s="88" t="s">
        <v>10</v>
      </c>
      <c r="B533" s="17" t="s">
        <v>49</v>
      </c>
      <c r="C533" s="17" t="s">
        <v>1216</v>
      </c>
      <c r="D533" s="1" t="s">
        <v>865</v>
      </c>
      <c r="E533" s="1" t="s">
        <v>672</v>
      </c>
      <c r="F533" s="1" t="s">
        <v>77</v>
      </c>
      <c r="G533" s="89">
        <v>77</v>
      </c>
      <c r="H533" s="39" t="s">
        <v>1636</v>
      </c>
      <c r="I533" s="40" t="s">
        <v>1664</v>
      </c>
      <c r="J533" s="98">
        <v>361901</v>
      </c>
      <c r="K533" s="35">
        <v>221901</v>
      </c>
      <c r="L533" s="35">
        <v>31901</v>
      </c>
      <c r="M533" s="35">
        <v>120000</v>
      </c>
      <c r="N533" s="58">
        <v>70000</v>
      </c>
      <c r="O533" s="35">
        <v>140000</v>
      </c>
      <c r="P533" s="35">
        <v>10000</v>
      </c>
      <c r="Q533" s="35">
        <v>0</v>
      </c>
      <c r="R533" s="52">
        <v>10000</v>
      </c>
      <c r="S533" s="35">
        <v>0</v>
      </c>
      <c r="T533" s="52">
        <v>40000</v>
      </c>
      <c r="U533" s="52">
        <v>40000</v>
      </c>
      <c r="V533" s="52">
        <v>90000</v>
      </c>
      <c r="W533" s="51">
        <v>90000</v>
      </c>
      <c r="X533" s="51">
        <v>0</v>
      </c>
      <c r="Y533" s="52">
        <v>0</v>
      </c>
      <c r="Z533" s="52">
        <v>0</v>
      </c>
      <c r="AA533" s="52">
        <v>0</v>
      </c>
      <c r="AB533" s="59">
        <v>3319010</v>
      </c>
      <c r="AC533" s="60">
        <v>6</v>
      </c>
      <c r="AD533" s="60">
        <v>7</v>
      </c>
      <c r="AE533" s="35">
        <v>3467180</v>
      </c>
      <c r="AF533" s="135">
        <v>16</v>
      </c>
      <c r="AG533" s="35">
        <v>4300000</v>
      </c>
      <c r="AH533" s="35">
        <v>2709610</v>
      </c>
      <c r="AI533" s="61">
        <v>0.63014186046511633</v>
      </c>
      <c r="AJ533" s="60">
        <v>10</v>
      </c>
      <c r="AK533" s="60">
        <v>4</v>
      </c>
      <c r="AL533" s="133">
        <v>6</v>
      </c>
      <c r="AM533" s="136">
        <v>20</v>
      </c>
      <c r="AN533" s="125">
        <v>-0.34328166486305689</v>
      </c>
      <c r="AO533" s="63">
        <v>1</v>
      </c>
      <c r="AP533" s="35">
        <v>0</v>
      </c>
      <c r="AQ533" s="62">
        <v>0</v>
      </c>
      <c r="AR533" s="87" t="s">
        <v>672</v>
      </c>
    </row>
    <row r="534" spans="1:44" ht="21.75" customHeight="1" x14ac:dyDescent="0.3">
      <c r="A534" s="88" t="s">
        <v>10</v>
      </c>
      <c r="B534" s="17" t="s">
        <v>49</v>
      </c>
      <c r="C534" s="17" t="s">
        <v>1216</v>
      </c>
      <c r="D534" s="1" t="s">
        <v>1370</v>
      </c>
      <c r="E534" s="1" t="s">
        <v>1371</v>
      </c>
      <c r="F534" s="1" t="s">
        <v>77</v>
      </c>
      <c r="G534" s="89">
        <v>7</v>
      </c>
      <c r="H534" s="39" t="s">
        <v>1636</v>
      </c>
      <c r="I534" s="40" t="s">
        <v>1664</v>
      </c>
      <c r="J534" s="98">
        <v>546845</v>
      </c>
      <c r="K534" s="35">
        <v>280000</v>
      </c>
      <c r="L534" s="35">
        <v>0</v>
      </c>
      <c r="M534" s="35">
        <v>200000</v>
      </c>
      <c r="N534" s="58">
        <v>80000</v>
      </c>
      <c r="O534" s="35">
        <v>266845</v>
      </c>
      <c r="P534" s="35">
        <v>0</v>
      </c>
      <c r="Q534" s="35">
        <v>0</v>
      </c>
      <c r="R534" s="52">
        <v>0</v>
      </c>
      <c r="S534" s="35">
        <v>0</v>
      </c>
      <c r="T534" s="52">
        <v>60000</v>
      </c>
      <c r="U534" s="52">
        <v>60000</v>
      </c>
      <c r="V534" s="52">
        <v>30000</v>
      </c>
      <c r="W534" s="51">
        <v>30000</v>
      </c>
      <c r="X534" s="51">
        <v>38265</v>
      </c>
      <c r="Y534" s="52">
        <v>138580</v>
      </c>
      <c r="Z534" s="52">
        <v>138580</v>
      </c>
      <c r="AA534" s="52">
        <v>0</v>
      </c>
      <c r="AB534" s="59">
        <v>2147440</v>
      </c>
      <c r="AC534" s="60">
        <v>10</v>
      </c>
      <c r="AD534" s="60">
        <v>8</v>
      </c>
      <c r="AE534" s="35">
        <v>2238480</v>
      </c>
      <c r="AF534" s="135">
        <v>40</v>
      </c>
      <c r="AG534" s="35">
        <v>5220000</v>
      </c>
      <c r="AH534" s="35">
        <v>2954070</v>
      </c>
      <c r="AI534" s="61">
        <v>0.56591379310344825</v>
      </c>
      <c r="AJ534" s="60">
        <v>12</v>
      </c>
      <c r="AK534" s="60">
        <v>5</v>
      </c>
      <c r="AL534" s="133">
        <v>7</v>
      </c>
      <c r="AM534" s="136">
        <v>46</v>
      </c>
      <c r="AN534" s="125">
        <v>-0.42934922225708416</v>
      </c>
      <c r="AO534" s="63">
        <v>0</v>
      </c>
      <c r="AP534" s="35">
        <v>138580</v>
      </c>
      <c r="AQ534" s="62">
        <v>0</v>
      </c>
      <c r="AR534" s="87" t="s">
        <v>1371</v>
      </c>
    </row>
    <row r="535" spans="1:44" ht="21.75" customHeight="1" x14ac:dyDescent="0.3">
      <c r="A535" s="88" t="s">
        <v>10</v>
      </c>
      <c r="B535" s="17" t="s">
        <v>49</v>
      </c>
      <c r="C535" s="17" t="s">
        <v>1216</v>
      </c>
      <c r="D535" s="1" t="s">
        <v>811</v>
      </c>
      <c r="E535" s="1" t="s">
        <v>812</v>
      </c>
      <c r="F535" s="1" t="s">
        <v>77</v>
      </c>
      <c r="G535" s="89">
        <v>70</v>
      </c>
      <c r="H535" s="39" t="s">
        <v>1636</v>
      </c>
      <c r="I535" s="40" t="s">
        <v>1664</v>
      </c>
      <c r="J535" s="98">
        <v>960117</v>
      </c>
      <c r="K535" s="35">
        <v>291217</v>
      </c>
      <c r="L535" s="35">
        <v>1217</v>
      </c>
      <c r="M535" s="35">
        <v>200000</v>
      </c>
      <c r="N535" s="58">
        <v>90000</v>
      </c>
      <c r="O535" s="35">
        <v>668900</v>
      </c>
      <c r="P535" s="35">
        <v>0</v>
      </c>
      <c r="Q535" s="35">
        <v>0</v>
      </c>
      <c r="R535" s="52">
        <v>0</v>
      </c>
      <c r="S535" s="35">
        <v>0</v>
      </c>
      <c r="T535" s="52">
        <v>40000</v>
      </c>
      <c r="U535" s="52">
        <v>40000</v>
      </c>
      <c r="V535" s="52">
        <v>390000</v>
      </c>
      <c r="W535" s="51">
        <v>390000</v>
      </c>
      <c r="X535" s="51">
        <v>151090</v>
      </c>
      <c r="Y535" s="52">
        <v>87810</v>
      </c>
      <c r="Z535" s="52">
        <v>67810</v>
      </c>
      <c r="AA535" s="52">
        <v>20000</v>
      </c>
      <c r="AB535" s="59">
        <v>3012170</v>
      </c>
      <c r="AC535" s="60">
        <v>10</v>
      </c>
      <c r="AD535" s="60">
        <v>9</v>
      </c>
      <c r="AE535" s="35">
        <v>3046380</v>
      </c>
      <c r="AF535" s="135">
        <v>87</v>
      </c>
      <c r="AG535" s="35">
        <v>6400000</v>
      </c>
      <c r="AH535" s="35">
        <v>3010230</v>
      </c>
      <c r="AI535" s="61">
        <v>0.47034843749999999</v>
      </c>
      <c r="AJ535" s="60">
        <v>14</v>
      </c>
      <c r="AK535" s="60">
        <v>4</v>
      </c>
      <c r="AL535" s="133">
        <v>10</v>
      </c>
      <c r="AM535" s="136">
        <v>89</v>
      </c>
      <c r="AN535" s="125">
        <v>-0.50821311206247999</v>
      </c>
      <c r="AO535" s="63">
        <v>0</v>
      </c>
      <c r="AP535" s="35">
        <v>67810</v>
      </c>
      <c r="AQ535" s="62">
        <v>1</v>
      </c>
      <c r="AR535" s="87" t="s">
        <v>812</v>
      </c>
    </row>
    <row r="536" spans="1:44" ht="21.75" customHeight="1" x14ac:dyDescent="0.3">
      <c r="A536" s="88" t="s">
        <v>10</v>
      </c>
      <c r="B536" s="17" t="s">
        <v>49</v>
      </c>
      <c r="C536" s="17" t="s">
        <v>1216</v>
      </c>
      <c r="D536" s="1" t="s">
        <v>813</v>
      </c>
      <c r="E536" s="1" t="s">
        <v>814</v>
      </c>
      <c r="F536" s="1" t="s">
        <v>77</v>
      </c>
      <c r="G536" s="89">
        <v>45</v>
      </c>
      <c r="H536" s="39" t="s">
        <v>1636</v>
      </c>
      <c r="I536" s="40" t="s">
        <v>1664</v>
      </c>
      <c r="J536" s="98">
        <v>1339031</v>
      </c>
      <c r="K536" s="35">
        <v>479201</v>
      </c>
      <c r="L536" s="35">
        <v>109201</v>
      </c>
      <c r="M536" s="35">
        <v>240000</v>
      </c>
      <c r="N536" s="58">
        <v>130000</v>
      </c>
      <c r="O536" s="35">
        <v>859830</v>
      </c>
      <c r="P536" s="35">
        <v>0</v>
      </c>
      <c r="Q536" s="35">
        <v>0</v>
      </c>
      <c r="R536" s="52">
        <v>0</v>
      </c>
      <c r="S536" s="35">
        <v>0</v>
      </c>
      <c r="T536" s="52">
        <v>0</v>
      </c>
      <c r="U536" s="52">
        <v>0</v>
      </c>
      <c r="V536" s="52">
        <v>180000</v>
      </c>
      <c r="W536" s="51">
        <v>180000</v>
      </c>
      <c r="X536" s="51">
        <v>499330</v>
      </c>
      <c r="Y536" s="52">
        <v>180500</v>
      </c>
      <c r="Z536" s="52">
        <v>160500</v>
      </c>
      <c r="AA536" s="52">
        <v>20000</v>
      </c>
      <c r="AB536" s="59">
        <v>4092010</v>
      </c>
      <c r="AC536" s="60">
        <v>12</v>
      </c>
      <c r="AD536" s="60">
        <v>13</v>
      </c>
      <c r="AE536" s="35">
        <v>4195700</v>
      </c>
      <c r="AF536" s="135">
        <v>56</v>
      </c>
      <c r="AG536" s="35">
        <v>7800000</v>
      </c>
      <c r="AH536" s="35">
        <v>4386390</v>
      </c>
      <c r="AI536" s="61">
        <v>0.56235769230769228</v>
      </c>
      <c r="AJ536" s="60">
        <v>15</v>
      </c>
      <c r="AK536" s="60">
        <v>7</v>
      </c>
      <c r="AL536" s="133">
        <v>8</v>
      </c>
      <c r="AM536" s="136">
        <v>55</v>
      </c>
      <c r="AN536" s="125">
        <v>-0.40757363140201863</v>
      </c>
      <c r="AO536" s="63">
        <v>0</v>
      </c>
      <c r="AP536" s="35">
        <v>160500</v>
      </c>
      <c r="AQ536" s="62">
        <v>1</v>
      </c>
      <c r="AR536" s="87" t="s">
        <v>814</v>
      </c>
    </row>
    <row r="537" spans="1:44" ht="21.75" customHeight="1" x14ac:dyDescent="0.3">
      <c r="A537" s="88" t="s">
        <v>10</v>
      </c>
      <c r="B537" s="17" t="s">
        <v>49</v>
      </c>
      <c r="C537" s="17" t="s">
        <v>1216</v>
      </c>
      <c r="D537" s="1" t="s">
        <v>1300</v>
      </c>
      <c r="E537" s="1" t="s">
        <v>1296</v>
      </c>
      <c r="F537" s="1" t="s">
        <v>77</v>
      </c>
      <c r="G537" s="89">
        <v>8</v>
      </c>
      <c r="H537" s="39" t="s">
        <v>1636</v>
      </c>
      <c r="I537" s="40" t="s">
        <v>1664</v>
      </c>
      <c r="J537" s="98">
        <v>1012365</v>
      </c>
      <c r="K537" s="35">
        <v>265000</v>
      </c>
      <c r="L537" s="35">
        <v>0</v>
      </c>
      <c r="M537" s="35">
        <v>180000</v>
      </c>
      <c r="N537" s="58">
        <v>85000</v>
      </c>
      <c r="O537" s="35">
        <v>747365</v>
      </c>
      <c r="P537" s="35">
        <v>0</v>
      </c>
      <c r="Q537" s="35">
        <v>0</v>
      </c>
      <c r="R537" s="52">
        <v>0</v>
      </c>
      <c r="S537" s="35">
        <v>0</v>
      </c>
      <c r="T537" s="52">
        <v>60000</v>
      </c>
      <c r="U537" s="52">
        <v>60000</v>
      </c>
      <c r="V537" s="52">
        <v>150000</v>
      </c>
      <c r="W537" s="51">
        <v>150000</v>
      </c>
      <c r="X537" s="51">
        <v>37365</v>
      </c>
      <c r="Y537" s="52">
        <v>500000</v>
      </c>
      <c r="Z537" s="52">
        <v>486160</v>
      </c>
      <c r="AA537" s="52">
        <v>20000</v>
      </c>
      <c r="AB537" s="59">
        <v>2484260</v>
      </c>
      <c r="AC537" s="60">
        <v>9</v>
      </c>
      <c r="AD537" s="60">
        <v>8.5</v>
      </c>
      <c r="AE537" s="35">
        <v>2607600</v>
      </c>
      <c r="AF537" s="135">
        <v>53</v>
      </c>
      <c r="AG537" s="35">
        <v>6147000</v>
      </c>
      <c r="AH537" s="35">
        <v>3245070</v>
      </c>
      <c r="AI537" s="61">
        <v>0.52791117618350414</v>
      </c>
      <c r="AJ537" s="60">
        <v>12</v>
      </c>
      <c r="AK537" s="60">
        <v>6</v>
      </c>
      <c r="AL537" s="133">
        <v>6</v>
      </c>
      <c r="AM537" s="136">
        <v>55</v>
      </c>
      <c r="AN537" s="125">
        <v>-0.44419552248775795</v>
      </c>
      <c r="AO537" s="63">
        <v>0</v>
      </c>
      <c r="AP537" s="35">
        <v>486160</v>
      </c>
      <c r="AQ537" s="62">
        <v>1</v>
      </c>
      <c r="AR537" s="87" t="s">
        <v>1296</v>
      </c>
    </row>
    <row r="538" spans="1:44" ht="21.75" customHeight="1" x14ac:dyDescent="0.3">
      <c r="A538" s="88" t="s">
        <v>10</v>
      </c>
      <c r="B538" s="17" t="s">
        <v>49</v>
      </c>
      <c r="C538" s="17" t="s">
        <v>1216</v>
      </c>
      <c r="D538" s="1" t="s">
        <v>872</v>
      </c>
      <c r="E538" s="1" t="s">
        <v>873</v>
      </c>
      <c r="F538" s="1" t="s">
        <v>77</v>
      </c>
      <c r="G538" s="89">
        <v>122</v>
      </c>
      <c r="H538" s="39" t="s">
        <v>1636</v>
      </c>
      <c r="I538" s="40" t="s">
        <v>1664</v>
      </c>
      <c r="J538" s="98">
        <v>816955</v>
      </c>
      <c r="K538" s="35">
        <v>200000</v>
      </c>
      <c r="L538" s="35">
        <v>0</v>
      </c>
      <c r="M538" s="35">
        <v>140000</v>
      </c>
      <c r="N538" s="58">
        <v>60000</v>
      </c>
      <c r="O538" s="35">
        <v>616955</v>
      </c>
      <c r="P538" s="35">
        <v>0</v>
      </c>
      <c r="Q538" s="35">
        <v>0</v>
      </c>
      <c r="R538" s="52">
        <v>0</v>
      </c>
      <c r="S538" s="35">
        <v>0</v>
      </c>
      <c r="T538" s="52">
        <v>60000</v>
      </c>
      <c r="U538" s="52">
        <v>60000</v>
      </c>
      <c r="V538" s="52">
        <v>120000</v>
      </c>
      <c r="W538" s="51">
        <v>120000</v>
      </c>
      <c r="X538" s="51">
        <v>92795</v>
      </c>
      <c r="Y538" s="52">
        <v>344160</v>
      </c>
      <c r="Z538" s="52">
        <v>304160</v>
      </c>
      <c r="AA538" s="52">
        <v>40000</v>
      </c>
      <c r="AB538" s="59">
        <v>2476920</v>
      </c>
      <c r="AC538" s="60">
        <v>7</v>
      </c>
      <c r="AD538" s="60">
        <v>6</v>
      </c>
      <c r="AE538" s="35">
        <v>2680020</v>
      </c>
      <c r="AF538" s="135">
        <v>130</v>
      </c>
      <c r="AG538" s="35">
        <v>6224000</v>
      </c>
      <c r="AH538" s="35">
        <v>2585200</v>
      </c>
      <c r="AI538" s="61">
        <v>0.41535989717223648</v>
      </c>
      <c r="AJ538" s="60">
        <v>13</v>
      </c>
      <c r="AK538" s="60">
        <v>5</v>
      </c>
      <c r="AL538" s="133">
        <v>8</v>
      </c>
      <c r="AM538" s="136">
        <v>134</v>
      </c>
      <c r="AN538" s="125">
        <v>-0.56958168574401657</v>
      </c>
      <c r="AO538" s="63">
        <v>0</v>
      </c>
      <c r="AP538" s="35">
        <v>304160</v>
      </c>
      <c r="AQ538" s="62">
        <v>2</v>
      </c>
      <c r="AR538" s="87" t="s">
        <v>873</v>
      </c>
    </row>
    <row r="539" spans="1:44" ht="21.75" customHeight="1" x14ac:dyDescent="0.3">
      <c r="A539" s="88" t="s">
        <v>10</v>
      </c>
      <c r="B539" s="17" t="s">
        <v>49</v>
      </c>
      <c r="C539" s="17" t="s">
        <v>1216</v>
      </c>
      <c r="D539" s="1" t="s">
        <v>861</v>
      </c>
      <c r="E539" s="1" t="s">
        <v>862</v>
      </c>
      <c r="F539" s="1" t="s">
        <v>77</v>
      </c>
      <c r="G539" s="89">
        <v>120</v>
      </c>
      <c r="H539" s="39" t="s">
        <v>1636</v>
      </c>
      <c r="I539" s="40" t="s">
        <v>1664</v>
      </c>
      <c r="J539" s="98">
        <v>528305</v>
      </c>
      <c r="K539" s="35">
        <v>250000</v>
      </c>
      <c r="L539" s="35">
        <v>0</v>
      </c>
      <c r="M539" s="35">
        <v>200000</v>
      </c>
      <c r="N539" s="58">
        <v>50000</v>
      </c>
      <c r="O539" s="35">
        <v>278305</v>
      </c>
      <c r="P539" s="35">
        <v>0</v>
      </c>
      <c r="Q539" s="35">
        <v>0</v>
      </c>
      <c r="R539" s="52">
        <v>0</v>
      </c>
      <c r="S539" s="35">
        <v>0</v>
      </c>
      <c r="T539" s="52">
        <v>40000</v>
      </c>
      <c r="U539" s="52">
        <v>40000</v>
      </c>
      <c r="V539" s="52">
        <v>180000</v>
      </c>
      <c r="W539" s="51">
        <v>180000</v>
      </c>
      <c r="X539" s="51">
        <v>38305</v>
      </c>
      <c r="Y539" s="52">
        <v>20000</v>
      </c>
      <c r="Z539" s="52">
        <v>0</v>
      </c>
      <c r="AA539" s="52">
        <v>20000</v>
      </c>
      <c r="AB539" s="59">
        <v>2901540</v>
      </c>
      <c r="AC539" s="60">
        <v>10</v>
      </c>
      <c r="AD539" s="60">
        <v>5</v>
      </c>
      <c r="AE539" s="35">
        <v>2868140</v>
      </c>
      <c r="AF539" s="135">
        <v>206</v>
      </c>
      <c r="AG539" s="35">
        <v>7890000</v>
      </c>
      <c r="AH539" s="35">
        <v>3110860</v>
      </c>
      <c r="AI539" s="61">
        <v>0.39427883396704688</v>
      </c>
      <c r="AJ539" s="60">
        <v>19</v>
      </c>
      <c r="AK539" s="60">
        <v>3</v>
      </c>
      <c r="AL539" s="133">
        <v>16</v>
      </c>
      <c r="AM539" s="136">
        <v>215</v>
      </c>
      <c r="AN539" s="125">
        <v>-0.59414662911930027</v>
      </c>
      <c r="AO539" s="63">
        <v>0</v>
      </c>
      <c r="AP539" s="35">
        <v>0</v>
      </c>
      <c r="AQ539" s="62">
        <v>1</v>
      </c>
      <c r="AR539" s="87" t="s">
        <v>862</v>
      </c>
    </row>
    <row r="540" spans="1:44" ht="21.75" customHeight="1" x14ac:dyDescent="0.3">
      <c r="A540" s="88" t="s">
        <v>10</v>
      </c>
      <c r="B540" s="17" t="s">
        <v>49</v>
      </c>
      <c r="C540" s="17" t="s">
        <v>1216</v>
      </c>
      <c r="D540" s="1" t="s">
        <v>868</v>
      </c>
      <c r="E540" s="1" t="s">
        <v>869</v>
      </c>
      <c r="F540" s="1" t="s">
        <v>77</v>
      </c>
      <c r="G540" s="89">
        <v>29</v>
      </c>
      <c r="H540" s="39" t="s">
        <v>1636</v>
      </c>
      <c r="I540" s="40" t="s">
        <v>1664</v>
      </c>
      <c r="J540" s="98">
        <v>443730</v>
      </c>
      <c r="K540" s="35">
        <v>130000</v>
      </c>
      <c r="L540" s="35">
        <v>0</v>
      </c>
      <c r="M540" s="35">
        <v>120000</v>
      </c>
      <c r="N540" s="58">
        <v>10000</v>
      </c>
      <c r="O540" s="35">
        <v>313730</v>
      </c>
      <c r="P540" s="35">
        <v>0</v>
      </c>
      <c r="Q540" s="35">
        <v>0</v>
      </c>
      <c r="R540" s="52">
        <v>0</v>
      </c>
      <c r="S540" s="35">
        <v>0</v>
      </c>
      <c r="T540" s="52">
        <v>60000</v>
      </c>
      <c r="U540" s="52">
        <v>60000</v>
      </c>
      <c r="V540" s="52">
        <v>210000</v>
      </c>
      <c r="W540" s="51">
        <v>210000</v>
      </c>
      <c r="X540" s="51">
        <v>43730</v>
      </c>
      <c r="Y540" s="52">
        <v>0</v>
      </c>
      <c r="Z540" s="52">
        <v>0</v>
      </c>
      <c r="AA540" s="52">
        <v>0</v>
      </c>
      <c r="AB540" s="59">
        <v>1482200</v>
      </c>
      <c r="AC540" s="60">
        <v>6</v>
      </c>
      <c r="AD540" s="60">
        <v>1</v>
      </c>
      <c r="AE540" s="35">
        <v>1522130</v>
      </c>
      <c r="AF540" s="135">
        <v>223</v>
      </c>
      <c r="AG540" s="35">
        <v>5613000</v>
      </c>
      <c r="AH540" s="35">
        <v>1522130</v>
      </c>
      <c r="AI540" s="61">
        <v>0.27117940495278819</v>
      </c>
      <c r="AJ540" s="60">
        <v>12</v>
      </c>
      <c r="AK540" s="60">
        <v>1</v>
      </c>
      <c r="AL540" s="133">
        <v>11</v>
      </c>
      <c r="AM540" s="136">
        <v>226</v>
      </c>
      <c r="AN540" s="125">
        <v>-0.714467138387196</v>
      </c>
      <c r="AO540" s="63">
        <v>0</v>
      </c>
      <c r="AP540" s="35">
        <v>0</v>
      </c>
      <c r="AQ540" s="62">
        <v>0</v>
      </c>
      <c r="AR540" s="87" t="s">
        <v>869</v>
      </c>
    </row>
    <row r="541" spans="1:44" ht="21.75" customHeight="1" x14ac:dyDescent="0.3">
      <c r="A541" s="88" t="s">
        <v>10</v>
      </c>
      <c r="B541" s="17" t="s">
        <v>50</v>
      </c>
      <c r="C541" s="17" t="s">
        <v>1217</v>
      </c>
      <c r="D541" s="1" t="s">
        <v>879</v>
      </c>
      <c r="E541" s="1" t="s">
        <v>880</v>
      </c>
      <c r="F541" s="1" t="s">
        <v>74</v>
      </c>
      <c r="G541" s="89">
        <v>38</v>
      </c>
      <c r="H541" s="39" t="s">
        <v>1636</v>
      </c>
      <c r="I541" s="40" t="s">
        <v>1664</v>
      </c>
      <c r="J541" s="98">
        <v>1004771</v>
      </c>
      <c r="K541" s="35">
        <v>391681</v>
      </c>
      <c r="L541" s="35">
        <v>31681</v>
      </c>
      <c r="M541" s="35">
        <v>220000</v>
      </c>
      <c r="N541" s="58">
        <v>140000</v>
      </c>
      <c r="O541" s="35">
        <v>613090</v>
      </c>
      <c r="P541" s="35">
        <v>20000</v>
      </c>
      <c r="Q541" s="35">
        <v>0</v>
      </c>
      <c r="R541" s="52">
        <v>20000</v>
      </c>
      <c r="S541" s="35">
        <v>0</v>
      </c>
      <c r="T541" s="52">
        <v>60000</v>
      </c>
      <c r="U541" s="52">
        <v>60000</v>
      </c>
      <c r="V541" s="52">
        <v>30000</v>
      </c>
      <c r="W541" s="51">
        <v>30000</v>
      </c>
      <c r="X541" s="51">
        <v>139760</v>
      </c>
      <c r="Y541" s="52">
        <v>363330</v>
      </c>
      <c r="Z541" s="52">
        <v>363330</v>
      </c>
      <c r="AA541" s="52">
        <v>0</v>
      </c>
      <c r="AB541" s="59">
        <v>3316810</v>
      </c>
      <c r="AC541" s="60">
        <v>11</v>
      </c>
      <c r="AD541" s="60">
        <v>14</v>
      </c>
      <c r="AE541" s="35">
        <v>3460500</v>
      </c>
      <c r="AF541" s="135">
        <v>53</v>
      </c>
      <c r="AG541" s="35">
        <v>7009000</v>
      </c>
      <c r="AH541" s="35">
        <v>3994200</v>
      </c>
      <c r="AI541" s="61">
        <v>0.56986731345413044</v>
      </c>
      <c r="AJ541" s="60">
        <v>11</v>
      </c>
      <c r="AK541" s="60">
        <v>8</v>
      </c>
      <c r="AL541" s="133">
        <v>3</v>
      </c>
      <c r="AM541" s="136">
        <v>139</v>
      </c>
      <c r="AN541" s="125">
        <v>-0.52418052120709624</v>
      </c>
      <c r="AO541" s="63">
        <v>2</v>
      </c>
      <c r="AP541" s="35">
        <v>363330</v>
      </c>
      <c r="AQ541" s="62">
        <v>0</v>
      </c>
      <c r="AR541" s="87" t="s">
        <v>880</v>
      </c>
    </row>
    <row r="542" spans="1:44" ht="21.75" customHeight="1" x14ac:dyDescent="0.3">
      <c r="A542" s="88" t="s">
        <v>10</v>
      </c>
      <c r="B542" s="17" t="s">
        <v>50</v>
      </c>
      <c r="C542" s="17" t="s">
        <v>1217</v>
      </c>
      <c r="D542" s="1" t="s">
        <v>877</v>
      </c>
      <c r="E542" s="1" t="s">
        <v>878</v>
      </c>
      <c r="F542" s="1" t="s">
        <v>74</v>
      </c>
      <c r="G542" s="89">
        <v>38</v>
      </c>
      <c r="H542" s="39" t="s">
        <v>1636</v>
      </c>
      <c r="I542" s="40" t="s">
        <v>1664</v>
      </c>
      <c r="J542" s="98">
        <v>1074729</v>
      </c>
      <c r="K542" s="35">
        <v>497829</v>
      </c>
      <c r="L542" s="35">
        <v>122829</v>
      </c>
      <c r="M542" s="35">
        <v>220000</v>
      </c>
      <c r="N542" s="58">
        <v>155000</v>
      </c>
      <c r="O542" s="35">
        <v>576900</v>
      </c>
      <c r="P542" s="35">
        <v>0</v>
      </c>
      <c r="Q542" s="35">
        <v>0</v>
      </c>
      <c r="R542" s="52">
        <v>0</v>
      </c>
      <c r="S542" s="35">
        <v>0</v>
      </c>
      <c r="T542" s="52">
        <v>80000</v>
      </c>
      <c r="U542" s="52">
        <v>80000</v>
      </c>
      <c r="V542" s="52">
        <v>180000</v>
      </c>
      <c r="W542" s="51">
        <v>180000</v>
      </c>
      <c r="X542" s="51">
        <v>205270</v>
      </c>
      <c r="Y542" s="52">
        <v>111630</v>
      </c>
      <c r="Z542" s="52">
        <v>111630</v>
      </c>
      <c r="AA542" s="52">
        <v>0</v>
      </c>
      <c r="AB542" s="59">
        <v>4228290</v>
      </c>
      <c r="AC542" s="60">
        <v>11</v>
      </c>
      <c r="AD542" s="60">
        <v>15.5</v>
      </c>
      <c r="AE542" s="35">
        <v>4372430</v>
      </c>
      <c r="AF542" s="135">
        <v>168</v>
      </c>
      <c r="AG542" s="35">
        <v>10002000</v>
      </c>
      <c r="AH542" s="35">
        <v>4299290</v>
      </c>
      <c r="AI542" s="61">
        <v>0.42984303139372126</v>
      </c>
      <c r="AJ542" s="60">
        <v>21</v>
      </c>
      <c r="AK542" s="60">
        <v>10</v>
      </c>
      <c r="AL542" s="133">
        <v>11</v>
      </c>
      <c r="AM542" s="136">
        <v>154</v>
      </c>
      <c r="AN542" s="125">
        <v>-0.53882600034969197</v>
      </c>
      <c r="AO542" s="63">
        <v>0</v>
      </c>
      <c r="AP542" s="35">
        <v>111630</v>
      </c>
      <c r="AQ542" s="62">
        <v>0</v>
      </c>
      <c r="AR542" s="87" t="s">
        <v>878</v>
      </c>
    </row>
    <row r="543" spans="1:44" ht="21.75" customHeight="1" x14ac:dyDescent="0.3">
      <c r="A543" s="88" t="s">
        <v>10</v>
      </c>
      <c r="B543" s="17" t="s">
        <v>50</v>
      </c>
      <c r="C543" s="17" t="s">
        <v>1217</v>
      </c>
      <c r="D543" s="1" t="s">
        <v>885</v>
      </c>
      <c r="E543" s="1" t="s">
        <v>886</v>
      </c>
      <c r="F543" s="1" t="s">
        <v>77</v>
      </c>
      <c r="G543" s="89">
        <v>110</v>
      </c>
      <c r="H543" s="39" t="s">
        <v>1636</v>
      </c>
      <c r="I543" s="40" t="s">
        <v>1664</v>
      </c>
      <c r="J543" s="98">
        <v>923675</v>
      </c>
      <c r="K543" s="35">
        <v>389885</v>
      </c>
      <c r="L543" s="35">
        <v>9885</v>
      </c>
      <c r="M543" s="35">
        <v>280000</v>
      </c>
      <c r="N543" s="58">
        <v>100000</v>
      </c>
      <c r="O543" s="35">
        <v>533790</v>
      </c>
      <c r="P543" s="35">
        <v>0</v>
      </c>
      <c r="Q543" s="35">
        <v>0</v>
      </c>
      <c r="R543" s="52">
        <v>0</v>
      </c>
      <c r="S543" s="35">
        <v>0</v>
      </c>
      <c r="T543" s="52">
        <v>40000</v>
      </c>
      <c r="U543" s="52">
        <v>40000</v>
      </c>
      <c r="V543" s="52">
        <v>270000</v>
      </c>
      <c r="W543" s="51">
        <v>270000</v>
      </c>
      <c r="X543" s="51">
        <v>0</v>
      </c>
      <c r="Y543" s="52">
        <v>223790</v>
      </c>
      <c r="Z543" s="52">
        <v>203790</v>
      </c>
      <c r="AA543" s="52">
        <v>20000</v>
      </c>
      <c r="AB543" s="59">
        <v>3098850</v>
      </c>
      <c r="AC543" s="60">
        <v>14</v>
      </c>
      <c r="AD543" s="60">
        <v>10</v>
      </c>
      <c r="AE543" s="35">
        <v>3321110</v>
      </c>
      <c r="AF543" s="135">
        <v>186</v>
      </c>
      <c r="AG543" s="35">
        <v>8463000</v>
      </c>
      <c r="AH543" s="35">
        <v>3502450</v>
      </c>
      <c r="AI543" s="61">
        <v>0.41385442514474774</v>
      </c>
      <c r="AJ543" s="60">
        <v>10</v>
      </c>
      <c r="AK543" s="60">
        <v>7</v>
      </c>
      <c r="AL543" s="133">
        <v>3</v>
      </c>
      <c r="AM543" s="136">
        <v>164</v>
      </c>
      <c r="AN543" s="125">
        <v>-0.55210405401171514</v>
      </c>
      <c r="AO543" s="63">
        <v>0</v>
      </c>
      <c r="AP543" s="35">
        <v>203790</v>
      </c>
      <c r="AQ543" s="62">
        <v>1</v>
      </c>
      <c r="AR543" s="87" t="s">
        <v>886</v>
      </c>
    </row>
    <row r="544" spans="1:44" ht="21.75" customHeight="1" x14ac:dyDescent="0.3">
      <c r="A544" s="88" t="s">
        <v>10</v>
      </c>
      <c r="B544" s="17" t="s">
        <v>50</v>
      </c>
      <c r="C544" s="17" t="s">
        <v>1217</v>
      </c>
      <c r="D544" s="1" t="s">
        <v>1583</v>
      </c>
      <c r="E544" s="1" t="s">
        <v>1557</v>
      </c>
      <c r="F544" s="1" t="s">
        <v>77</v>
      </c>
      <c r="G544" s="89">
        <v>3</v>
      </c>
      <c r="H544" s="39" t="s">
        <v>1636</v>
      </c>
      <c r="I544" s="40" t="s">
        <v>1664</v>
      </c>
      <c r="J544" s="98">
        <v>534300</v>
      </c>
      <c r="K544" s="35">
        <v>215000</v>
      </c>
      <c r="L544" s="35">
        <v>0</v>
      </c>
      <c r="M544" s="35">
        <v>180000</v>
      </c>
      <c r="N544" s="58">
        <v>35000</v>
      </c>
      <c r="O544" s="35">
        <v>319300</v>
      </c>
      <c r="P544" s="35">
        <v>0</v>
      </c>
      <c r="Q544" s="35">
        <v>0</v>
      </c>
      <c r="R544" s="52">
        <v>0</v>
      </c>
      <c r="S544" s="35">
        <v>0</v>
      </c>
      <c r="T544" s="52">
        <v>0</v>
      </c>
      <c r="U544" s="52">
        <v>0</v>
      </c>
      <c r="V544" s="52">
        <v>90000</v>
      </c>
      <c r="W544" s="51">
        <v>90000</v>
      </c>
      <c r="X544" s="51">
        <v>105620</v>
      </c>
      <c r="Y544" s="52">
        <v>123680</v>
      </c>
      <c r="Z544" s="52">
        <v>123680</v>
      </c>
      <c r="AA544" s="52">
        <v>0</v>
      </c>
      <c r="AB544" s="59">
        <v>1725810</v>
      </c>
      <c r="AC544" s="60">
        <v>9</v>
      </c>
      <c r="AD544" s="60">
        <v>3.5</v>
      </c>
      <c r="AE544" s="35">
        <v>1859670</v>
      </c>
      <c r="AF544" s="135">
        <v>114</v>
      </c>
      <c r="AG544" s="35">
        <v>5823000</v>
      </c>
      <c r="AH544" s="35">
        <v>2569240</v>
      </c>
      <c r="AI544" s="61">
        <v>0.44122273742057361</v>
      </c>
      <c r="AJ544" s="60">
        <v>9</v>
      </c>
      <c r="AK544" s="60">
        <v>3</v>
      </c>
      <c r="AL544" s="133">
        <v>6</v>
      </c>
      <c r="AM544" s="136">
        <v>106</v>
      </c>
      <c r="AN544" s="125">
        <v>-0.53433399578964158</v>
      </c>
      <c r="AO544" s="63">
        <v>0</v>
      </c>
      <c r="AP544" s="35">
        <v>123680</v>
      </c>
      <c r="AQ544" s="62">
        <v>0</v>
      </c>
      <c r="AR544" s="87" t="s">
        <v>1557</v>
      </c>
    </row>
    <row r="545" spans="1:44" ht="21.75" customHeight="1" x14ac:dyDescent="0.3">
      <c r="A545" s="88" t="s">
        <v>10</v>
      </c>
      <c r="B545" s="17" t="s">
        <v>50</v>
      </c>
      <c r="C545" s="17" t="s">
        <v>1217</v>
      </c>
      <c r="D545" s="1" t="s">
        <v>1584</v>
      </c>
      <c r="E545" s="1" t="s">
        <v>1560</v>
      </c>
      <c r="F545" s="1" t="s">
        <v>77</v>
      </c>
      <c r="G545" s="89">
        <v>36</v>
      </c>
      <c r="H545" s="39" t="s">
        <v>1636</v>
      </c>
      <c r="I545" s="40" t="s">
        <v>1664</v>
      </c>
      <c r="J545" s="98">
        <v>442085</v>
      </c>
      <c r="K545" s="35">
        <v>200000</v>
      </c>
      <c r="L545" s="35">
        <v>0</v>
      </c>
      <c r="M545" s="35">
        <v>160000</v>
      </c>
      <c r="N545" s="58">
        <v>40000</v>
      </c>
      <c r="O545" s="35">
        <v>242085</v>
      </c>
      <c r="P545" s="35">
        <v>0</v>
      </c>
      <c r="Q545" s="35">
        <v>0</v>
      </c>
      <c r="R545" s="52">
        <v>0</v>
      </c>
      <c r="S545" s="35">
        <v>0</v>
      </c>
      <c r="T545" s="52">
        <v>20000</v>
      </c>
      <c r="U545" s="52">
        <v>20000</v>
      </c>
      <c r="V545" s="52">
        <v>120000</v>
      </c>
      <c r="W545" s="51">
        <v>120000</v>
      </c>
      <c r="X545" s="51">
        <v>82085</v>
      </c>
      <c r="Y545" s="52">
        <v>20000</v>
      </c>
      <c r="Z545" s="52">
        <v>0</v>
      </c>
      <c r="AA545" s="52">
        <v>20000</v>
      </c>
      <c r="AB545" s="59">
        <v>1880300</v>
      </c>
      <c r="AC545" s="60">
        <v>8</v>
      </c>
      <c r="AD545" s="60">
        <v>4</v>
      </c>
      <c r="AE545" s="35">
        <v>1987660</v>
      </c>
      <c r="AF545" s="135">
        <v>302</v>
      </c>
      <c r="AG545" s="35">
        <v>8261000</v>
      </c>
      <c r="AH545" s="35">
        <v>1765050</v>
      </c>
      <c r="AI545" s="61">
        <v>0.213660573780414</v>
      </c>
      <c r="AJ545" s="60">
        <v>12</v>
      </c>
      <c r="AK545" s="60">
        <v>3</v>
      </c>
      <c r="AL545" s="133">
        <v>9</v>
      </c>
      <c r="AM545" s="136">
        <v>231</v>
      </c>
      <c r="AN545" s="125">
        <v>-0.6165985324719897</v>
      </c>
      <c r="AO545" s="63">
        <v>0</v>
      </c>
      <c r="AP545" s="35">
        <v>0</v>
      </c>
      <c r="AQ545" s="62">
        <v>1</v>
      </c>
      <c r="AR545" s="87" t="s">
        <v>1560</v>
      </c>
    </row>
    <row r="546" spans="1:44" ht="21.75" customHeight="1" x14ac:dyDescent="0.3">
      <c r="A546" s="88" t="s">
        <v>10</v>
      </c>
      <c r="B546" s="17" t="s">
        <v>50</v>
      </c>
      <c r="C546" s="17" t="s">
        <v>1217</v>
      </c>
      <c r="D546" s="1" t="s">
        <v>1743</v>
      </c>
      <c r="E546" s="1" t="s">
        <v>1683</v>
      </c>
      <c r="F546" s="1" t="s">
        <v>77</v>
      </c>
      <c r="G546" s="89">
        <v>1</v>
      </c>
      <c r="H546" s="39" t="s">
        <v>1636</v>
      </c>
      <c r="I546" s="40" t="s">
        <v>1664</v>
      </c>
      <c r="J546" s="98">
        <v>30000</v>
      </c>
      <c r="K546" s="35">
        <v>0</v>
      </c>
      <c r="L546" s="35">
        <v>0</v>
      </c>
      <c r="M546" s="35">
        <v>0</v>
      </c>
      <c r="N546" s="58">
        <v>0</v>
      </c>
      <c r="O546" s="35">
        <v>30000</v>
      </c>
      <c r="P546" s="35">
        <v>30000</v>
      </c>
      <c r="Q546" s="35">
        <v>0</v>
      </c>
      <c r="R546" s="52">
        <v>0</v>
      </c>
      <c r="S546" s="35">
        <v>30000</v>
      </c>
      <c r="T546" s="52">
        <v>0</v>
      </c>
      <c r="U546" s="52">
        <v>0</v>
      </c>
      <c r="V546" s="52">
        <v>0</v>
      </c>
      <c r="W546" s="51">
        <v>0</v>
      </c>
      <c r="X546" s="51">
        <v>0</v>
      </c>
      <c r="Y546" s="52">
        <v>0</v>
      </c>
      <c r="Z546" s="52">
        <v>0</v>
      </c>
      <c r="AA546" s="52">
        <v>0</v>
      </c>
      <c r="AB546" s="59">
        <v>46870</v>
      </c>
      <c r="AC546" s="60">
        <v>1</v>
      </c>
      <c r="AD546" s="60">
        <v>0</v>
      </c>
      <c r="AE546" s="35">
        <v>111260</v>
      </c>
      <c r="AF546" s="135">
        <v>188</v>
      </c>
      <c r="AG546" s="35">
        <v>3000000</v>
      </c>
      <c r="AH546" s="35">
        <v>318250</v>
      </c>
      <c r="AI546" s="61">
        <v>0.10608333333333334</v>
      </c>
      <c r="AJ546" s="60">
        <v>5</v>
      </c>
      <c r="AK546" s="60">
        <v>0</v>
      </c>
      <c r="AL546" s="133">
        <v>5</v>
      </c>
      <c r="AM546" s="136">
        <v>47</v>
      </c>
      <c r="AN546" s="125">
        <v>-0.45407449974697878</v>
      </c>
      <c r="AO546" s="63">
        <v>0</v>
      </c>
      <c r="AP546" s="35">
        <v>0</v>
      </c>
      <c r="AQ546" s="62">
        <v>0</v>
      </c>
      <c r="AR546" s="87" t="s">
        <v>1683</v>
      </c>
    </row>
    <row r="547" spans="1:44" ht="21.75" customHeight="1" x14ac:dyDescent="0.3">
      <c r="A547" s="88" t="s">
        <v>10</v>
      </c>
      <c r="B547" s="17" t="s">
        <v>50</v>
      </c>
      <c r="C547" s="17" t="s">
        <v>1217</v>
      </c>
      <c r="D547" s="1" t="s">
        <v>887</v>
      </c>
      <c r="E547" s="1" t="s">
        <v>888</v>
      </c>
      <c r="F547" s="1" t="s">
        <v>77</v>
      </c>
      <c r="G547" s="89">
        <v>27</v>
      </c>
      <c r="H547" s="39" t="s">
        <v>1636</v>
      </c>
      <c r="I547" s="40" t="s">
        <v>1664</v>
      </c>
      <c r="J547" s="98">
        <v>565805</v>
      </c>
      <c r="K547" s="35">
        <v>280000</v>
      </c>
      <c r="L547" s="35">
        <v>0</v>
      </c>
      <c r="M547" s="35">
        <v>240000</v>
      </c>
      <c r="N547" s="58">
        <v>40000</v>
      </c>
      <c r="O547" s="35">
        <v>285805</v>
      </c>
      <c r="P547" s="35">
        <v>10000</v>
      </c>
      <c r="Q547" s="35">
        <v>0</v>
      </c>
      <c r="R547" s="52">
        <v>10000</v>
      </c>
      <c r="S547" s="35">
        <v>0</v>
      </c>
      <c r="T547" s="52">
        <v>100000</v>
      </c>
      <c r="U547" s="52">
        <v>100000</v>
      </c>
      <c r="V547" s="52">
        <v>90000</v>
      </c>
      <c r="W547" s="51">
        <v>90000</v>
      </c>
      <c r="X547" s="51">
        <v>23805</v>
      </c>
      <c r="Y547" s="52">
        <v>62000</v>
      </c>
      <c r="Z547" s="52">
        <v>42000</v>
      </c>
      <c r="AA547" s="52">
        <v>20000</v>
      </c>
      <c r="AB547" s="59">
        <v>2538570</v>
      </c>
      <c r="AC547" s="60">
        <v>12</v>
      </c>
      <c r="AD547" s="60">
        <v>4</v>
      </c>
      <c r="AE547" s="35">
        <v>2605450</v>
      </c>
      <c r="AF547" s="135">
        <v>276</v>
      </c>
      <c r="AG547" s="35">
        <v>8362000</v>
      </c>
      <c r="AH547" s="35">
        <v>2517650</v>
      </c>
      <c r="AI547" s="61">
        <v>0.30108227696723272</v>
      </c>
      <c r="AJ547" s="60">
        <v>13</v>
      </c>
      <c r="AK547" s="60">
        <v>2</v>
      </c>
      <c r="AL547" s="133">
        <v>11</v>
      </c>
      <c r="AM547" s="136">
        <v>278</v>
      </c>
      <c r="AN547" s="125">
        <v>-0.69126374438283711</v>
      </c>
      <c r="AO547" s="63">
        <v>1</v>
      </c>
      <c r="AP547" s="35">
        <v>42000</v>
      </c>
      <c r="AQ547" s="62">
        <v>1</v>
      </c>
      <c r="AR547" s="87" t="s">
        <v>888</v>
      </c>
    </row>
    <row r="548" spans="1:44" ht="21.75" customHeight="1" x14ac:dyDescent="0.3">
      <c r="A548" s="88" t="s">
        <v>10</v>
      </c>
      <c r="B548" s="17" t="s">
        <v>50</v>
      </c>
      <c r="C548" s="17" t="s">
        <v>1217</v>
      </c>
      <c r="D548" s="1" t="s">
        <v>881</v>
      </c>
      <c r="E548" s="1" t="s">
        <v>882</v>
      </c>
      <c r="F548" s="1" t="s">
        <v>77</v>
      </c>
      <c r="G548" s="89">
        <v>63</v>
      </c>
      <c r="H548" s="39" t="s">
        <v>1636</v>
      </c>
      <c r="I548" s="40" t="s">
        <v>1664</v>
      </c>
      <c r="J548" s="98">
        <v>1106051</v>
      </c>
      <c r="K548" s="35">
        <v>574121</v>
      </c>
      <c r="L548" s="35">
        <v>94121</v>
      </c>
      <c r="M548" s="35">
        <v>340000</v>
      </c>
      <c r="N548" s="58">
        <v>140000</v>
      </c>
      <c r="O548" s="35">
        <v>531930</v>
      </c>
      <c r="P548" s="35">
        <v>0</v>
      </c>
      <c r="Q548" s="35">
        <v>0</v>
      </c>
      <c r="R548" s="52">
        <v>0</v>
      </c>
      <c r="S548" s="35">
        <v>0</v>
      </c>
      <c r="T548" s="52">
        <v>60000</v>
      </c>
      <c r="U548" s="52">
        <v>60000</v>
      </c>
      <c r="V548" s="52">
        <v>360000</v>
      </c>
      <c r="W548" s="51">
        <v>360000</v>
      </c>
      <c r="X548" s="51">
        <v>91930</v>
      </c>
      <c r="Y548" s="52">
        <v>20000</v>
      </c>
      <c r="Z548" s="52">
        <v>0</v>
      </c>
      <c r="AA548" s="52">
        <v>20000</v>
      </c>
      <c r="AB548" s="59">
        <v>3941210</v>
      </c>
      <c r="AC548" s="60">
        <v>17</v>
      </c>
      <c r="AD548" s="60">
        <v>14</v>
      </c>
      <c r="AE548" s="35">
        <v>4030340</v>
      </c>
      <c r="AF548" s="135">
        <v>296</v>
      </c>
      <c r="AG548" s="35">
        <v>16890000</v>
      </c>
      <c r="AH548" s="35">
        <v>4260790</v>
      </c>
      <c r="AI548" s="61">
        <v>0.2522670219064535</v>
      </c>
      <c r="AJ548" s="60">
        <v>21</v>
      </c>
      <c r="AK548" s="60">
        <v>11</v>
      </c>
      <c r="AL548" s="133">
        <v>10</v>
      </c>
      <c r="AM548" s="136">
        <v>293</v>
      </c>
      <c r="AN548" s="125">
        <v>-0.71756886462523162</v>
      </c>
      <c r="AO548" s="63">
        <v>0</v>
      </c>
      <c r="AP548" s="35">
        <v>0</v>
      </c>
      <c r="AQ548" s="62">
        <v>1</v>
      </c>
      <c r="AR548" s="87" t="s">
        <v>882</v>
      </c>
    </row>
    <row r="549" spans="1:44" ht="21.75" customHeight="1" x14ac:dyDescent="0.3">
      <c r="A549" s="88" t="s">
        <v>10</v>
      </c>
      <c r="B549" s="17" t="s">
        <v>50</v>
      </c>
      <c r="C549" s="17" t="s">
        <v>1217</v>
      </c>
      <c r="D549" s="1" t="s">
        <v>1396</v>
      </c>
      <c r="E549" s="1" t="s">
        <v>1397</v>
      </c>
      <c r="F549" s="1" t="s">
        <v>77</v>
      </c>
      <c r="G549" s="89">
        <v>6</v>
      </c>
      <c r="H549" s="39" t="s">
        <v>1636</v>
      </c>
      <c r="I549" s="40" t="s">
        <v>1664</v>
      </c>
      <c r="J549" s="98">
        <v>145145</v>
      </c>
      <c r="K549" s="35">
        <v>20000</v>
      </c>
      <c r="L549" s="35">
        <v>0</v>
      </c>
      <c r="M549" s="35">
        <v>20000</v>
      </c>
      <c r="N549" s="58">
        <v>0</v>
      </c>
      <c r="O549" s="35">
        <v>125145</v>
      </c>
      <c r="P549" s="35">
        <v>100000</v>
      </c>
      <c r="Q549" s="35">
        <v>0</v>
      </c>
      <c r="R549" s="52">
        <v>0</v>
      </c>
      <c r="S549" s="35">
        <v>100000</v>
      </c>
      <c r="T549" s="52">
        <v>20000</v>
      </c>
      <c r="U549" s="52">
        <v>20000</v>
      </c>
      <c r="V549" s="52">
        <v>0</v>
      </c>
      <c r="W549" s="51">
        <v>0</v>
      </c>
      <c r="X549" s="51">
        <v>5145</v>
      </c>
      <c r="Y549" s="52">
        <v>0</v>
      </c>
      <c r="Z549" s="52">
        <v>0</v>
      </c>
      <c r="AA549" s="52">
        <v>0</v>
      </c>
      <c r="AB549" s="59">
        <v>514700</v>
      </c>
      <c r="AC549" s="60">
        <v>1</v>
      </c>
      <c r="AD549" s="60">
        <v>0</v>
      </c>
      <c r="AE549" s="35">
        <v>576110</v>
      </c>
      <c r="AF549" s="135">
        <v>182</v>
      </c>
      <c r="AG549" s="35">
        <v>3426000</v>
      </c>
      <c r="AH549" s="35">
        <v>538520</v>
      </c>
      <c r="AI549" s="61">
        <v>0.15718622300058377</v>
      </c>
      <c r="AJ549" s="60">
        <v>5</v>
      </c>
      <c r="AK549" s="60">
        <v>0</v>
      </c>
      <c r="AL549" s="133">
        <v>5</v>
      </c>
      <c r="AM549" s="136">
        <v>188</v>
      </c>
      <c r="AN549" s="125">
        <v>-0.88267366827414262</v>
      </c>
      <c r="AO549" s="63">
        <v>0</v>
      </c>
      <c r="AP549" s="35">
        <v>0</v>
      </c>
      <c r="AQ549" s="62">
        <v>0</v>
      </c>
      <c r="AR549" s="87" t="s">
        <v>1397</v>
      </c>
    </row>
    <row r="550" spans="1:44" ht="21.75" customHeight="1" x14ac:dyDescent="0.3">
      <c r="A550" s="88" t="s">
        <v>10</v>
      </c>
      <c r="B550" s="17" t="s">
        <v>50</v>
      </c>
      <c r="C550" s="17" t="s">
        <v>1217</v>
      </c>
      <c r="D550" s="1" t="s">
        <v>875</v>
      </c>
      <c r="E550" s="1" t="s">
        <v>876</v>
      </c>
      <c r="F550" s="1" t="s">
        <v>77</v>
      </c>
      <c r="G550" s="89">
        <v>53</v>
      </c>
      <c r="H550" s="39" t="s">
        <v>1636</v>
      </c>
      <c r="I550" s="40" t="s">
        <v>1664</v>
      </c>
      <c r="J550" s="98">
        <v>922759</v>
      </c>
      <c r="K550" s="35">
        <v>507814</v>
      </c>
      <c r="L550" s="35">
        <v>102814</v>
      </c>
      <c r="M550" s="35">
        <v>320000</v>
      </c>
      <c r="N550" s="58">
        <v>85000</v>
      </c>
      <c r="O550" s="35">
        <v>414945</v>
      </c>
      <c r="P550" s="35">
        <v>10000</v>
      </c>
      <c r="Q550" s="35">
        <v>0</v>
      </c>
      <c r="R550" s="52">
        <v>10000</v>
      </c>
      <c r="S550" s="35">
        <v>0</v>
      </c>
      <c r="T550" s="52">
        <v>80000</v>
      </c>
      <c r="U550" s="52">
        <v>80000</v>
      </c>
      <c r="V550" s="52">
        <v>60000</v>
      </c>
      <c r="W550" s="51">
        <v>60000</v>
      </c>
      <c r="X550" s="51">
        <v>77875</v>
      </c>
      <c r="Y550" s="52">
        <v>187070</v>
      </c>
      <c r="Z550" s="52">
        <v>107070</v>
      </c>
      <c r="AA550" s="52">
        <v>80000</v>
      </c>
      <c r="AB550" s="59">
        <v>4028140</v>
      </c>
      <c r="AC550" s="60">
        <v>16</v>
      </c>
      <c r="AD550" s="60">
        <v>8.5</v>
      </c>
      <c r="AE550" s="35">
        <v>4037510</v>
      </c>
      <c r="AF550" s="135">
        <v>134</v>
      </c>
      <c r="AG550" s="35">
        <v>8963000</v>
      </c>
      <c r="AH550" s="35">
        <v>4232640</v>
      </c>
      <c r="AI550" s="61">
        <v>0.47223474283164119</v>
      </c>
      <c r="AJ550" s="60">
        <v>12</v>
      </c>
      <c r="AK550" s="60">
        <v>6</v>
      </c>
      <c r="AL550" s="133">
        <v>6</v>
      </c>
      <c r="AM550" s="136">
        <v>134</v>
      </c>
      <c r="AN550" s="125">
        <v>-0.52190678840537208</v>
      </c>
      <c r="AO550" s="63">
        <v>1</v>
      </c>
      <c r="AP550" s="35">
        <v>107070</v>
      </c>
      <c r="AQ550" s="62">
        <v>4</v>
      </c>
      <c r="AR550" s="87" t="s">
        <v>876</v>
      </c>
    </row>
    <row r="551" spans="1:44" ht="21.75" customHeight="1" x14ac:dyDescent="0.3">
      <c r="A551" s="88" t="s">
        <v>10</v>
      </c>
      <c r="B551" s="17" t="s">
        <v>50</v>
      </c>
      <c r="C551" s="17" t="s">
        <v>1217</v>
      </c>
      <c r="D551" s="1" t="s">
        <v>883</v>
      </c>
      <c r="E551" s="1" t="s">
        <v>884</v>
      </c>
      <c r="F551" s="1" t="s">
        <v>77</v>
      </c>
      <c r="G551" s="89">
        <v>64</v>
      </c>
      <c r="H551" s="39" t="s">
        <v>1636</v>
      </c>
      <c r="I551" s="40" t="s">
        <v>1664</v>
      </c>
      <c r="J551" s="98">
        <v>490040</v>
      </c>
      <c r="K551" s="35">
        <v>265000</v>
      </c>
      <c r="L551" s="35">
        <v>0</v>
      </c>
      <c r="M551" s="35">
        <v>220000</v>
      </c>
      <c r="N551" s="58">
        <v>45000</v>
      </c>
      <c r="O551" s="35">
        <v>225040</v>
      </c>
      <c r="P551" s="35">
        <v>0</v>
      </c>
      <c r="Q551" s="35">
        <v>0</v>
      </c>
      <c r="R551" s="52">
        <v>0</v>
      </c>
      <c r="S551" s="35">
        <v>0</v>
      </c>
      <c r="T551" s="52">
        <v>40000</v>
      </c>
      <c r="U551" s="52">
        <v>40000</v>
      </c>
      <c r="V551" s="52">
        <v>120000</v>
      </c>
      <c r="W551" s="51">
        <v>120000</v>
      </c>
      <c r="X551" s="51">
        <v>45040</v>
      </c>
      <c r="Y551" s="52">
        <v>20000</v>
      </c>
      <c r="Z551" s="52">
        <v>0</v>
      </c>
      <c r="AA551" s="52">
        <v>20000</v>
      </c>
      <c r="AB551" s="59">
        <v>2067920</v>
      </c>
      <c r="AC551" s="60">
        <v>11</v>
      </c>
      <c r="AD551" s="60">
        <v>4.5</v>
      </c>
      <c r="AE551" s="35">
        <v>2092520</v>
      </c>
      <c r="AF551" s="135">
        <v>293</v>
      </c>
      <c r="AG551" s="35">
        <v>10084000</v>
      </c>
      <c r="AH551" s="35">
        <v>2645540</v>
      </c>
      <c r="AI551" s="61">
        <v>0.2623502578341928</v>
      </c>
      <c r="AJ551" s="60">
        <v>16</v>
      </c>
      <c r="AK551" s="60">
        <v>4</v>
      </c>
      <c r="AL551" s="133">
        <v>12</v>
      </c>
      <c r="AM551" s="136">
        <v>289</v>
      </c>
      <c r="AN551" s="125">
        <v>-0.71033176393299025</v>
      </c>
      <c r="AO551" s="63">
        <v>0</v>
      </c>
      <c r="AP551" s="35">
        <v>0</v>
      </c>
      <c r="AQ551" s="62">
        <v>1</v>
      </c>
      <c r="AR551" s="87" t="s">
        <v>884</v>
      </c>
    </row>
    <row r="552" spans="1:44" ht="21.75" customHeight="1" x14ac:dyDescent="0.3">
      <c r="A552" s="88" t="s">
        <v>10</v>
      </c>
      <c r="B552" s="17" t="s">
        <v>51</v>
      </c>
      <c r="C552" s="17" t="s">
        <v>1218</v>
      </c>
      <c r="D552" s="1" t="s">
        <v>891</v>
      </c>
      <c r="E552" s="1" t="s">
        <v>796</v>
      </c>
      <c r="F552" s="1" t="s">
        <v>74</v>
      </c>
      <c r="G552" s="89">
        <v>48</v>
      </c>
      <c r="H552" s="39" t="s">
        <v>1628</v>
      </c>
      <c r="I552" s="40" t="s">
        <v>1627</v>
      </c>
      <c r="J552" s="98">
        <v>179310</v>
      </c>
      <c r="K552" s="35">
        <v>105000</v>
      </c>
      <c r="L552" s="35">
        <v>0</v>
      </c>
      <c r="M552" s="35">
        <v>80000</v>
      </c>
      <c r="N552" s="58">
        <v>25000</v>
      </c>
      <c r="O552" s="35">
        <v>74310</v>
      </c>
      <c r="P552" s="35">
        <v>0</v>
      </c>
      <c r="Q552" s="35">
        <v>0</v>
      </c>
      <c r="R552" s="52">
        <v>0</v>
      </c>
      <c r="S552" s="35">
        <v>0</v>
      </c>
      <c r="T552" s="52">
        <v>0</v>
      </c>
      <c r="U552" s="52">
        <v>0</v>
      </c>
      <c r="V552" s="52">
        <v>30000</v>
      </c>
      <c r="W552" s="51">
        <v>30000</v>
      </c>
      <c r="X552" s="51">
        <v>44310</v>
      </c>
      <c r="Y552" s="52">
        <v>0</v>
      </c>
      <c r="Z552" s="52">
        <v>0</v>
      </c>
      <c r="AA552" s="52">
        <v>0</v>
      </c>
      <c r="AB552" s="59">
        <v>1136960</v>
      </c>
      <c r="AC552" s="60">
        <v>4</v>
      </c>
      <c r="AD552" s="60">
        <v>2.5</v>
      </c>
      <c r="AE552" s="35">
        <v>1307910</v>
      </c>
      <c r="AF552" s="135">
        <v>129</v>
      </c>
      <c r="AG552" s="35">
        <v>4120000</v>
      </c>
      <c r="AH552" s="35">
        <v>1386650</v>
      </c>
      <c r="AI552" s="61">
        <v>0.33656553398058253</v>
      </c>
      <c r="AJ552" s="60">
        <v>11</v>
      </c>
      <c r="AK552" s="60">
        <v>2</v>
      </c>
      <c r="AL552" s="133">
        <v>9</v>
      </c>
      <c r="AM552" s="136">
        <v>133</v>
      </c>
      <c r="AN552" s="125">
        <v>-0.63692135281587903</v>
      </c>
      <c r="AO552" s="63">
        <v>0</v>
      </c>
      <c r="AP552" s="35">
        <v>0</v>
      </c>
      <c r="AQ552" s="62">
        <v>0</v>
      </c>
      <c r="AR552" s="87" t="s">
        <v>796</v>
      </c>
    </row>
    <row r="553" spans="1:44" ht="21.75" customHeight="1" x14ac:dyDescent="0.3">
      <c r="A553" s="88" t="s">
        <v>10</v>
      </c>
      <c r="B553" s="17" t="s">
        <v>51</v>
      </c>
      <c r="C553" s="17" t="s">
        <v>1218</v>
      </c>
      <c r="D553" s="1" t="s">
        <v>893</v>
      </c>
      <c r="E553" s="1" t="s">
        <v>894</v>
      </c>
      <c r="F553" s="1" t="s">
        <v>74</v>
      </c>
      <c r="G553" s="89">
        <v>19</v>
      </c>
      <c r="H553" s="39" t="s">
        <v>1628</v>
      </c>
      <c r="I553" s="40" t="s">
        <v>1627</v>
      </c>
      <c r="J553" s="98">
        <v>223305</v>
      </c>
      <c r="K553" s="35">
        <v>130000</v>
      </c>
      <c r="L553" s="35">
        <v>0</v>
      </c>
      <c r="M553" s="35">
        <v>120000</v>
      </c>
      <c r="N553" s="58">
        <v>10000</v>
      </c>
      <c r="O553" s="35">
        <v>93305</v>
      </c>
      <c r="P553" s="35">
        <v>0</v>
      </c>
      <c r="Q553" s="35">
        <v>0</v>
      </c>
      <c r="R553" s="52">
        <v>0</v>
      </c>
      <c r="S553" s="35">
        <v>0</v>
      </c>
      <c r="T553" s="52">
        <v>0</v>
      </c>
      <c r="U553" s="52">
        <v>0</v>
      </c>
      <c r="V553" s="52">
        <v>90000</v>
      </c>
      <c r="W553" s="51">
        <v>90000</v>
      </c>
      <c r="X553" s="51">
        <v>3305</v>
      </c>
      <c r="Y553" s="52">
        <v>0</v>
      </c>
      <c r="Z553" s="52">
        <v>0</v>
      </c>
      <c r="AA553" s="52">
        <v>0</v>
      </c>
      <c r="AB553" s="59">
        <v>1345510</v>
      </c>
      <c r="AC553" s="60">
        <v>6</v>
      </c>
      <c r="AD553" s="60">
        <v>1</v>
      </c>
      <c r="AE553" s="35">
        <v>1392180</v>
      </c>
      <c r="AF553" s="135">
        <v>128</v>
      </c>
      <c r="AG553" s="35">
        <v>4266000</v>
      </c>
      <c r="AH553" s="35">
        <v>1452110</v>
      </c>
      <c r="AI553" s="61">
        <v>0.34039146741678389</v>
      </c>
      <c r="AJ553" s="60">
        <v>8</v>
      </c>
      <c r="AK553" s="60">
        <v>1</v>
      </c>
      <c r="AL553" s="133">
        <v>7</v>
      </c>
      <c r="AM553" s="136">
        <v>130</v>
      </c>
      <c r="AN553" s="125">
        <v>-0.63385477339546237</v>
      </c>
      <c r="AO553" s="63">
        <v>0</v>
      </c>
      <c r="AP553" s="35">
        <v>0</v>
      </c>
      <c r="AQ553" s="62">
        <v>0</v>
      </c>
      <c r="AR553" s="87" t="s">
        <v>894</v>
      </c>
    </row>
    <row r="554" spans="1:44" ht="21.75" customHeight="1" x14ac:dyDescent="0.3">
      <c r="A554" s="88" t="s">
        <v>10</v>
      </c>
      <c r="B554" s="17" t="s">
        <v>51</v>
      </c>
      <c r="C554" s="17" t="s">
        <v>1218</v>
      </c>
      <c r="D554" s="1" t="s">
        <v>892</v>
      </c>
      <c r="E554" s="1" t="s">
        <v>778</v>
      </c>
      <c r="F554" s="1" t="s">
        <v>74</v>
      </c>
      <c r="G554" s="89">
        <v>79</v>
      </c>
      <c r="H554" s="39" t="s">
        <v>1628</v>
      </c>
      <c r="I554" s="40" t="s">
        <v>1627</v>
      </c>
      <c r="J554" s="98">
        <v>639700</v>
      </c>
      <c r="K554" s="35">
        <v>220000</v>
      </c>
      <c r="L554" s="35">
        <v>0</v>
      </c>
      <c r="M554" s="35">
        <v>180000</v>
      </c>
      <c r="N554" s="58">
        <v>40000</v>
      </c>
      <c r="O554" s="35">
        <v>419700</v>
      </c>
      <c r="P554" s="35">
        <v>0</v>
      </c>
      <c r="Q554" s="35">
        <v>0</v>
      </c>
      <c r="R554" s="52">
        <v>0</v>
      </c>
      <c r="S554" s="35">
        <v>0</v>
      </c>
      <c r="T554" s="52">
        <v>40000</v>
      </c>
      <c r="U554" s="52">
        <v>40000</v>
      </c>
      <c r="V554" s="52">
        <v>180000</v>
      </c>
      <c r="W554" s="51">
        <v>180000</v>
      </c>
      <c r="X554" s="51">
        <v>29860</v>
      </c>
      <c r="Y554" s="52">
        <v>169840</v>
      </c>
      <c r="Z554" s="52">
        <v>149840</v>
      </c>
      <c r="AA554" s="52">
        <v>20000</v>
      </c>
      <c r="AB554" s="59">
        <v>2384840</v>
      </c>
      <c r="AC554" s="60">
        <v>9</v>
      </c>
      <c r="AD554" s="60">
        <v>4</v>
      </c>
      <c r="AE554" s="35">
        <v>2404670</v>
      </c>
      <c r="AF554" s="135">
        <v>194</v>
      </c>
      <c r="AG554" s="35">
        <v>6807000</v>
      </c>
      <c r="AH554" s="35">
        <v>2263160</v>
      </c>
      <c r="AI554" s="61">
        <v>0.33247539297781697</v>
      </c>
      <c r="AJ554" s="60">
        <v>14</v>
      </c>
      <c r="AK554" s="60">
        <v>2</v>
      </c>
      <c r="AL554" s="133">
        <v>12</v>
      </c>
      <c r="AM554" s="136">
        <v>195</v>
      </c>
      <c r="AN554" s="125">
        <v>-0.65029134790329102</v>
      </c>
      <c r="AO554" s="63">
        <v>0</v>
      </c>
      <c r="AP554" s="35">
        <v>149840</v>
      </c>
      <c r="AQ554" s="62">
        <v>1</v>
      </c>
      <c r="AR554" s="87" t="s">
        <v>778</v>
      </c>
    </row>
    <row r="555" spans="1:44" ht="21.75" customHeight="1" x14ac:dyDescent="0.3">
      <c r="A555" s="88" t="s">
        <v>10</v>
      </c>
      <c r="B555" s="17" t="s">
        <v>51</v>
      </c>
      <c r="C555" s="17" t="s">
        <v>1218</v>
      </c>
      <c r="D555" s="1" t="s">
        <v>1326</v>
      </c>
      <c r="E555" s="1" t="s">
        <v>1327</v>
      </c>
      <c r="F555" s="1" t="s">
        <v>77</v>
      </c>
      <c r="G555" s="89">
        <v>8</v>
      </c>
      <c r="H555" s="39" t="s">
        <v>1628</v>
      </c>
      <c r="I555" s="40" t="s">
        <v>1627</v>
      </c>
      <c r="J555" s="98">
        <v>270990</v>
      </c>
      <c r="K555" s="35">
        <v>70000</v>
      </c>
      <c r="L555" s="35">
        <v>0</v>
      </c>
      <c r="M555" s="35">
        <v>60000</v>
      </c>
      <c r="N555" s="58">
        <v>10000</v>
      </c>
      <c r="O555" s="35">
        <v>200990</v>
      </c>
      <c r="P555" s="35">
        <v>0</v>
      </c>
      <c r="Q555" s="35">
        <v>0</v>
      </c>
      <c r="R555" s="52">
        <v>0</v>
      </c>
      <c r="S555" s="35">
        <v>0</v>
      </c>
      <c r="T555" s="52">
        <v>20000</v>
      </c>
      <c r="U555" s="52">
        <v>20000</v>
      </c>
      <c r="V555" s="52">
        <v>60000</v>
      </c>
      <c r="W555" s="51">
        <v>60000</v>
      </c>
      <c r="X555" s="51">
        <v>0</v>
      </c>
      <c r="Y555" s="52">
        <v>120990</v>
      </c>
      <c r="Z555" s="52">
        <v>80990</v>
      </c>
      <c r="AA555" s="52">
        <v>40000</v>
      </c>
      <c r="AB555" s="59">
        <v>977030</v>
      </c>
      <c r="AC555" s="60">
        <v>3</v>
      </c>
      <c r="AD555" s="60">
        <v>1</v>
      </c>
      <c r="AE555" s="35">
        <v>1000540</v>
      </c>
      <c r="AF555" s="135">
        <v>151</v>
      </c>
      <c r="AG555" s="35">
        <v>3814000</v>
      </c>
      <c r="AH555" s="35">
        <v>1116200</v>
      </c>
      <c r="AI555" s="61">
        <v>0.2926586261143157</v>
      </c>
      <c r="AJ555" s="60">
        <v>7</v>
      </c>
      <c r="AK555" s="60">
        <v>1</v>
      </c>
      <c r="AL555" s="133">
        <v>6</v>
      </c>
      <c r="AM555" s="136">
        <v>147</v>
      </c>
      <c r="AN555" s="125">
        <v>-0.68226948739553206</v>
      </c>
      <c r="AO555" s="63">
        <v>0</v>
      </c>
      <c r="AP555" s="35">
        <v>80990</v>
      </c>
      <c r="AQ555" s="62">
        <v>2</v>
      </c>
      <c r="AR555" s="87" t="s">
        <v>1327</v>
      </c>
    </row>
    <row r="556" spans="1:44" ht="21.75" customHeight="1" x14ac:dyDescent="0.3">
      <c r="A556" s="88" t="s">
        <v>10</v>
      </c>
      <c r="B556" s="17" t="s">
        <v>51</v>
      </c>
      <c r="C556" s="17" t="s">
        <v>1218</v>
      </c>
      <c r="D556" s="1" t="s">
        <v>903</v>
      </c>
      <c r="E556" s="1" t="s">
        <v>845</v>
      </c>
      <c r="F556" s="1" t="s">
        <v>77</v>
      </c>
      <c r="G556" s="89">
        <v>37</v>
      </c>
      <c r="H556" s="39" t="s">
        <v>1628</v>
      </c>
      <c r="I556" s="40" t="s">
        <v>1627</v>
      </c>
      <c r="J556" s="98">
        <v>466480</v>
      </c>
      <c r="K556" s="35">
        <v>195000</v>
      </c>
      <c r="L556" s="35">
        <v>0</v>
      </c>
      <c r="M556" s="35">
        <v>160000</v>
      </c>
      <c r="N556" s="58">
        <v>35000</v>
      </c>
      <c r="O556" s="35">
        <v>271480</v>
      </c>
      <c r="P556" s="35">
        <v>0</v>
      </c>
      <c r="Q556" s="35">
        <v>0</v>
      </c>
      <c r="R556" s="52">
        <v>0</v>
      </c>
      <c r="S556" s="35">
        <v>0</v>
      </c>
      <c r="T556" s="52">
        <v>40000</v>
      </c>
      <c r="U556" s="52">
        <v>40000</v>
      </c>
      <c r="V556" s="52">
        <v>120000</v>
      </c>
      <c r="W556" s="51">
        <v>120000</v>
      </c>
      <c r="X556" s="51">
        <v>111480</v>
      </c>
      <c r="Y556" s="52">
        <v>0</v>
      </c>
      <c r="Z556" s="52">
        <v>0</v>
      </c>
      <c r="AA556" s="52">
        <v>0</v>
      </c>
      <c r="AB556" s="59">
        <v>2194490</v>
      </c>
      <c r="AC556" s="60">
        <v>8</v>
      </c>
      <c r="AD556" s="60">
        <v>3.5</v>
      </c>
      <c r="AE556" s="35">
        <v>2301370</v>
      </c>
      <c r="AF556" s="135">
        <v>170</v>
      </c>
      <c r="AG556" s="35">
        <v>6597000</v>
      </c>
      <c r="AH556" s="35">
        <v>2431020</v>
      </c>
      <c r="AI556" s="61">
        <v>0.36850386539336061</v>
      </c>
      <c r="AJ556" s="60">
        <v>15</v>
      </c>
      <c r="AK556" s="60">
        <v>3</v>
      </c>
      <c r="AL556" s="133">
        <v>12</v>
      </c>
      <c r="AM556" s="136">
        <v>166</v>
      </c>
      <c r="AN556" s="125">
        <v>-0.61388447918908473</v>
      </c>
      <c r="AO556" s="63">
        <v>0</v>
      </c>
      <c r="AP556" s="35">
        <v>0</v>
      </c>
      <c r="AQ556" s="62">
        <v>0</v>
      </c>
      <c r="AR556" s="87" t="s">
        <v>845</v>
      </c>
    </row>
    <row r="557" spans="1:44" ht="21.75" customHeight="1" x14ac:dyDescent="0.3">
      <c r="A557" s="88" t="s">
        <v>10</v>
      </c>
      <c r="B557" s="17" t="s">
        <v>51</v>
      </c>
      <c r="C557" s="17" t="s">
        <v>1218</v>
      </c>
      <c r="D557" s="1" t="s">
        <v>1429</v>
      </c>
      <c r="E557" s="1" t="s">
        <v>1430</v>
      </c>
      <c r="F557" s="1" t="s">
        <v>77</v>
      </c>
      <c r="G557" s="89">
        <v>6</v>
      </c>
      <c r="H557" s="39" t="s">
        <v>1628</v>
      </c>
      <c r="I557" s="40" t="s">
        <v>1627</v>
      </c>
      <c r="J557" s="98">
        <v>157965</v>
      </c>
      <c r="K557" s="35">
        <v>65000</v>
      </c>
      <c r="L557" s="35">
        <v>0</v>
      </c>
      <c r="M557" s="35">
        <v>40000</v>
      </c>
      <c r="N557" s="58">
        <v>25000</v>
      </c>
      <c r="O557" s="35">
        <v>92965</v>
      </c>
      <c r="P557" s="35">
        <v>0</v>
      </c>
      <c r="Q557" s="35">
        <v>0</v>
      </c>
      <c r="R557" s="52">
        <v>0</v>
      </c>
      <c r="S557" s="35">
        <v>0</v>
      </c>
      <c r="T557" s="52">
        <v>20000</v>
      </c>
      <c r="U557" s="52">
        <v>20000</v>
      </c>
      <c r="V557" s="52">
        <v>60000</v>
      </c>
      <c r="W557" s="51">
        <v>60000</v>
      </c>
      <c r="X557" s="51">
        <v>12965</v>
      </c>
      <c r="Y557" s="52">
        <v>0</v>
      </c>
      <c r="Z557" s="52">
        <v>0</v>
      </c>
      <c r="AA557" s="52">
        <v>0</v>
      </c>
      <c r="AB557" s="59">
        <v>777830</v>
      </c>
      <c r="AC557" s="60">
        <v>2</v>
      </c>
      <c r="AD557" s="60">
        <v>2.5</v>
      </c>
      <c r="AE557" s="35">
        <v>794960</v>
      </c>
      <c r="AF557" s="135">
        <v>154</v>
      </c>
      <c r="AG557" s="35">
        <v>3185000</v>
      </c>
      <c r="AH557" s="35">
        <v>919950</v>
      </c>
      <c r="AI557" s="61">
        <v>0.28883830455259024</v>
      </c>
      <c r="AJ557" s="60">
        <v>6</v>
      </c>
      <c r="AK557" s="60">
        <v>2</v>
      </c>
      <c r="AL557" s="133">
        <v>4</v>
      </c>
      <c r="AM557" s="136">
        <v>145</v>
      </c>
      <c r="AN557" s="125">
        <v>-0.68103641063246634</v>
      </c>
      <c r="AO557" s="63">
        <v>0</v>
      </c>
      <c r="AP557" s="35">
        <v>0</v>
      </c>
      <c r="AQ557" s="62">
        <v>0</v>
      </c>
      <c r="AR557" s="87" t="s">
        <v>1430</v>
      </c>
    </row>
    <row r="558" spans="1:44" ht="21.75" customHeight="1" x14ac:dyDescent="0.3">
      <c r="A558" s="88" t="s">
        <v>10</v>
      </c>
      <c r="B558" s="17" t="s">
        <v>51</v>
      </c>
      <c r="C558" s="17" t="s">
        <v>1218</v>
      </c>
      <c r="D558" s="1" t="s">
        <v>901</v>
      </c>
      <c r="E558" s="1" t="s">
        <v>902</v>
      </c>
      <c r="F558" s="1" t="s">
        <v>77</v>
      </c>
      <c r="G558" s="89">
        <v>37</v>
      </c>
      <c r="H558" s="39" t="s">
        <v>1628</v>
      </c>
      <c r="I558" s="40" t="s">
        <v>1627</v>
      </c>
      <c r="J558" s="98">
        <v>953510</v>
      </c>
      <c r="K558" s="35">
        <v>270000</v>
      </c>
      <c r="L558" s="35">
        <v>0</v>
      </c>
      <c r="M558" s="35">
        <v>180000</v>
      </c>
      <c r="N558" s="58">
        <v>90000</v>
      </c>
      <c r="O558" s="35">
        <v>683510</v>
      </c>
      <c r="P558" s="35">
        <v>0</v>
      </c>
      <c r="Q558" s="35">
        <v>0</v>
      </c>
      <c r="R558" s="52">
        <v>0</v>
      </c>
      <c r="S558" s="35">
        <v>0</v>
      </c>
      <c r="T558" s="52">
        <v>280000</v>
      </c>
      <c r="U558" s="52">
        <v>280000</v>
      </c>
      <c r="V558" s="52">
        <v>210000</v>
      </c>
      <c r="W558" s="51">
        <v>210000</v>
      </c>
      <c r="X558" s="51">
        <v>173510</v>
      </c>
      <c r="Y558" s="52">
        <v>20000</v>
      </c>
      <c r="Z558" s="52">
        <v>0</v>
      </c>
      <c r="AA558" s="52">
        <v>20000</v>
      </c>
      <c r="AB558" s="59">
        <v>2048890</v>
      </c>
      <c r="AC558" s="60">
        <v>9</v>
      </c>
      <c r="AD558" s="60">
        <v>9</v>
      </c>
      <c r="AE558" s="35">
        <v>2048890</v>
      </c>
      <c r="AF558" s="135">
        <v>55</v>
      </c>
      <c r="AG558" s="35">
        <v>4952000</v>
      </c>
      <c r="AH558" s="35">
        <v>2488250</v>
      </c>
      <c r="AI558" s="61">
        <v>0.50247374798061384</v>
      </c>
      <c r="AJ558" s="60">
        <v>8</v>
      </c>
      <c r="AK558" s="60">
        <v>4</v>
      </c>
      <c r="AL558" s="133">
        <v>4</v>
      </c>
      <c r="AM558" s="136">
        <v>52</v>
      </c>
      <c r="AN558" s="125">
        <v>-0.465109880070251</v>
      </c>
      <c r="AO558" s="63">
        <v>0</v>
      </c>
      <c r="AP558" s="35">
        <v>0</v>
      </c>
      <c r="AQ558" s="62">
        <v>1</v>
      </c>
      <c r="AR558" s="87" t="s">
        <v>902</v>
      </c>
    </row>
    <row r="559" spans="1:44" ht="21.75" customHeight="1" x14ac:dyDescent="0.3">
      <c r="A559" s="88" t="s">
        <v>10</v>
      </c>
      <c r="B559" s="17" t="s">
        <v>51</v>
      </c>
      <c r="C559" s="17" t="s">
        <v>1218</v>
      </c>
      <c r="D559" s="1" t="s">
        <v>897</v>
      </c>
      <c r="E559" s="1" t="s">
        <v>898</v>
      </c>
      <c r="F559" s="1" t="s">
        <v>77</v>
      </c>
      <c r="G559" s="89">
        <v>68</v>
      </c>
      <c r="H559" s="39" t="s">
        <v>1628</v>
      </c>
      <c r="I559" s="40" t="s">
        <v>1627</v>
      </c>
      <c r="J559" s="98">
        <v>368875</v>
      </c>
      <c r="K559" s="35">
        <v>215000</v>
      </c>
      <c r="L559" s="35">
        <v>0</v>
      </c>
      <c r="M559" s="35">
        <v>160000</v>
      </c>
      <c r="N559" s="58">
        <v>55000</v>
      </c>
      <c r="O559" s="35">
        <v>153875</v>
      </c>
      <c r="P559" s="35">
        <v>0</v>
      </c>
      <c r="Q559" s="35">
        <v>0</v>
      </c>
      <c r="R559" s="52">
        <v>0</v>
      </c>
      <c r="S559" s="35">
        <v>0</v>
      </c>
      <c r="T559" s="52">
        <v>60000</v>
      </c>
      <c r="U559" s="52">
        <v>60000</v>
      </c>
      <c r="V559" s="52">
        <v>60000</v>
      </c>
      <c r="W559" s="51">
        <v>60000</v>
      </c>
      <c r="X559" s="51">
        <v>33875</v>
      </c>
      <c r="Y559" s="52">
        <v>0</v>
      </c>
      <c r="Z559" s="52">
        <v>0</v>
      </c>
      <c r="AA559" s="52">
        <v>0</v>
      </c>
      <c r="AB559" s="59">
        <v>1820951</v>
      </c>
      <c r="AC559" s="60">
        <v>8</v>
      </c>
      <c r="AD559" s="60">
        <v>5.5</v>
      </c>
      <c r="AE559" s="35">
        <v>1848661</v>
      </c>
      <c r="AF559" s="135">
        <v>205</v>
      </c>
      <c r="AG559" s="35">
        <v>6773000</v>
      </c>
      <c r="AH559" s="35">
        <v>2108081</v>
      </c>
      <c r="AI559" s="61">
        <v>0.31124774841281561</v>
      </c>
      <c r="AJ559" s="60">
        <v>16</v>
      </c>
      <c r="AK559" s="60">
        <v>3</v>
      </c>
      <c r="AL559" s="133">
        <v>13</v>
      </c>
      <c r="AM559" s="136">
        <v>225</v>
      </c>
      <c r="AN559" s="125">
        <v>-0.71075720935337916</v>
      </c>
      <c r="AO559" s="63">
        <v>0</v>
      </c>
      <c r="AP559" s="35">
        <v>0</v>
      </c>
      <c r="AQ559" s="62">
        <v>0</v>
      </c>
      <c r="AR559" s="87" t="s">
        <v>898</v>
      </c>
    </row>
    <row r="560" spans="1:44" ht="21.75" customHeight="1" x14ac:dyDescent="0.3">
      <c r="A560" s="88" t="s">
        <v>10</v>
      </c>
      <c r="B560" s="17" t="s">
        <v>51</v>
      </c>
      <c r="C560" s="17" t="s">
        <v>1218</v>
      </c>
      <c r="D560" s="1" t="s">
        <v>895</v>
      </c>
      <c r="E560" s="1" t="s">
        <v>896</v>
      </c>
      <c r="F560" s="1" t="s">
        <v>77</v>
      </c>
      <c r="G560" s="89">
        <v>68</v>
      </c>
      <c r="H560" s="39" t="s">
        <v>1628</v>
      </c>
      <c r="I560" s="40" t="s">
        <v>1627</v>
      </c>
      <c r="J560" s="98">
        <v>271730</v>
      </c>
      <c r="K560" s="35">
        <v>130000</v>
      </c>
      <c r="L560" s="35">
        <v>0</v>
      </c>
      <c r="M560" s="35">
        <v>120000</v>
      </c>
      <c r="N560" s="58">
        <v>10000</v>
      </c>
      <c r="O560" s="35">
        <v>141730</v>
      </c>
      <c r="P560" s="35">
        <v>0</v>
      </c>
      <c r="Q560" s="35">
        <v>0</v>
      </c>
      <c r="R560" s="52">
        <v>0</v>
      </c>
      <c r="S560" s="35">
        <v>0</v>
      </c>
      <c r="T560" s="52">
        <v>0</v>
      </c>
      <c r="U560" s="52">
        <v>0</v>
      </c>
      <c r="V560" s="52">
        <v>120000</v>
      </c>
      <c r="W560" s="51">
        <v>120000</v>
      </c>
      <c r="X560" s="51">
        <v>21730</v>
      </c>
      <c r="Y560" s="52">
        <v>0</v>
      </c>
      <c r="Z560" s="52">
        <v>0</v>
      </c>
      <c r="AA560" s="52">
        <v>0</v>
      </c>
      <c r="AB560" s="59">
        <v>1148610</v>
      </c>
      <c r="AC560" s="60">
        <v>6</v>
      </c>
      <c r="AD560" s="60">
        <v>1</v>
      </c>
      <c r="AE560" s="35">
        <v>1227810</v>
      </c>
      <c r="AF560" s="135">
        <v>138</v>
      </c>
      <c r="AG560" s="35">
        <v>4269000</v>
      </c>
      <c r="AH560" s="35">
        <v>1341860</v>
      </c>
      <c r="AI560" s="61">
        <v>0.31432654017334272</v>
      </c>
      <c r="AJ560" s="60">
        <v>13</v>
      </c>
      <c r="AK560" s="60">
        <v>1</v>
      </c>
      <c r="AL560" s="133">
        <v>12</v>
      </c>
      <c r="AM560" s="136">
        <v>136</v>
      </c>
      <c r="AN560" s="125">
        <v>-0.66189396926744037</v>
      </c>
      <c r="AO560" s="63">
        <v>0</v>
      </c>
      <c r="AP560" s="35">
        <v>0</v>
      </c>
      <c r="AQ560" s="62">
        <v>0</v>
      </c>
      <c r="AR560" s="87" t="s">
        <v>896</v>
      </c>
    </row>
    <row r="561" spans="1:44" ht="21.75" customHeight="1" x14ac:dyDescent="0.3">
      <c r="A561" s="88" t="s">
        <v>10</v>
      </c>
      <c r="B561" s="17" t="s">
        <v>51</v>
      </c>
      <c r="C561" s="17" t="s">
        <v>1218</v>
      </c>
      <c r="D561" s="1" t="s">
        <v>889</v>
      </c>
      <c r="E561" s="1" t="s">
        <v>890</v>
      </c>
      <c r="F561" s="1" t="s">
        <v>77</v>
      </c>
      <c r="G561" s="89">
        <v>21</v>
      </c>
      <c r="H561" s="39" t="s">
        <v>1628</v>
      </c>
      <c r="I561" s="40" t="s">
        <v>1627</v>
      </c>
      <c r="J561" s="98">
        <v>483135</v>
      </c>
      <c r="K561" s="35">
        <v>185000</v>
      </c>
      <c r="L561" s="35">
        <v>0</v>
      </c>
      <c r="M561" s="35">
        <v>120000</v>
      </c>
      <c r="N561" s="58">
        <v>65000</v>
      </c>
      <c r="O561" s="35">
        <v>298135</v>
      </c>
      <c r="P561" s="35">
        <v>0</v>
      </c>
      <c r="Q561" s="35">
        <v>0</v>
      </c>
      <c r="R561" s="52">
        <v>0</v>
      </c>
      <c r="S561" s="35">
        <v>0</v>
      </c>
      <c r="T561" s="52">
        <v>60000</v>
      </c>
      <c r="U561" s="52">
        <v>60000</v>
      </c>
      <c r="V561" s="52">
        <v>180000</v>
      </c>
      <c r="W561" s="51">
        <v>180000</v>
      </c>
      <c r="X561" s="51">
        <v>38135</v>
      </c>
      <c r="Y561" s="52">
        <v>20000</v>
      </c>
      <c r="Z561" s="52">
        <v>0</v>
      </c>
      <c r="AA561" s="52">
        <v>20000</v>
      </c>
      <c r="AB561" s="59">
        <v>2392040</v>
      </c>
      <c r="AC561" s="60">
        <v>6</v>
      </c>
      <c r="AD561" s="60">
        <v>6.5</v>
      </c>
      <c r="AE561" s="35">
        <v>2419760</v>
      </c>
      <c r="AF561" s="135">
        <v>135</v>
      </c>
      <c r="AG561" s="35">
        <v>5941000</v>
      </c>
      <c r="AH561" s="35">
        <v>2450940</v>
      </c>
      <c r="AI561" s="61">
        <v>0.41254670930819726</v>
      </c>
      <c r="AJ561" s="60">
        <v>14</v>
      </c>
      <c r="AK561" s="60">
        <v>4</v>
      </c>
      <c r="AL561" s="133">
        <v>10</v>
      </c>
      <c r="AM561" s="136">
        <v>129</v>
      </c>
      <c r="AN561" s="125">
        <v>-0.56550473418201741</v>
      </c>
      <c r="AO561" s="63">
        <v>0</v>
      </c>
      <c r="AP561" s="35">
        <v>0</v>
      </c>
      <c r="AQ561" s="62">
        <v>1</v>
      </c>
      <c r="AR561" s="87" t="s">
        <v>890</v>
      </c>
    </row>
    <row r="562" spans="1:44" ht="21.75" customHeight="1" x14ac:dyDescent="0.3">
      <c r="A562" s="88" t="s">
        <v>10</v>
      </c>
      <c r="B562" s="17" t="s">
        <v>51</v>
      </c>
      <c r="C562" s="17" t="s">
        <v>1218</v>
      </c>
      <c r="D562" s="1" t="s">
        <v>904</v>
      </c>
      <c r="E562" s="1" t="s">
        <v>905</v>
      </c>
      <c r="F562" s="1" t="s">
        <v>77</v>
      </c>
      <c r="G562" s="89">
        <v>64</v>
      </c>
      <c r="H562" s="39" t="s">
        <v>1628</v>
      </c>
      <c r="I562" s="40" t="s">
        <v>1627</v>
      </c>
      <c r="J562" s="98">
        <v>670655</v>
      </c>
      <c r="K562" s="35">
        <v>210000</v>
      </c>
      <c r="L562" s="35">
        <v>0</v>
      </c>
      <c r="M562" s="35">
        <v>160000</v>
      </c>
      <c r="N562" s="58">
        <v>50000</v>
      </c>
      <c r="O562" s="35">
        <v>460655</v>
      </c>
      <c r="P562" s="35">
        <v>0</v>
      </c>
      <c r="Q562" s="35">
        <v>0</v>
      </c>
      <c r="R562" s="52">
        <v>0</v>
      </c>
      <c r="S562" s="35">
        <v>0</v>
      </c>
      <c r="T562" s="52">
        <v>100000</v>
      </c>
      <c r="U562" s="52">
        <v>100000</v>
      </c>
      <c r="V562" s="52">
        <v>150000</v>
      </c>
      <c r="W562" s="51">
        <v>150000</v>
      </c>
      <c r="X562" s="51">
        <v>66155</v>
      </c>
      <c r="Y562" s="52">
        <v>144500</v>
      </c>
      <c r="Z562" s="52">
        <v>124500</v>
      </c>
      <c r="AA562" s="52">
        <v>20000</v>
      </c>
      <c r="AB562" s="59">
        <v>2727690</v>
      </c>
      <c r="AC562" s="60">
        <v>8</v>
      </c>
      <c r="AD562" s="60">
        <v>5</v>
      </c>
      <c r="AE562" s="35">
        <v>2775370</v>
      </c>
      <c r="AF562" s="135">
        <v>17</v>
      </c>
      <c r="AG562" s="35">
        <v>4368000</v>
      </c>
      <c r="AH562" s="35">
        <v>2707440</v>
      </c>
      <c r="AI562" s="61">
        <v>0.61983516483516488</v>
      </c>
      <c r="AJ562" s="60">
        <v>8</v>
      </c>
      <c r="AK562" s="60">
        <v>3</v>
      </c>
      <c r="AL562" s="133">
        <v>5</v>
      </c>
      <c r="AM562" s="136">
        <v>18</v>
      </c>
      <c r="AN562" s="125">
        <v>-0.33440764655340893</v>
      </c>
      <c r="AO562" s="63">
        <v>0</v>
      </c>
      <c r="AP562" s="35">
        <v>124500</v>
      </c>
      <c r="AQ562" s="62">
        <v>1</v>
      </c>
      <c r="AR562" s="87" t="s">
        <v>905</v>
      </c>
    </row>
    <row r="563" spans="1:44" ht="21.75" customHeight="1" x14ac:dyDescent="0.3">
      <c r="A563" s="88" t="s">
        <v>10</v>
      </c>
      <c r="B563" s="17" t="s">
        <v>51</v>
      </c>
      <c r="C563" s="17" t="s">
        <v>1218</v>
      </c>
      <c r="D563" s="1" t="s">
        <v>899</v>
      </c>
      <c r="E563" s="1" t="s">
        <v>900</v>
      </c>
      <c r="F563" s="1" t="s">
        <v>77</v>
      </c>
      <c r="G563" s="89">
        <v>56</v>
      </c>
      <c r="H563" s="39" t="s">
        <v>1628</v>
      </c>
      <c r="I563" s="40" t="s">
        <v>1627</v>
      </c>
      <c r="J563" s="98">
        <v>714110</v>
      </c>
      <c r="K563" s="35">
        <v>205000</v>
      </c>
      <c r="L563" s="35">
        <v>0</v>
      </c>
      <c r="M563" s="35">
        <v>160000</v>
      </c>
      <c r="N563" s="58">
        <v>45000</v>
      </c>
      <c r="O563" s="35">
        <v>509110</v>
      </c>
      <c r="P563" s="35">
        <v>0</v>
      </c>
      <c r="Q563" s="35">
        <v>0</v>
      </c>
      <c r="R563" s="52">
        <v>0</v>
      </c>
      <c r="S563" s="35">
        <v>0</v>
      </c>
      <c r="T563" s="52">
        <v>40000</v>
      </c>
      <c r="U563" s="52">
        <v>40000</v>
      </c>
      <c r="V563" s="52">
        <v>270000</v>
      </c>
      <c r="W563" s="51">
        <v>270000</v>
      </c>
      <c r="X563" s="51">
        <v>158210</v>
      </c>
      <c r="Y563" s="52">
        <v>40900</v>
      </c>
      <c r="Z563" s="52">
        <v>20900</v>
      </c>
      <c r="AA563" s="52">
        <v>20000</v>
      </c>
      <c r="AB563" s="59">
        <v>2830596</v>
      </c>
      <c r="AC563" s="60">
        <v>8</v>
      </c>
      <c r="AD563" s="60">
        <v>4.5</v>
      </c>
      <c r="AE563" s="35">
        <v>2867336</v>
      </c>
      <c r="AF563" s="135">
        <v>153</v>
      </c>
      <c r="AG563" s="35">
        <v>6288000</v>
      </c>
      <c r="AH563" s="35">
        <v>2462906</v>
      </c>
      <c r="AI563" s="61">
        <v>0.39168352417302799</v>
      </c>
      <c r="AJ563" s="60">
        <v>14</v>
      </c>
      <c r="AK563" s="60">
        <v>2</v>
      </c>
      <c r="AL563" s="133">
        <v>12</v>
      </c>
      <c r="AM563" s="136">
        <v>150</v>
      </c>
      <c r="AN563" s="125">
        <v>-0.58868721416386172</v>
      </c>
      <c r="AO563" s="63">
        <v>0</v>
      </c>
      <c r="AP563" s="35">
        <v>20900</v>
      </c>
      <c r="AQ563" s="62">
        <v>1</v>
      </c>
      <c r="AR563" s="87" t="s">
        <v>900</v>
      </c>
    </row>
    <row r="564" spans="1:44" s="8" customFormat="1" ht="21.75" customHeight="1" x14ac:dyDescent="0.3">
      <c r="A564" s="88" t="s">
        <v>10</v>
      </c>
      <c r="B564" s="17" t="s">
        <v>52</v>
      </c>
      <c r="C564" s="17" t="s">
        <v>461</v>
      </c>
      <c r="D564" s="1" t="s">
        <v>924</v>
      </c>
      <c r="E564" s="1" t="s">
        <v>925</v>
      </c>
      <c r="F564" s="1" t="s">
        <v>74</v>
      </c>
      <c r="G564" s="89">
        <v>51</v>
      </c>
      <c r="H564" s="39" t="s">
        <v>1663</v>
      </c>
      <c r="I564" s="40" t="s">
        <v>1662</v>
      </c>
      <c r="J564" s="98">
        <v>194010</v>
      </c>
      <c r="K564" s="35">
        <v>70000</v>
      </c>
      <c r="L564" s="35">
        <v>0</v>
      </c>
      <c r="M564" s="35">
        <v>60000</v>
      </c>
      <c r="N564" s="58">
        <v>10000</v>
      </c>
      <c r="O564" s="35">
        <v>124010</v>
      </c>
      <c r="P564" s="35">
        <v>0</v>
      </c>
      <c r="Q564" s="35">
        <v>0</v>
      </c>
      <c r="R564" s="52">
        <v>0</v>
      </c>
      <c r="S564" s="35">
        <v>0</v>
      </c>
      <c r="T564" s="52">
        <v>20000</v>
      </c>
      <c r="U564" s="52">
        <v>20000</v>
      </c>
      <c r="V564" s="52">
        <v>60000</v>
      </c>
      <c r="W564" s="51">
        <v>60000</v>
      </c>
      <c r="X564" s="51">
        <v>24010</v>
      </c>
      <c r="Y564" s="52">
        <v>20000</v>
      </c>
      <c r="Z564" s="52">
        <v>0</v>
      </c>
      <c r="AA564" s="52">
        <v>20000</v>
      </c>
      <c r="AB564" s="59">
        <v>1535890</v>
      </c>
      <c r="AC564" s="60">
        <v>3</v>
      </c>
      <c r="AD564" s="60">
        <v>1</v>
      </c>
      <c r="AE564" s="35">
        <v>1547080</v>
      </c>
      <c r="AF564" s="135">
        <v>97</v>
      </c>
      <c r="AG564" s="35">
        <v>3554000</v>
      </c>
      <c r="AH564" s="35">
        <v>1476470</v>
      </c>
      <c r="AI564" s="61">
        <v>0.41543894203714127</v>
      </c>
      <c r="AJ564" s="60">
        <v>8</v>
      </c>
      <c r="AK564" s="60">
        <v>1</v>
      </c>
      <c r="AL564" s="133">
        <v>7</v>
      </c>
      <c r="AM564" s="136">
        <v>99</v>
      </c>
      <c r="AN564" s="125">
        <v>-0.57087531298546357</v>
      </c>
      <c r="AO564" s="63">
        <v>0</v>
      </c>
      <c r="AP564" s="35">
        <v>0</v>
      </c>
      <c r="AQ564" s="62">
        <v>1</v>
      </c>
      <c r="AR564" s="87" t="s">
        <v>925</v>
      </c>
    </row>
    <row r="565" spans="1:44" ht="21.75" customHeight="1" x14ac:dyDescent="0.3">
      <c r="A565" s="88" t="s">
        <v>10</v>
      </c>
      <c r="B565" s="17" t="s">
        <v>52</v>
      </c>
      <c r="C565" s="17" t="s">
        <v>461</v>
      </c>
      <c r="D565" s="1" t="s">
        <v>918</v>
      </c>
      <c r="E565" s="1" t="s">
        <v>919</v>
      </c>
      <c r="F565" s="1" t="s">
        <v>74</v>
      </c>
      <c r="G565" s="89">
        <v>57</v>
      </c>
      <c r="H565" s="39" t="s">
        <v>1663</v>
      </c>
      <c r="I565" s="40" t="s">
        <v>1662</v>
      </c>
      <c r="J565" s="98">
        <v>875480</v>
      </c>
      <c r="K565" s="35">
        <v>290000</v>
      </c>
      <c r="L565" s="35">
        <v>0</v>
      </c>
      <c r="M565" s="35">
        <v>200000</v>
      </c>
      <c r="N565" s="58">
        <v>90000</v>
      </c>
      <c r="O565" s="35">
        <v>585480</v>
      </c>
      <c r="P565" s="35">
        <v>0</v>
      </c>
      <c r="Q565" s="35">
        <v>0</v>
      </c>
      <c r="R565" s="52">
        <v>0</v>
      </c>
      <c r="S565" s="35">
        <v>0</v>
      </c>
      <c r="T565" s="52">
        <v>80000</v>
      </c>
      <c r="U565" s="52">
        <v>80000</v>
      </c>
      <c r="V565" s="52">
        <v>210000</v>
      </c>
      <c r="W565" s="51">
        <v>210000</v>
      </c>
      <c r="X565" s="51">
        <v>75480</v>
      </c>
      <c r="Y565" s="52">
        <v>220000</v>
      </c>
      <c r="Z565" s="52">
        <v>200000</v>
      </c>
      <c r="AA565" s="52">
        <v>20000</v>
      </c>
      <c r="AB565" s="59">
        <v>2786890</v>
      </c>
      <c r="AC565" s="60">
        <v>10</v>
      </c>
      <c r="AD565" s="60">
        <v>9</v>
      </c>
      <c r="AE565" s="35">
        <v>2873370</v>
      </c>
      <c r="AF565" s="135">
        <v>160</v>
      </c>
      <c r="AG565" s="35">
        <v>7274000</v>
      </c>
      <c r="AH565" s="35">
        <v>3247090</v>
      </c>
      <c r="AI565" s="61">
        <v>0.44639675556777564</v>
      </c>
      <c r="AJ565" s="60">
        <v>17</v>
      </c>
      <c r="AK565" s="60">
        <v>6</v>
      </c>
      <c r="AL565" s="133">
        <v>11</v>
      </c>
      <c r="AM565" s="136">
        <v>149</v>
      </c>
      <c r="AN565" s="125">
        <v>-0.5313906862331248</v>
      </c>
      <c r="AO565" s="63">
        <v>0</v>
      </c>
      <c r="AP565" s="35">
        <v>200000</v>
      </c>
      <c r="AQ565" s="62">
        <v>1</v>
      </c>
      <c r="AR565" s="87" t="s">
        <v>919</v>
      </c>
    </row>
    <row r="566" spans="1:44" ht="21.75" customHeight="1" x14ac:dyDescent="0.3">
      <c r="A566" s="88" t="s">
        <v>10</v>
      </c>
      <c r="B566" s="17" t="s">
        <v>52</v>
      </c>
      <c r="C566" s="17" t="s">
        <v>461</v>
      </c>
      <c r="D566" s="1" t="s">
        <v>914</v>
      </c>
      <c r="E566" s="1" t="s">
        <v>915</v>
      </c>
      <c r="F566" s="1" t="s">
        <v>77</v>
      </c>
      <c r="G566" s="89">
        <v>56</v>
      </c>
      <c r="H566" s="39" t="s">
        <v>1663</v>
      </c>
      <c r="I566" s="40" t="s">
        <v>1662</v>
      </c>
      <c r="J566" s="98">
        <v>533160</v>
      </c>
      <c r="K566" s="35">
        <v>215000</v>
      </c>
      <c r="L566" s="35">
        <v>0</v>
      </c>
      <c r="M566" s="35">
        <v>160000</v>
      </c>
      <c r="N566" s="58">
        <v>55000</v>
      </c>
      <c r="O566" s="35">
        <v>318160</v>
      </c>
      <c r="P566" s="35">
        <v>10000</v>
      </c>
      <c r="Q566" s="35">
        <v>0</v>
      </c>
      <c r="R566" s="52">
        <v>10000</v>
      </c>
      <c r="S566" s="35">
        <v>0</v>
      </c>
      <c r="T566" s="52">
        <v>80000</v>
      </c>
      <c r="U566" s="52">
        <v>80000</v>
      </c>
      <c r="V566" s="52">
        <v>90000</v>
      </c>
      <c r="W566" s="51">
        <v>90000</v>
      </c>
      <c r="X566" s="51">
        <v>27900</v>
      </c>
      <c r="Y566" s="52">
        <v>110260</v>
      </c>
      <c r="Z566" s="52">
        <v>110260</v>
      </c>
      <c r="AA566" s="52">
        <v>0</v>
      </c>
      <c r="AB566" s="59">
        <v>2293840</v>
      </c>
      <c r="AC566" s="60">
        <v>8</v>
      </c>
      <c r="AD566" s="60">
        <v>5.5</v>
      </c>
      <c r="AE566" s="35">
        <v>2357320</v>
      </c>
      <c r="AF566" s="135">
        <v>166</v>
      </c>
      <c r="AG566" s="35">
        <v>6613000</v>
      </c>
      <c r="AH566" s="35">
        <v>2460670</v>
      </c>
      <c r="AI566" s="61">
        <v>0.37209587176773024</v>
      </c>
      <c r="AJ566" s="60">
        <v>12</v>
      </c>
      <c r="AK566" s="60">
        <v>4</v>
      </c>
      <c r="AL566" s="133">
        <v>8</v>
      </c>
      <c r="AM566" s="136">
        <v>161</v>
      </c>
      <c r="AN566" s="125">
        <v>-0.61133825135619446</v>
      </c>
      <c r="AO566" s="63">
        <v>1</v>
      </c>
      <c r="AP566" s="35">
        <v>110260</v>
      </c>
      <c r="AQ566" s="62">
        <v>0</v>
      </c>
      <c r="AR566" s="87" t="s">
        <v>915</v>
      </c>
    </row>
    <row r="567" spans="1:44" ht="21.75" customHeight="1" x14ac:dyDescent="0.3">
      <c r="A567" s="88" t="s">
        <v>10</v>
      </c>
      <c r="B567" s="17" t="s">
        <v>52</v>
      </c>
      <c r="C567" s="17" t="s">
        <v>461</v>
      </c>
      <c r="D567" s="1" t="s">
        <v>1499</v>
      </c>
      <c r="E567" s="1" t="s">
        <v>318</v>
      </c>
      <c r="F567" s="1" t="s">
        <v>77</v>
      </c>
      <c r="G567" s="89">
        <v>5</v>
      </c>
      <c r="H567" s="39" t="s">
        <v>1663</v>
      </c>
      <c r="I567" s="40" t="s">
        <v>1662</v>
      </c>
      <c r="J567" s="98">
        <v>130000</v>
      </c>
      <c r="K567" s="35">
        <v>80000</v>
      </c>
      <c r="L567" s="35">
        <v>0</v>
      </c>
      <c r="M567" s="35">
        <v>80000</v>
      </c>
      <c r="N567" s="58">
        <v>0</v>
      </c>
      <c r="O567" s="35">
        <v>50000</v>
      </c>
      <c r="P567" s="35">
        <v>0</v>
      </c>
      <c r="Q567" s="35">
        <v>0</v>
      </c>
      <c r="R567" s="52">
        <v>0</v>
      </c>
      <c r="S567" s="35">
        <v>0</v>
      </c>
      <c r="T567" s="52">
        <v>0</v>
      </c>
      <c r="U567" s="52">
        <v>0</v>
      </c>
      <c r="V567" s="52">
        <v>0</v>
      </c>
      <c r="W567" s="51">
        <v>0</v>
      </c>
      <c r="X567" s="51">
        <v>10000</v>
      </c>
      <c r="Y567" s="52">
        <v>40000</v>
      </c>
      <c r="Z567" s="52">
        <v>0</v>
      </c>
      <c r="AA567" s="52">
        <v>40000</v>
      </c>
      <c r="AB567" s="59">
        <v>968720</v>
      </c>
      <c r="AC567" s="60">
        <v>4</v>
      </c>
      <c r="AD567" s="60">
        <v>0</v>
      </c>
      <c r="AE567" s="35">
        <v>1034300</v>
      </c>
      <c r="AF567" s="135">
        <v>134</v>
      </c>
      <c r="AG567" s="35">
        <v>3224000</v>
      </c>
      <c r="AH567" s="35">
        <v>1049920</v>
      </c>
      <c r="AI567" s="61">
        <v>0.3256575682382134</v>
      </c>
      <c r="AJ567" s="60">
        <v>8</v>
      </c>
      <c r="AK567" s="60">
        <v>0</v>
      </c>
      <c r="AL567" s="133">
        <v>8</v>
      </c>
      <c r="AM567" s="136">
        <v>135</v>
      </c>
      <c r="AN567" s="125">
        <v>-0.6591381316489362</v>
      </c>
      <c r="AO567" s="63">
        <v>0</v>
      </c>
      <c r="AP567" s="35">
        <v>0</v>
      </c>
      <c r="AQ567" s="62">
        <v>2</v>
      </c>
      <c r="AR567" s="87" t="s">
        <v>318</v>
      </c>
    </row>
    <row r="568" spans="1:44" ht="21.75" customHeight="1" x14ac:dyDescent="0.3">
      <c r="A568" s="88" t="s">
        <v>10</v>
      </c>
      <c r="B568" s="17" t="s">
        <v>52</v>
      </c>
      <c r="C568" s="17" t="s">
        <v>461</v>
      </c>
      <c r="D568" s="1" t="s">
        <v>916</v>
      </c>
      <c r="E568" s="1" t="s">
        <v>917</v>
      </c>
      <c r="F568" s="1" t="s">
        <v>77</v>
      </c>
      <c r="G568" s="89">
        <v>118</v>
      </c>
      <c r="H568" s="39" t="s">
        <v>1663</v>
      </c>
      <c r="I568" s="40" t="s">
        <v>1662</v>
      </c>
      <c r="J568" s="98">
        <v>350000</v>
      </c>
      <c r="K568" s="35">
        <v>150000</v>
      </c>
      <c r="L568" s="35">
        <v>0</v>
      </c>
      <c r="M568" s="35">
        <v>80000</v>
      </c>
      <c r="N568" s="58">
        <v>70000</v>
      </c>
      <c r="O568" s="35">
        <v>200000</v>
      </c>
      <c r="P568" s="35">
        <v>0</v>
      </c>
      <c r="Q568" s="35">
        <v>0</v>
      </c>
      <c r="R568" s="52">
        <v>0</v>
      </c>
      <c r="S568" s="35">
        <v>0</v>
      </c>
      <c r="T568" s="52">
        <v>0</v>
      </c>
      <c r="U568" s="52">
        <v>0</v>
      </c>
      <c r="V568" s="52">
        <v>180000</v>
      </c>
      <c r="W568" s="51">
        <v>180000</v>
      </c>
      <c r="X568" s="51">
        <v>0</v>
      </c>
      <c r="Y568" s="52">
        <v>20000</v>
      </c>
      <c r="Z568" s="52">
        <v>0</v>
      </c>
      <c r="AA568" s="52">
        <v>20000</v>
      </c>
      <c r="AB568" s="59">
        <v>2146710</v>
      </c>
      <c r="AC568" s="60">
        <v>4</v>
      </c>
      <c r="AD568" s="60">
        <v>7</v>
      </c>
      <c r="AE568" s="35">
        <v>2197000</v>
      </c>
      <c r="AF568" s="135">
        <v>177</v>
      </c>
      <c r="AG568" s="35">
        <v>5786000</v>
      </c>
      <c r="AH568" s="35">
        <v>2105350</v>
      </c>
      <c r="AI568" s="61">
        <v>0.36386968544763221</v>
      </c>
      <c r="AJ568" s="60">
        <v>11</v>
      </c>
      <c r="AK568" s="60">
        <v>4</v>
      </c>
      <c r="AL568" s="133">
        <v>7</v>
      </c>
      <c r="AM568" s="136">
        <v>173</v>
      </c>
      <c r="AN568" s="125">
        <v>-0.61941234742870366</v>
      </c>
      <c r="AO568" s="63">
        <v>0</v>
      </c>
      <c r="AP568" s="35">
        <v>0</v>
      </c>
      <c r="AQ568" s="62">
        <v>1</v>
      </c>
      <c r="AR568" s="87" t="s">
        <v>917</v>
      </c>
    </row>
    <row r="569" spans="1:44" ht="21.75" customHeight="1" x14ac:dyDescent="0.3">
      <c r="A569" s="88" t="s">
        <v>10</v>
      </c>
      <c r="B569" s="17" t="s">
        <v>52</v>
      </c>
      <c r="C569" s="17" t="s">
        <v>461</v>
      </c>
      <c r="D569" s="1" t="s">
        <v>910</v>
      </c>
      <c r="E569" s="1" t="s">
        <v>911</v>
      </c>
      <c r="F569" s="1" t="s">
        <v>77</v>
      </c>
      <c r="G569" s="89">
        <v>122</v>
      </c>
      <c r="H569" s="39" t="s">
        <v>1663</v>
      </c>
      <c r="I569" s="40" t="s">
        <v>1662</v>
      </c>
      <c r="J569" s="98">
        <v>296435</v>
      </c>
      <c r="K569" s="35">
        <v>180000</v>
      </c>
      <c r="L569" s="35">
        <v>0</v>
      </c>
      <c r="M569" s="35">
        <v>140000</v>
      </c>
      <c r="N569" s="58">
        <v>40000</v>
      </c>
      <c r="O569" s="35">
        <v>116435</v>
      </c>
      <c r="P569" s="35">
        <v>0</v>
      </c>
      <c r="Q569" s="35">
        <v>0</v>
      </c>
      <c r="R569" s="52">
        <v>0</v>
      </c>
      <c r="S569" s="35">
        <v>0</v>
      </c>
      <c r="T569" s="52">
        <v>0</v>
      </c>
      <c r="U569" s="52">
        <v>0</v>
      </c>
      <c r="V569" s="52">
        <v>60000</v>
      </c>
      <c r="W569" s="51">
        <v>60000</v>
      </c>
      <c r="X569" s="51">
        <v>56435</v>
      </c>
      <c r="Y569" s="52">
        <v>0</v>
      </c>
      <c r="Z569" s="52">
        <v>0</v>
      </c>
      <c r="AA569" s="52">
        <v>0</v>
      </c>
      <c r="AB569" s="59">
        <v>1704960</v>
      </c>
      <c r="AC569" s="60">
        <v>7</v>
      </c>
      <c r="AD569" s="60">
        <v>4</v>
      </c>
      <c r="AE569" s="35">
        <v>1784010</v>
      </c>
      <c r="AF569" s="135">
        <v>155</v>
      </c>
      <c r="AG569" s="35">
        <v>5704000</v>
      </c>
      <c r="AH569" s="35">
        <v>2227500</v>
      </c>
      <c r="AI569" s="61">
        <v>0.39051542776998599</v>
      </c>
      <c r="AJ569" s="60">
        <v>11</v>
      </c>
      <c r="AK569" s="60">
        <v>4</v>
      </c>
      <c r="AL569" s="133">
        <v>7</v>
      </c>
      <c r="AM569" s="136">
        <v>149</v>
      </c>
      <c r="AN569" s="125">
        <v>-0.58704498475171718</v>
      </c>
      <c r="AO569" s="63">
        <v>0</v>
      </c>
      <c r="AP569" s="35">
        <v>0</v>
      </c>
      <c r="AQ569" s="62">
        <v>0</v>
      </c>
      <c r="AR569" s="87" t="s">
        <v>911</v>
      </c>
    </row>
    <row r="570" spans="1:44" ht="21.75" customHeight="1" x14ac:dyDescent="0.3">
      <c r="A570" s="88" t="s">
        <v>10</v>
      </c>
      <c r="B570" s="17" t="s">
        <v>52</v>
      </c>
      <c r="C570" s="17" t="s">
        <v>461</v>
      </c>
      <c r="D570" s="1" t="s">
        <v>1575</v>
      </c>
      <c r="E570" s="1" t="s">
        <v>1576</v>
      </c>
      <c r="F570" s="1" t="s">
        <v>77</v>
      </c>
      <c r="G570" s="89">
        <v>4</v>
      </c>
      <c r="H570" s="39" t="s">
        <v>1663</v>
      </c>
      <c r="I570" s="40" t="s">
        <v>1662</v>
      </c>
      <c r="J570" s="98">
        <v>449257</v>
      </c>
      <c r="K570" s="35">
        <v>359322</v>
      </c>
      <c r="L570" s="35">
        <v>24322</v>
      </c>
      <c r="M570" s="35">
        <v>240000</v>
      </c>
      <c r="N570" s="58">
        <v>95000</v>
      </c>
      <c r="O570" s="35">
        <v>89935</v>
      </c>
      <c r="P570" s="35">
        <v>0</v>
      </c>
      <c r="Q570" s="35">
        <v>0</v>
      </c>
      <c r="R570" s="52">
        <v>0</v>
      </c>
      <c r="S570" s="35">
        <v>0</v>
      </c>
      <c r="T570" s="52">
        <v>20000</v>
      </c>
      <c r="U570" s="52">
        <v>20000</v>
      </c>
      <c r="V570" s="52">
        <v>60000</v>
      </c>
      <c r="W570" s="51">
        <v>60000</v>
      </c>
      <c r="X570" s="51">
        <v>9935</v>
      </c>
      <c r="Y570" s="52">
        <v>0</v>
      </c>
      <c r="Z570" s="52">
        <v>0</v>
      </c>
      <c r="AA570" s="52">
        <v>0</v>
      </c>
      <c r="AB570" s="59">
        <v>3243220</v>
      </c>
      <c r="AC570" s="60">
        <v>12</v>
      </c>
      <c r="AD570" s="60">
        <v>9.5</v>
      </c>
      <c r="AE570" s="35">
        <v>3285720</v>
      </c>
      <c r="AF570" s="135">
        <v>35</v>
      </c>
      <c r="AG570" s="35">
        <v>5538000</v>
      </c>
      <c r="AH570" s="35">
        <v>3209330</v>
      </c>
      <c r="AI570" s="61">
        <v>0.5795106536655833</v>
      </c>
      <c r="AJ570" s="60">
        <v>13</v>
      </c>
      <c r="AK570" s="60">
        <v>5</v>
      </c>
      <c r="AL570" s="133">
        <v>8</v>
      </c>
      <c r="AM570" s="136">
        <v>35</v>
      </c>
      <c r="AN570" s="125">
        <v>-0.39649291060212866</v>
      </c>
      <c r="AO570" s="63">
        <v>0</v>
      </c>
      <c r="AP570" s="35">
        <v>0</v>
      </c>
      <c r="AQ570" s="62">
        <v>0</v>
      </c>
      <c r="AR570" s="87" t="s">
        <v>1576</v>
      </c>
    </row>
    <row r="571" spans="1:44" ht="21.75" customHeight="1" x14ac:dyDescent="0.3">
      <c r="A571" s="88" t="s">
        <v>10</v>
      </c>
      <c r="B571" s="17" t="s">
        <v>52</v>
      </c>
      <c r="C571" s="17" t="s">
        <v>461</v>
      </c>
      <c r="D571" s="1" t="s">
        <v>922</v>
      </c>
      <c r="E571" s="1" t="s">
        <v>923</v>
      </c>
      <c r="F571" s="1" t="s">
        <v>77</v>
      </c>
      <c r="G571" s="89">
        <v>58</v>
      </c>
      <c r="H571" s="39" t="s">
        <v>1663</v>
      </c>
      <c r="I571" s="40" t="s">
        <v>1662</v>
      </c>
      <c r="J571" s="98">
        <v>1445302</v>
      </c>
      <c r="K571" s="35">
        <v>494782</v>
      </c>
      <c r="L571" s="35">
        <v>119782</v>
      </c>
      <c r="M571" s="35">
        <v>280000</v>
      </c>
      <c r="N571" s="58">
        <v>95000</v>
      </c>
      <c r="O571" s="35">
        <v>950520</v>
      </c>
      <c r="P571" s="35">
        <v>0</v>
      </c>
      <c r="Q571" s="35">
        <v>0</v>
      </c>
      <c r="R571" s="52">
        <v>0</v>
      </c>
      <c r="S571" s="35">
        <v>0</v>
      </c>
      <c r="T571" s="52">
        <v>100000</v>
      </c>
      <c r="U571" s="52">
        <v>100000</v>
      </c>
      <c r="V571" s="52">
        <v>450000</v>
      </c>
      <c r="W571" s="51">
        <v>450000</v>
      </c>
      <c r="X571" s="51">
        <v>318820</v>
      </c>
      <c r="Y571" s="52">
        <v>81700</v>
      </c>
      <c r="Z571" s="52">
        <v>41700</v>
      </c>
      <c r="AA571" s="52">
        <v>40000</v>
      </c>
      <c r="AB571" s="59">
        <v>4197820</v>
      </c>
      <c r="AC571" s="60">
        <v>14</v>
      </c>
      <c r="AD571" s="60">
        <v>9.5</v>
      </c>
      <c r="AE571" s="35">
        <v>4235830</v>
      </c>
      <c r="AF571" s="135">
        <v>12</v>
      </c>
      <c r="AG571" s="35">
        <v>6448000</v>
      </c>
      <c r="AH571" s="35">
        <v>4448950</v>
      </c>
      <c r="AI571" s="61">
        <v>0.68997363523573196</v>
      </c>
      <c r="AJ571" s="60">
        <v>15</v>
      </c>
      <c r="AK571" s="60">
        <v>8</v>
      </c>
      <c r="AL571" s="133">
        <v>7</v>
      </c>
      <c r="AM571" s="136">
        <v>17</v>
      </c>
      <c r="AN571" s="125">
        <v>-0.27656634266624902</v>
      </c>
      <c r="AO571" s="63">
        <v>0</v>
      </c>
      <c r="AP571" s="35">
        <v>41700</v>
      </c>
      <c r="AQ571" s="62">
        <v>2</v>
      </c>
      <c r="AR571" s="87" t="s">
        <v>923</v>
      </c>
    </row>
    <row r="572" spans="1:44" ht="21.75" customHeight="1" x14ac:dyDescent="0.3">
      <c r="A572" s="88" t="s">
        <v>10</v>
      </c>
      <c r="B572" s="17" t="s">
        <v>52</v>
      </c>
      <c r="C572" s="17" t="s">
        <v>461</v>
      </c>
      <c r="D572" s="1" t="s">
        <v>908</v>
      </c>
      <c r="E572" s="1" t="s">
        <v>909</v>
      </c>
      <c r="F572" s="1" t="s">
        <v>77</v>
      </c>
      <c r="G572" s="89">
        <v>20</v>
      </c>
      <c r="H572" s="39" t="s">
        <v>1663</v>
      </c>
      <c r="I572" s="40" t="s">
        <v>1662</v>
      </c>
      <c r="J572" s="98">
        <v>573435</v>
      </c>
      <c r="K572" s="35">
        <v>200000</v>
      </c>
      <c r="L572" s="35">
        <v>0</v>
      </c>
      <c r="M572" s="35">
        <v>180000</v>
      </c>
      <c r="N572" s="58">
        <v>20000</v>
      </c>
      <c r="O572" s="35">
        <v>373435</v>
      </c>
      <c r="P572" s="35">
        <v>60000</v>
      </c>
      <c r="Q572" s="35">
        <v>0</v>
      </c>
      <c r="R572" s="52">
        <v>10000</v>
      </c>
      <c r="S572" s="35">
        <v>50000</v>
      </c>
      <c r="T572" s="52">
        <v>140000</v>
      </c>
      <c r="U572" s="52">
        <v>140000</v>
      </c>
      <c r="V572" s="52">
        <v>150000</v>
      </c>
      <c r="W572" s="51">
        <v>150000</v>
      </c>
      <c r="X572" s="51">
        <v>3435</v>
      </c>
      <c r="Y572" s="52">
        <v>20000</v>
      </c>
      <c r="Z572" s="52">
        <v>0</v>
      </c>
      <c r="AA572" s="52">
        <v>20000</v>
      </c>
      <c r="AB572" s="59">
        <v>2041140</v>
      </c>
      <c r="AC572" s="60">
        <v>9</v>
      </c>
      <c r="AD572" s="60">
        <v>2</v>
      </c>
      <c r="AE572" s="35">
        <v>2076230</v>
      </c>
      <c r="AF572" s="135">
        <v>75</v>
      </c>
      <c r="AG572" s="35">
        <v>3968000</v>
      </c>
      <c r="AH572" s="35">
        <v>1782740</v>
      </c>
      <c r="AI572" s="61">
        <v>0.44927923387096774</v>
      </c>
      <c r="AJ572" s="60">
        <v>8</v>
      </c>
      <c r="AK572" s="60">
        <v>2</v>
      </c>
      <c r="AL572" s="133">
        <v>6</v>
      </c>
      <c r="AM572" s="136">
        <v>80</v>
      </c>
      <c r="AN572" s="125">
        <v>-0.52956233416500975</v>
      </c>
      <c r="AO572" s="63">
        <v>1</v>
      </c>
      <c r="AP572" s="35">
        <v>0</v>
      </c>
      <c r="AQ572" s="62">
        <v>1</v>
      </c>
      <c r="AR572" s="87" t="s">
        <v>909</v>
      </c>
    </row>
    <row r="573" spans="1:44" ht="21.75" customHeight="1" x14ac:dyDescent="0.3">
      <c r="A573" s="88" t="s">
        <v>10</v>
      </c>
      <c r="B573" s="17" t="s">
        <v>52</v>
      </c>
      <c r="C573" s="17" t="s">
        <v>461</v>
      </c>
      <c r="D573" s="1" t="s">
        <v>819</v>
      </c>
      <c r="E573" s="1" t="s">
        <v>820</v>
      </c>
      <c r="F573" s="1" t="s">
        <v>77</v>
      </c>
      <c r="G573" s="89">
        <v>107</v>
      </c>
      <c r="H573" s="39" t="s">
        <v>1663</v>
      </c>
      <c r="I573" s="40" t="s">
        <v>1662</v>
      </c>
      <c r="J573" s="98">
        <v>552975</v>
      </c>
      <c r="K573" s="35">
        <v>180000</v>
      </c>
      <c r="L573" s="35">
        <v>0</v>
      </c>
      <c r="M573" s="35">
        <v>120000</v>
      </c>
      <c r="N573" s="58">
        <v>60000</v>
      </c>
      <c r="O573" s="35">
        <v>372975</v>
      </c>
      <c r="P573" s="35">
        <v>0</v>
      </c>
      <c r="Q573" s="35">
        <v>0</v>
      </c>
      <c r="R573" s="52">
        <v>0</v>
      </c>
      <c r="S573" s="35">
        <v>0</v>
      </c>
      <c r="T573" s="52">
        <v>20000</v>
      </c>
      <c r="U573" s="52">
        <v>20000</v>
      </c>
      <c r="V573" s="52">
        <v>180000</v>
      </c>
      <c r="W573" s="51">
        <v>180000</v>
      </c>
      <c r="X573" s="51">
        <v>68505</v>
      </c>
      <c r="Y573" s="52">
        <v>104470</v>
      </c>
      <c r="Z573" s="52">
        <v>104470</v>
      </c>
      <c r="AA573" s="52">
        <v>0</v>
      </c>
      <c r="AB573" s="59">
        <v>1922400</v>
      </c>
      <c r="AC573" s="60">
        <v>6</v>
      </c>
      <c r="AD573" s="60">
        <v>6</v>
      </c>
      <c r="AE573" s="35">
        <v>1988970</v>
      </c>
      <c r="AF573" s="135">
        <v>138</v>
      </c>
      <c r="AG573" s="35">
        <v>5290000</v>
      </c>
      <c r="AH573" s="35">
        <v>2171680</v>
      </c>
      <c r="AI573" s="61">
        <v>0.41052551984877128</v>
      </c>
      <c r="AJ573" s="60">
        <v>12</v>
      </c>
      <c r="AK573" s="60">
        <v>4</v>
      </c>
      <c r="AL573" s="133">
        <v>8</v>
      </c>
      <c r="AM573" s="136">
        <v>132</v>
      </c>
      <c r="AN573" s="125">
        <v>-0.56709906659424014</v>
      </c>
      <c r="AO573" s="63">
        <v>0</v>
      </c>
      <c r="AP573" s="35">
        <v>104470</v>
      </c>
      <c r="AQ573" s="62">
        <v>0</v>
      </c>
      <c r="AR573" s="87" t="s">
        <v>820</v>
      </c>
    </row>
    <row r="574" spans="1:44" ht="21.75" customHeight="1" x14ac:dyDescent="0.3">
      <c r="A574" s="88" t="s">
        <v>10</v>
      </c>
      <c r="B574" s="17" t="s">
        <v>52</v>
      </c>
      <c r="C574" s="17" t="s">
        <v>461</v>
      </c>
      <c r="D574" s="1" t="s">
        <v>920</v>
      </c>
      <c r="E574" s="1" t="s">
        <v>921</v>
      </c>
      <c r="F574" s="1" t="s">
        <v>77</v>
      </c>
      <c r="G574" s="89">
        <v>68</v>
      </c>
      <c r="H574" s="39" t="s">
        <v>1663</v>
      </c>
      <c r="I574" s="40" t="s">
        <v>1662</v>
      </c>
      <c r="J574" s="98">
        <v>235395</v>
      </c>
      <c r="K574" s="35">
        <v>95000</v>
      </c>
      <c r="L574" s="35">
        <v>0</v>
      </c>
      <c r="M574" s="35">
        <v>80000</v>
      </c>
      <c r="N574" s="58">
        <v>15000</v>
      </c>
      <c r="O574" s="35">
        <v>140395</v>
      </c>
      <c r="P574" s="35">
        <v>0</v>
      </c>
      <c r="Q574" s="35">
        <v>0</v>
      </c>
      <c r="R574" s="52">
        <v>0</v>
      </c>
      <c r="S574" s="35">
        <v>0</v>
      </c>
      <c r="T574" s="52">
        <v>0</v>
      </c>
      <c r="U574" s="52">
        <v>0</v>
      </c>
      <c r="V574" s="52">
        <v>120000</v>
      </c>
      <c r="W574" s="51">
        <v>120000</v>
      </c>
      <c r="X574" s="51">
        <v>20395</v>
      </c>
      <c r="Y574" s="52">
        <v>0</v>
      </c>
      <c r="Z574" s="52">
        <v>0</v>
      </c>
      <c r="AA574" s="52">
        <v>0</v>
      </c>
      <c r="AB574" s="59">
        <v>1235330</v>
      </c>
      <c r="AC574" s="60">
        <v>4</v>
      </c>
      <c r="AD574" s="60">
        <v>1.5</v>
      </c>
      <c r="AE574" s="35">
        <v>1301100</v>
      </c>
      <c r="AF574" s="135">
        <v>112</v>
      </c>
      <c r="AG574" s="35">
        <v>4216000</v>
      </c>
      <c r="AH574" s="35">
        <v>1601630</v>
      </c>
      <c r="AI574" s="61">
        <v>0.37989326375711574</v>
      </c>
      <c r="AJ574" s="60">
        <v>7</v>
      </c>
      <c r="AK574" s="60">
        <v>1</v>
      </c>
      <c r="AL574" s="133">
        <v>6</v>
      </c>
      <c r="AM574" s="136">
        <v>115</v>
      </c>
      <c r="AN574" s="125">
        <v>-0.60096120307345802</v>
      </c>
      <c r="AO574" s="63">
        <v>0</v>
      </c>
      <c r="AP574" s="35">
        <v>0</v>
      </c>
      <c r="AQ574" s="62">
        <v>0</v>
      </c>
      <c r="AR574" s="87" t="s">
        <v>921</v>
      </c>
    </row>
    <row r="575" spans="1:44" ht="21.75" customHeight="1" x14ac:dyDescent="0.3">
      <c r="A575" s="88" t="s">
        <v>10</v>
      </c>
      <c r="B575" s="17" t="s">
        <v>52</v>
      </c>
      <c r="C575" s="17" t="s">
        <v>461</v>
      </c>
      <c r="D575" s="1" t="s">
        <v>906</v>
      </c>
      <c r="E575" s="1" t="s">
        <v>907</v>
      </c>
      <c r="F575" s="1" t="s">
        <v>77</v>
      </c>
      <c r="G575" s="89">
        <v>94</v>
      </c>
      <c r="H575" s="39" t="s">
        <v>1663</v>
      </c>
      <c r="I575" s="40" t="s">
        <v>1662</v>
      </c>
      <c r="J575" s="98">
        <v>714465</v>
      </c>
      <c r="K575" s="35">
        <v>290000</v>
      </c>
      <c r="L575" s="35">
        <v>0</v>
      </c>
      <c r="M575" s="35">
        <v>220000</v>
      </c>
      <c r="N575" s="58">
        <v>70000</v>
      </c>
      <c r="O575" s="35">
        <v>424465</v>
      </c>
      <c r="P575" s="35">
        <v>0</v>
      </c>
      <c r="Q575" s="35">
        <v>0</v>
      </c>
      <c r="R575" s="52">
        <v>0</v>
      </c>
      <c r="S575" s="35">
        <v>0</v>
      </c>
      <c r="T575" s="52">
        <v>20000</v>
      </c>
      <c r="U575" s="52">
        <v>20000</v>
      </c>
      <c r="V575" s="52">
        <v>210000</v>
      </c>
      <c r="W575" s="51">
        <v>210000</v>
      </c>
      <c r="X575" s="51">
        <v>194465</v>
      </c>
      <c r="Y575" s="52">
        <v>0</v>
      </c>
      <c r="Z575" s="52">
        <v>0</v>
      </c>
      <c r="AA575" s="52">
        <v>0</v>
      </c>
      <c r="AB575" s="59">
        <v>2974560</v>
      </c>
      <c r="AC575" s="60">
        <v>11</v>
      </c>
      <c r="AD575" s="60">
        <v>7</v>
      </c>
      <c r="AE575" s="35">
        <v>3061940</v>
      </c>
      <c r="AF575" s="135">
        <v>64</v>
      </c>
      <c r="AG575" s="35">
        <v>6034000</v>
      </c>
      <c r="AH575" s="35">
        <v>3061940</v>
      </c>
      <c r="AI575" s="61">
        <v>0.50744779582366595</v>
      </c>
      <c r="AJ575" s="60">
        <v>16</v>
      </c>
      <c r="AK575" s="60">
        <v>5</v>
      </c>
      <c r="AL575" s="133">
        <v>11</v>
      </c>
      <c r="AM575" s="136">
        <v>67</v>
      </c>
      <c r="AN575" s="125">
        <v>-0.46648475914677712</v>
      </c>
      <c r="AO575" s="63">
        <v>0</v>
      </c>
      <c r="AP575" s="35">
        <v>0</v>
      </c>
      <c r="AQ575" s="62">
        <v>0</v>
      </c>
      <c r="AR575" s="87" t="s">
        <v>907</v>
      </c>
    </row>
    <row r="576" spans="1:44" ht="21.75" customHeight="1" x14ac:dyDescent="0.3">
      <c r="A576" s="88" t="s">
        <v>10</v>
      </c>
      <c r="B576" s="17" t="s">
        <v>52</v>
      </c>
      <c r="C576" s="17" t="s">
        <v>461</v>
      </c>
      <c r="D576" s="1" t="s">
        <v>1546</v>
      </c>
      <c r="E576" s="1" t="s">
        <v>1465</v>
      </c>
      <c r="F576" s="1" t="s">
        <v>77</v>
      </c>
      <c r="G576" s="89">
        <v>4</v>
      </c>
      <c r="H576" s="39" t="s">
        <v>1663</v>
      </c>
      <c r="I576" s="40" t="s">
        <v>1662</v>
      </c>
      <c r="J576" s="98">
        <v>90000</v>
      </c>
      <c r="K576" s="35">
        <v>40000</v>
      </c>
      <c r="L576" s="35">
        <v>0</v>
      </c>
      <c r="M576" s="35">
        <v>40000</v>
      </c>
      <c r="N576" s="58">
        <v>0</v>
      </c>
      <c r="O576" s="35">
        <v>50000</v>
      </c>
      <c r="P576" s="35">
        <v>50000</v>
      </c>
      <c r="Q576" s="35">
        <v>0</v>
      </c>
      <c r="R576" s="52">
        <v>0</v>
      </c>
      <c r="S576" s="35">
        <v>50000</v>
      </c>
      <c r="T576" s="52">
        <v>0</v>
      </c>
      <c r="U576" s="52">
        <v>0</v>
      </c>
      <c r="V576" s="52">
        <v>0</v>
      </c>
      <c r="W576" s="51">
        <v>0</v>
      </c>
      <c r="X576" s="51">
        <v>0</v>
      </c>
      <c r="Y576" s="52">
        <v>0</v>
      </c>
      <c r="Z576" s="52">
        <v>0</v>
      </c>
      <c r="AA576" s="52">
        <v>0</v>
      </c>
      <c r="AB576" s="59">
        <v>371110</v>
      </c>
      <c r="AC576" s="60">
        <v>2</v>
      </c>
      <c r="AD576" s="60">
        <v>0</v>
      </c>
      <c r="AE576" s="35">
        <v>647610</v>
      </c>
      <c r="AF576" s="135">
        <v>186</v>
      </c>
      <c r="AG576" s="35">
        <v>3308000</v>
      </c>
      <c r="AH576" s="35">
        <v>379260</v>
      </c>
      <c r="AI576" s="61">
        <v>0.11464933494558646</v>
      </c>
      <c r="AJ576" s="60">
        <v>5</v>
      </c>
      <c r="AK576" s="60">
        <v>0</v>
      </c>
      <c r="AL576" s="133">
        <v>5</v>
      </c>
      <c r="AM576" s="136">
        <v>189</v>
      </c>
      <c r="AN576" s="125">
        <v>-0.88274848241737347</v>
      </c>
      <c r="AO576" s="63">
        <v>0</v>
      </c>
      <c r="AP576" s="35">
        <v>0</v>
      </c>
      <c r="AQ576" s="62">
        <v>0</v>
      </c>
      <c r="AR576" s="87" t="s">
        <v>1465</v>
      </c>
    </row>
    <row r="577" spans="1:44" ht="21.75" customHeight="1" x14ac:dyDescent="0.3">
      <c r="A577" s="88" t="s">
        <v>10</v>
      </c>
      <c r="B577" s="17" t="s">
        <v>52</v>
      </c>
      <c r="C577" s="17" t="s">
        <v>461</v>
      </c>
      <c r="D577" s="1" t="s">
        <v>817</v>
      </c>
      <c r="E577" s="1" t="s">
        <v>818</v>
      </c>
      <c r="F577" s="1" t="s">
        <v>77</v>
      </c>
      <c r="G577" s="89">
        <v>80</v>
      </c>
      <c r="H577" s="39" t="s">
        <v>1663</v>
      </c>
      <c r="I577" s="40" t="s">
        <v>1662</v>
      </c>
      <c r="J577" s="98">
        <v>870007</v>
      </c>
      <c r="K577" s="35">
        <v>440247</v>
      </c>
      <c r="L577" s="35">
        <v>55247</v>
      </c>
      <c r="M577" s="35">
        <v>280000</v>
      </c>
      <c r="N577" s="58">
        <v>105000</v>
      </c>
      <c r="O577" s="35">
        <v>429760</v>
      </c>
      <c r="P577" s="35">
        <v>0</v>
      </c>
      <c r="Q577" s="35">
        <v>0</v>
      </c>
      <c r="R577" s="52">
        <v>0</v>
      </c>
      <c r="S577" s="35">
        <v>0</v>
      </c>
      <c r="T577" s="52">
        <v>80000</v>
      </c>
      <c r="U577" s="52">
        <v>80000</v>
      </c>
      <c r="V577" s="52">
        <v>180000</v>
      </c>
      <c r="W577" s="51">
        <v>180000</v>
      </c>
      <c r="X577" s="51">
        <v>169760</v>
      </c>
      <c r="Y577" s="52">
        <v>0</v>
      </c>
      <c r="Z577" s="52">
        <v>0</v>
      </c>
      <c r="AA577" s="52">
        <v>0</v>
      </c>
      <c r="AB577" s="59">
        <v>3552470</v>
      </c>
      <c r="AC577" s="60">
        <v>14</v>
      </c>
      <c r="AD577" s="60">
        <v>10.5</v>
      </c>
      <c r="AE577" s="35">
        <v>3660320</v>
      </c>
      <c r="AF577" s="135">
        <v>42</v>
      </c>
      <c r="AG577" s="35">
        <v>6530000</v>
      </c>
      <c r="AH577" s="35">
        <v>3658350</v>
      </c>
      <c r="AI577" s="61">
        <v>0.56023736600306284</v>
      </c>
      <c r="AJ577" s="60">
        <v>13</v>
      </c>
      <c r="AK577" s="60">
        <v>7</v>
      </c>
      <c r="AL577" s="133">
        <v>6</v>
      </c>
      <c r="AM577" s="136">
        <v>39</v>
      </c>
      <c r="AN577" s="125">
        <v>-0.4069991076660483</v>
      </c>
      <c r="AO577" s="63">
        <v>0</v>
      </c>
      <c r="AP577" s="35">
        <v>0</v>
      </c>
      <c r="AQ577" s="62">
        <v>0</v>
      </c>
      <c r="AR577" s="87" t="s">
        <v>818</v>
      </c>
    </row>
    <row r="578" spans="1:44" ht="21.75" customHeight="1" x14ac:dyDescent="0.3">
      <c r="A578" s="88" t="s">
        <v>10</v>
      </c>
      <c r="B578" s="17" t="s">
        <v>52</v>
      </c>
      <c r="C578" s="17" t="s">
        <v>461</v>
      </c>
      <c r="D578" s="1" t="s">
        <v>757</v>
      </c>
      <c r="E578" s="1" t="s">
        <v>758</v>
      </c>
      <c r="F578" s="1" t="s">
        <v>77</v>
      </c>
      <c r="G578" s="89">
        <v>68</v>
      </c>
      <c r="H578" s="39" t="s">
        <v>1663</v>
      </c>
      <c r="I578" s="40" t="s">
        <v>1662</v>
      </c>
      <c r="J578" s="98">
        <v>398475</v>
      </c>
      <c r="K578" s="35">
        <v>200000</v>
      </c>
      <c r="L578" s="35">
        <v>0</v>
      </c>
      <c r="M578" s="35">
        <v>160000</v>
      </c>
      <c r="N578" s="58">
        <v>40000</v>
      </c>
      <c r="O578" s="35">
        <v>198475</v>
      </c>
      <c r="P578" s="35">
        <v>0</v>
      </c>
      <c r="Q578" s="35">
        <v>0</v>
      </c>
      <c r="R578" s="52">
        <v>0</v>
      </c>
      <c r="S578" s="35">
        <v>0</v>
      </c>
      <c r="T578" s="52">
        <v>120000</v>
      </c>
      <c r="U578" s="52">
        <v>120000</v>
      </c>
      <c r="V578" s="52">
        <v>60000</v>
      </c>
      <c r="W578" s="51">
        <v>60000</v>
      </c>
      <c r="X578" s="51">
        <v>18475</v>
      </c>
      <c r="Y578" s="52">
        <v>0</v>
      </c>
      <c r="Z578" s="52">
        <v>0</v>
      </c>
      <c r="AA578" s="52">
        <v>0</v>
      </c>
      <c r="AB578" s="59">
        <v>1559330</v>
      </c>
      <c r="AC578" s="60">
        <v>8</v>
      </c>
      <c r="AD578" s="60">
        <v>4</v>
      </c>
      <c r="AE578" s="35">
        <v>1559330</v>
      </c>
      <c r="AF578" s="135">
        <v>125</v>
      </c>
      <c r="AG578" s="35">
        <v>5042000</v>
      </c>
      <c r="AH578" s="35">
        <v>2138320</v>
      </c>
      <c r="AI578" s="61">
        <v>0.42410154700515668</v>
      </c>
      <c r="AJ578" s="60">
        <v>12</v>
      </c>
      <c r="AK578" s="60">
        <v>3</v>
      </c>
      <c r="AL578" s="133">
        <v>9</v>
      </c>
      <c r="AM578" s="136">
        <v>118</v>
      </c>
      <c r="AN578" s="125">
        <v>-0.54801228089644205</v>
      </c>
      <c r="AO578" s="63">
        <v>0</v>
      </c>
      <c r="AP578" s="35">
        <v>0</v>
      </c>
      <c r="AQ578" s="62">
        <v>0</v>
      </c>
      <c r="AR578" s="87" t="s">
        <v>758</v>
      </c>
    </row>
    <row r="579" spans="1:44" ht="21.75" customHeight="1" x14ac:dyDescent="0.3">
      <c r="A579" s="88" t="s">
        <v>11</v>
      </c>
      <c r="B579" s="17" t="s">
        <v>53</v>
      </c>
      <c r="C579" s="17" t="s">
        <v>1222</v>
      </c>
      <c r="D579" s="1" t="s">
        <v>955</v>
      </c>
      <c r="E579" s="1" t="s">
        <v>956</v>
      </c>
      <c r="F579" s="1" t="s">
        <v>74</v>
      </c>
      <c r="G579" s="89">
        <v>70</v>
      </c>
      <c r="H579" s="39" t="s">
        <v>1640</v>
      </c>
      <c r="I579" s="40" t="s">
        <v>1643</v>
      </c>
      <c r="J579" s="98">
        <v>575025</v>
      </c>
      <c r="K579" s="35">
        <v>155000</v>
      </c>
      <c r="L579" s="35">
        <v>0</v>
      </c>
      <c r="M579" s="35">
        <v>120000</v>
      </c>
      <c r="N579" s="58">
        <v>35000</v>
      </c>
      <c r="O579" s="35">
        <v>420025</v>
      </c>
      <c r="P579" s="35">
        <v>10000</v>
      </c>
      <c r="Q579" s="35">
        <v>0</v>
      </c>
      <c r="R579" s="52">
        <v>10000</v>
      </c>
      <c r="S579" s="35">
        <v>0</v>
      </c>
      <c r="T579" s="52">
        <v>120000</v>
      </c>
      <c r="U579" s="52">
        <v>120000</v>
      </c>
      <c r="V579" s="52">
        <v>30000</v>
      </c>
      <c r="W579" s="51">
        <v>30000</v>
      </c>
      <c r="X579" s="51">
        <v>40025</v>
      </c>
      <c r="Y579" s="52">
        <v>220000</v>
      </c>
      <c r="Z579" s="52">
        <v>200000</v>
      </c>
      <c r="AA579" s="52">
        <v>20000</v>
      </c>
      <c r="AB579" s="59">
        <v>1648340</v>
      </c>
      <c r="AC579" s="60">
        <v>6</v>
      </c>
      <c r="AD579" s="60">
        <v>3.5</v>
      </c>
      <c r="AE579" s="35">
        <v>1666860</v>
      </c>
      <c r="AF579" s="135">
        <v>202</v>
      </c>
      <c r="AG579" s="35">
        <v>5696000</v>
      </c>
      <c r="AH579" s="35">
        <v>1814710</v>
      </c>
      <c r="AI579" s="61">
        <v>0.31859375000000001</v>
      </c>
      <c r="AJ579" s="60">
        <v>13</v>
      </c>
      <c r="AK579" s="60">
        <v>3</v>
      </c>
      <c r="AL579" s="133">
        <v>10</v>
      </c>
      <c r="AM579" s="136">
        <v>203</v>
      </c>
      <c r="AN579" s="125">
        <v>-0.65933286151685866</v>
      </c>
      <c r="AO579" s="63">
        <v>1</v>
      </c>
      <c r="AP579" s="35">
        <v>200000</v>
      </c>
      <c r="AQ579" s="62">
        <v>1</v>
      </c>
      <c r="AR579" s="87" t="s">
        <v>956</v>
      </c>
    </row>
    <row r="580" spans="1:44" ht="21.75" customHeight="1" x14ac:dyDescent="0.3">
      <c r="A580" s="88" t="s">
        <v>11</v>
      </c>
      <c r="B580" s="17" t="s">
        <v>53</v>
      </c>
      <c r="C580" s="17" t="s">
        <v>1222</v>
      </c>
      <c r="D580" s="1" t="s">
        <v>940</v>
      </c>
      <c r="E580" s="1" t="s">
        <v>941</v>
      </c>
      <c r="F580" s="1" t="s">
        <v>74</v>
      </c>
      <c r="G580" s="89">
        <v>88</v>
      </c>
      <c r="H580" s="39" t="s">
        <v>1640</v>
      </c>
      <c r="I580" s="40" t="s">
        <v>1643</v>
      </c>
      <c r="J580" s="98">
        <v>664680</v>
      </c>
      <c r="K580" s="35">
        <v>330000</v>
      </c>
      <c r="L580" s="35">
        <v>0</v>
      </c>
      <c r="M580" s="35">
        <v>240000</v>
      </c>
      <c r="N580" s="58">
        <v>90000</v>
      </c>
      <c r="O580" s="35">
        <v>334680</v>
      </c>
      <c r="P580" s="35">
        <v>10000</v>
      </c>
      <c r="Q580" s="35">
        <v>0</v>
      </c>
      <c r="R580" s="52">
        <v>10000</v>
      </c>
      <c r="S580" s="35">
        <v>0</v>
      </c>
      <c r="T580" s="52">
        <v>60000</v>
      </c>
      <c r="U580" s="52">
        <v>60000</v>
      </c>
      <c r="V580" s="52">
        <v>30000</v>
      </c>
      <c r="W580" s="51">
        <v>30000</v>
      </c>
      <c r="X580" s="51">
        <v>6430</v>
      </c>
      <c r="Y580" s="52">
        <v>228250</v>
      </c>
      <c r="Z580" s="52">
        <v>208250</v>
      </c>
      <c r="AA580" s="52">
        <v>20000</v>
      </c>
      <c r="AB580" s="59">
        <v>2832800</v>
      </c>
      <c r="AC580" s="60">
        <v>12</v>
      </c>
      <c r="AD580" s="60">
        <v>9</v>
      </c>
      <c r="AE580" s="35">
        <v>3017930</v>
      </c>
      <c r="AF580" s="135">
        <v>119</v>
      </c>
      <c r="AG580" s="35">
        <v>7982000</v>
      </c>
      <c r="AH580" s="35">
        <v>3895620</v>
      </c>
      <c r="AI580" s="61">
        <v>0.48805061388123278</v>
      </c>
      <c r="AJ580" s="60">
        <v>14</v>
      </c>
      <c r="AK580" s="60">
        <v>6</v>
      </c>
      <c r="AL580" s="133">
        <v>8</v>
      </c>
      <c r="AM580" s="136">
        <v>109</v>
      </c>
      <c r="AN580" s="125">
        <v>-0.48449530594866552</v>
      </c>
      <c r="AO580" s="63">
        <v>1</v>
      </c>
      <c r="AP580" s="35">
        <v>208250</v>
      </c>
      <c r="AQ580" s="62">
        <v>1</v>
      </c>
      <c r="AR580" s="87" t="s">
        <v>941</v>
      </c>
    </row>
    <row r="581" spans="1:44" ht="21.75" customHeight="1" x14ac:dyDescent="0.3">
      <c r="A581" s="88" t="s">
        <v>11</v>
      </c>
      <c r="B581" s="17" t="s">
        <v>53</v>
      </c>
      <c r="C581" s="17" t="s">
        <v>1222</v>
      </c>
      <c r="D581" s="1" t="s">
        <v>944</v>
      </c>
      <c r="E581" s="1" t="s">
        <v>945</v>
      </c>
      <c r="F581" s="1" t="s">
        <v>77</v>
      </c>
      <c r="G581" s="89">
        <v>75</v>
      </c>
      <c r="H581" s="39" t="s">
        <v>1640</v>
      </c>
      <c r="I581" s="40" t="s">
        <v>1643</v>
      </c>
      <c r="J581" s="98">
        <v>1468104</v>
      </c>
      <c r="K581" s="35">
        <v>526499</v>
      </c>
      <c r="L581" s="35">
        <v>136499</v>
      </c>
      <c r="M581" s="35">
        <v>280000</v>
      </c>
      <c r="N581" s="58">
        <v>110000</v>
      </c>
      <c r="O581" s="35">
        <v>941605</v>
      </c>
      <c r="P581" s="35">
        <v>10000</v>
      </c>
      <c r="Q581" s="35">
        <v>0</v>
      </c>
      <c r="R581" s="52">
        <v>10000</v>
      </c>
      <c r="S581" s="35">
        <v>0</v>
      </c>
      <c r="T581" s="52">
        <v>80000</v>
      </c>
      <c r="U581" s="52">
        <v>80000</v>
      </c>
      <c r="V581" s="52">
        <v>180000</v>
      </c>
      <c r="W581" s="51">
        <v>180000</v>
      </c>
      <c r="X581" s="51">
        <v>171605</v>
      </c>
      <c r="Y581" s="52">
        <v>500000</v>
      </c>
      <c r="Z581" s="52">
        <v>500000</v>
      </c>
      <c r="AA581" s="52">
        <v>0</v>
      </c>
      <c r="AB581" s="59">
        <v>4364990</v>
      </c>
      <c r="AC581" s="60">
        <v>14</v>
      </c>
      <c r="AD581" s="60">
        <v>11</v>
      </c>
      <c r="AE581" s="35">
        <v>4485850</v>
      </c>
      <c r="AF581" s="135">
        <v>55</v>
      </c>
      <c r="AG581" s="35">
        <v>7795000</v>
      </c>
      <c r="AH581" s="35">
        <v>4436530</v>
      </c>
      <c r="AI581" s="61">
        <v>0.56915073765234125</v>
      </c>
      <c r="AJ581" s="60">
        <v>15</v>
      </c>
      <c r="AK581" s="60">
        <v>8</v>
      </c>
      <c r="AL581" s="133">
        <v>7</v>
      </c>
      <c r="AM581" s="136">
        <v>52</v>
      </c>
      <c r="AN581" s="125">
        <v>-0.40403744604939884</v>
      </c>
      <c r="AO581" s="63">
        <v>1</v>
      </c>
      <c r="AP581" s="35">
        <v>525510</v>
      </c>
      <c r="AQ581" s="62">
        <v>0</v>
      </c>
      <c r="AR581" s="87" t="s">
        <v>945</v>
      </c>
    </row>
    <row r="582" spans="1:44" ht="21.75" customHeight="1" x14ac:dyDescent="0.3">
      <c r="A582" s="88" t="s">
        <v>11</v>
      </c>
      <c r="B582" s="17" t="s">
        <v>53</v>
      </c>
      <c r="C582" s="17" t="s">
        <v>1222</v>
      </c>
      <c r="D582" s="1" t="s">
        <v>942</v>
      </c>
      <c r="E582" s="1" t="s">
        <v>943</v>
      </c>
      <c r="F582" s="1" t="s">
        <v>77</v>
      </c>
      <c r="G582" s="89">
        <v>46</v>
      </c>
      <c r="H582" s="39" t="s">
        <v>1640</v>
      </c>
      <c r="I582" s="40" t="s">
        <v>1643</v>
      </c>
      <c r="J582" s="98">
        <v>464085</v>
      </c>
      <c r="K582" s="35">
        <v>240000</v>
      </c>
      <c r="L582" s="35">
        <v>0</v>
      </c>
      <c r="M582" s="35">
        <v>180000</v>
      </c>
      <c r="N582" s="58">
        <v>60000</v>
      </c>
      <c r="O582" s="35">
        <v>224085</v>
      </c>
      <c r="P582" s="35">
        <v>0</v>
      </c>
      <c r="Q582" s="35">
        <v>0</v>
      </c>
      <c r="R582" s="52">
        <v>0</v>
      </c>
      <c r="S582" s="35">
        <v>0</v>
      </c>
      <c r="T582" s="52">
        <v>120000</v>
      </c>
      <c r="U582" s="52">
        <v>120000</v>
      </c>
      <c r="V582" s="52">
        <v>60000</v>
      </c>
      <c r="W582" s="51">
        <v>60000</v>
      </c>
      <c r="X582" s="51">
        <v>44085</v>
      </c>
      <c r="Y582" s="52">
        <v>0</v>
      </c>
      <c r="Z582" s="52">
        <v>0</v>
      </c>
      <c r="AA582" s="52">
        <v>0</v>
      </c>
      <c r="AB582" s="59">
        <v>2536290</v>
      </c>
      <c r="AC582" s="60">
        <v>9</v>
      </c>
      <c r="AD582" s="60">
        <v>6</v>
      </c>
      <c r="AE582" s="35">
        <v>2709010</v>
      </c>
      <c r="AF582" s="135">
        <v>54</v>
      </c>
      <c r="AG582" s="35">
        <v>5102000</v>
      </c>
      <c r="AH582" s="35">
        <v>2692340</v>
      </c>
      <c r="AI582" s="61">
        <v>0.52770286162289304</v>
      </c>
      <c r="AJ582" s="60">
        <v>12</v>
      </c>
      <c r="AK582" s="60">
        <v>5</v>
      </c>
      <c r="AL582" s="133">
        <v>7</v>
      </c>
      <c r="AM582" s="136">
        <v>57</v>
      </c>
      <c r="AN582" s="125">
        <v>-0.44737938607744332</v>
      </c>
      <c r="AO582" s="63">
        <v>0</v>
      </c>
      <c r="AP582" s="35">
        <v>0</v>
      </c>
      <c r="AQ582" s="62">
        <v>0</v>
      </c>
      <c r="AR582" s="87" t="s">
        <v>943</v>
      </c>
    </row>
    <row r="583" spans="1:44" ht="21.75" customHeight="1" x14ac:dyDescent="0.3">
      <c r="A583" s="88" t="s">
        <v>11</v>
      </c>
      <c r="B583" s="17" t="s">
        <v>53</v>
      </c>
      <c r="C583" s="17" t="s">
        <v>1222</v>
      </c>
      <c r="D583" s="1" t="s">
        <v>950</v>
      </c>
      <c r="E583" s="1" t="s">
        <v>461</v>
      </c>
      <c r="F583" s="1" t="s">
        <v>77</v>
      </c>
      <c r="G583" s="89">
        <v>72</v>
      </c>
      <c r="H583" s="39" t="s">
        <v>1640</v>
      </c>
      <c r="I583" s="40" t="s">
        <v>1643</v>
      </c>
      <c r="J583" s="98">
        <v>499110</v>
      </c>
      <c r="K583" s="35">
        <v>290000</v>
      </c>
      <c r="L583" s="35">
        <v>0</v>
      </c>
      <c r="M583" s="35">
        <v>220000</v>
      </c>
      <c r="N583" s="58">
        <v>70000</v>
      </c>
      <c r="O583" s="35">
        <v>209110</v>
      </c>
      <c r="P583" s="35">
        <v>0</v>
      </c>
      <c r="Q583" s="35">
        <v>0</v>
      </c>
      <c r="R583" s="52">
        <v>0</v>
      </c>
      <c r="S583" s="35">
        <v>0</v>
      </c>
      <c r="T583" s="52">
        <v>40000</v>
      </c>
      <c r="U583" s="52">
        <v>40000</v>
      </c>
      <c r="V583" s="52">
        <v>90000</v>
      </c>
      <c r="W583" s="51">
        <v>90000</v>
      </c>
      <c r="X583" s="51">
        <v>59110</v>
      </c>
      <c r="Y583" s="52">
        <v>20000</v>
      </c>
      <c r="Z583" s="52">
        <v>0</v>
      </c>
      <c r="AA583" s="52">
        <v>20000</v>
      </c>
      <c r="AB583" s="59">
        <v>2817700</v>
      </c>
      <c r="AC583" s="60">
        <v>11</v>
      </c>
      <c r="AD583" s="60">
        <v>7</v>
      </c>
      <c r="AE583" s="35">
        <v>2934770</v>
      </c>
      <c r="AF583" s="135">
        <v>192</v>
      </c>
      <c r="AG583" s="35">
        <v>8794000</v>
      </c>
      <c r="AH583" s="35">
        <v>3601800</v>
      </c>
      <c r="AI583" s="61">
        <v>0.40957471002956564</v>
      </c>
      <c r="AJ583" s="60">
        <v>18</v>
      </c>
      <c r="AK583" s="60">
        <v>5</v>
      </c>
      <c r="AL583" s="133">
        <v>13</v>
      </c>
      <c r="AM583" s="136">
        <v>189</v>
      </c>
      <c r="AN583" s="125">
        <v>-0.57109608183683958</v>
      </c>
      <c r="AO583" s="63">
        <v>0</v>
      </c>
      <c r="AP583" s="35">
        <v>0</v>
      </c>
      <c r="AQ583" s="62">
        <v>1</v>
      </c>
      <c r="AR583" s="87" t="s">
        <v>461</v>
      </c>
    </row>
    <row r="584" spans="1:44" ht="21.75" customHeight="1" x14ac:dyDescent="0.3">
      <c r="A584" s="88" t="s">
        <v>11</v>
      </c>
      <c r="B584" s="17" t="s">
        <v>53</v>
      </c>
      <c r="C584" s="17" t="s">
        <v>1222</v>
      </c>
      <c r="D584" s="1" t="s">
        <v>953</v>
      </c>
      <c r="E584" s="1" t="s">
        <v>954</v>
      </c>
      <c r="F584" s="1" t="s">
        <v>77</v>
      </c>
      <c r="G584" s="89">
        <v>62</v>
      </c>
      <c r="H584" s="39" t="s">
        <v>1640</v>
      </c>
      <c r="I584" s="40" t="s">
        <v>1643</v>
      </c>
      <c r="J584" s="98">
        <v>432640</v>
      </c>
      <c r="K584" s="35">
        <v>115000</v>
      </c>
      <c r="L584" s="35">
        <v>0</v>
      </c>
      <c r="M584" s="35">
        <v>80000</v>
      </c>
      <c r="N584" s="58">
        <v>35000</v>
      </c>
      <c r="O584" s="35">
        <v>317640</v>
      </c>
      <c r="P584" s="35">
        <v>0</v>
      </c>
      <c r="Q584" s="35">
        <v>0</v>
      </c>
      <c r="R584" s="52">
        <v>0</v>
      </c>
      <c r="S584" s="35">
        <v>0</v>
      </c>
      <c r="T584" s="52">
        <v>20000</v>
      </c>
      <c r="U584" s="52">
        <v>20000</v>
      </c>
      <c r="V584" s="52">
        <v>30000</v>
      </c>
      <c r="W584" s="51">
        <v>30000</v>
      </c>
      <c r="X584" s="51">
        <v>135170</v>
      </c>
      <c r="Y584" s="52">
        <v>132470</v>
      </c>
      <c r="Z584" s="52">
        <v>132470</v>
      </c>
      <c r="AA584" s="52">
        <v>0</v>
      </c>
      <c r="AB584" s="59">
        <v>1975620</v>
      </c>
      <c r="AC584" s="60">
        <v>4</v>
      </c>
      <c r="AD584" s="60">
        <v>3.5</v>
      </c>
      <c r="AE584" s="35">
        <v>2004690</v>
      </c>
      <c r="AF584" s="135">
        <v>306</v>
      </c>
      <c r="AG584" s="35">
        <v>11252000</v>
      </c>
      <c r="AH584" s="35">
        <v>1911010</v>
      </c>
      <c r="AI584" s="61">
        <v>0.1698373622467117</v>
      </c>
      <c r="AJ584" s="60">
        <v>23</v>
      </c>
      <c r="AK584" s="60">
        <v>3</v>
      </c>
      <c r="AL584" s="133">
        <v>20</v>
      </c>
      <c r="AM584" s="136">
        <v>306</v>
      </c>
      <c r="AN584" s="125">
        <v>-0.82195584579323389</v>
      </c>
      <c r="AO584" s="63">
        <v>0</v>
      </c>
      <c r="AP584" s="35">
        <v>132470</v>
      </c>
      <c r="AQ584" s="62">
        <v>0</v>
      </c>
      <c r="AR584" s="87" t="s">
        <v>954</v>
      </c>
    </row>
    <row r="585" spans="1:44" ht="21.75" customHeight="1" x14ac:dyDescent="0.3">
      <c r="A585" s="88" t="s">
        <v>11</v>
      </c>
      <c r="B585" s="17" t="s">
        <v>53</v>
      </c>
      <c r="C585" s="17" t="s">
        <v>1222</v>
      </c>
      <c r="D585" s="1" t="s">
        <v>1690</v>
      </c>
      <c r="E585" s="1" t="s">
        <v>1684</v>
      </c>
      <c r="F585" s="1" t="s">
        <v>77</v>
      </c>
      <c r="G585" s="89">
        <v>2</v>
      </c>
      <c r="H585" s="39" t="s">
        <v>1640</v>
      </c>
      <c r="I585" s="40" t="s">
        <v>1643</v>
      </c>
      <c r="J585" s="98">
        <v>461500</v>
      </c>
      <c r="K585" s="35">
        <v>200000</v>
      </c>
      <c r="L585" s="35">
        <v>0</v>
      </c>
      <c r="M585" s="35">
        <v>160000</v>
      </c>
      <c r="N585" s="58">
        <v>40000</v>
      </c>
      <c r="O585" s="35">
        <v>261500</v>
      </c>
      <c r="P585" s="35">
        <v>0</v>
      </c>
      <c r="Q585" s="35">
        <v>0</v>
      </c>
      <c r="R585" s="52">
        <v>0</v>
      </c>
      <c r="S585" s="35">
        <v>0</v>
      </c>
      <c r="T585" s="52">
        <v>0</v>
      </c>
      <c r="U585" s="52">
        <v>0</v>
      </c>
      <c r="V585" s="52">
        <v>240000</v>
      </c>
      <c r="W585" s="51">
        <v>240000</v>
      </c>
      <c r="X585" s="51">
        <v>21500</v>
      </c>
      <c r="Y585" s="52">
        <v>0</v>
      </c>
      <c r="Z585" s="52">
        <v>0</v>
      </c>
      <c r="AA585" s="52">
        <v>0</v>
      </c>
      <c r="AB585" s="59">
        <v>1660260</v>
      </c>
      <c r="AC585" s="60">
        <v>8</v>
      </c>
      <c r="AD585" s="60">
        <v>4</v>
      </c>
      <c r="AE585" s="35">
        <v>1753530</v>
      </c>
      <c r="AF585" s="135">
        <v>91</v>
      </c>
      <c r="AG585" s="35">
        <v>4779000</v>
      </c>
      <c r="AH585" s="35">
        <v>2020340</v>
      </c>
      <c r="AI585" s="61">
        <v>0.42275371416614355</v>
      </c>
      <c r="AJ585" s="60">
        <v>8</v>
      </c>
      <c r="AK585" s="60">
        <v>3</v>
      </c>
      <c r="AL585" s="133">
        <v>5</v>
      </c>
      <c r="AM585" s="136">
        <v>90</v>
      </c>
      <c r="AN585" s="125">
        <v>-0.55303992318889961</v>
      </c>
      <c r="AO585" s="63">
        <v>0</v>
      </c>
      <c r="AP585" s="35">
        <v>0</v>
      </c>
      <c r="AQ585" s="62">
        <v>0</v>
      </c>
      <c r="AR585" s="87" t="s">
        <v>1684</v>
      </c>
    </row>
    <row r="586" spans="1:44" ht="21.75" customHeight="1" x14ac:dyDescent="0.3">
      <c r="A586" s="88" t="s">
        <v>11</v>
      </c>
      <c r="B586" s="17" t="s">
        <v>53</v>
      </c>
      <c r="C586" s="17" t="s">
        <v>1222</v>
      </c>
      <c r="D586" s="1" t="s">
        <v>936</v>
      </c>
      <c r="E586" s="1" t="s">
        <v>937</v>
      </c>
      <c r="F586" s="1" t="s">
        <v>77</v>
      </c>
      <c r="G586" s="89">
        <v>37</v>
      </c>
      <c r="H586" s="39" t="s">
        <v>1640</v>
      </c>
      <c r="I586" s="40" t="s">
        <v>1643</v>
      </c>
      <c r="J586" s="98">
        <v>532170</v>
      </c>
      <c r="K586" s="35">
        <v>300000</v>
      </c>
      <c r="L586" s="35">
        <v>0</v>
      </c>
      <c r="M586" s="35">
        <v>220000</v>
      </c>
      <c r="N586" s="58">
        <v>80000</v>
      </c>
      <c r="O586" s="35">
        <v>232170</v>
      </c>
      <c r="P586" s="35">
        <v>0</v>
      </c>
      <c r="Q586" s="35">
        <v>0</v>
      </c>
      <c r="R586" s="52">
        <v>0</v>
      </c>
      <c r="S586" s="35">
        <v>0</v>
      </c>
      <c r="T586" s="52">
        <v>0</v>
      </c>
      <c r="U586" s="52">
        <v>0</v>
      </c>
      <c r="V586" s="52">
        <v>150000</v>
      </c>
      <c r="W586" s="51">
        <v>150000</v>
      </c>
      <c r="X586" s="51">
        <v>62170</v>
      </c>
      <c r="Y586" s="52">
        <v>20000</v>
      </c>
      <c r="Z586" s="52">
        <v>0</v>
      </c>
      <c r="AA586" s="52">
        <v>20000</v>
      </c>
      <c r="AB586" s="59">
        <v>2924080</v>
      </c>
      <c r="AC586" s="60">
        <v>11</v>
      </c>
      <c r="AD586" s="60">
        <v>8</v>
      </c>
      <c r="AE586" s="35">
        <v>3169470</v>
      </c>
      <c r="AF586" s="135">
        <v>145</v>
      </c>
      <c r="AG586" s="35">
        <v>7361000</v>
      </c>
      <c r="AH586" s="35">
        <v>3400100</v>
      </c>
      <c r="AI586" s="61">
        <v>0.46190734954489882</v>
      </c>
      <c r="AJ586" s="60">
        <v>15</v>
      </c>
      <c r="AK586" s="60">
        <v>4</v>
      </c>
      <c r="AL586" s="133">
        <v>11</v>
      </c>
      <c r="AM586" s="136">
        <v>132</v>
      </c>
      <c r="AN586" s="125">
        <v>-0.51518323039597669</v>
      </c>
      <c r="AO586" s="63">
        <v>0</v>
      </c>
      <c r="AP586" s="35">
        <v>0</v>
      </c>
      <c r="AQ586" s="62">
        <v>1</v>
      </c>
      <c r="AR586" s="87" t="s">
        <v>937</v>
      </c>
    </row>
    <row r="587" spans="1:44" ht="21.75" customHeight="1" x14ac:dyDescent="0.3">
      <c r="A587" s="88" t="s">
        <v>11</v>
      </c>
      <c r="B587" s="17" t="s">
        <v>53</v>
      </c>
      <c r="C587" s="17" t="s">
        <v>1222</v>
      </c>
      <c r="D587" s="1" t="s">
        <v>1531</v>
      </c>
      <c r="E587" s="1" t="s">
        <v>1532</v>
      </c>
      <c r="F587" s="1" t="s">
        <v>77</v>
      </c>
      <c r="G587" s="89">
        <v>5</v>
      </c>
      <c r="H587" s="39" t="s">
        <v>1640</v>
      </c>
      <c r="I587" s="40" t="s">
        <v>1643</v>
      </c>
      <c r="J587" s="98">
        <v>241090</v>
      </c>
      <c r="K587" s="35">
        <v>160000</v>
      </c>
      <c r="L587" s="35">
        <v>0</v>
      </c>
      <c r="M587" s="35">
        <v>120000</v>
      </c>
      <c r="N587" s="58">
        <v>40000</v>
      </c>
      <c r="O587" s="35">
        <v>81090</v>
      </c>
      <c r="P587" s="35">
        <v>10000</v>
      </c>
      <c r="Q587" s="35">
        <v>0</v>
      </c>
      <c r="R587" s="52">
        <v>10000</v>
      </c>
      <c r="S587" s="35">
        <v>0</v>
      </c>
      <c r="T587" s="52">
        <v>20000</v>
      </c>
      <c r="U587" s="52">
        <v>20000</v>
      </c>
      <c r="V587" s="52">
        <v>30000</v>
      </c>
      <c r="W587" s="51">
        <v>30000</v>
      </c>
      <c r="X587" s="51">
        <v>0</v>
      </c>
      <c r="Y587" s="52">
        <v>21090</v>
      </c>
      <c r="Z587" s="52">
        <v>21090</v>
      </c>
      <c r="AA587" s="52">
        <v>0</v>
      </c>
      <c r="AB587" s="59">
        <v>1765730</v>
      </c>
      <c r="AC587" s="60">
        <v>6</v>
      </c>
      <c r="AD587" s="60">
        <v>4</v>
      </c>
      <c r="AE587" s="35">
        <v>1873050</v>
      </c>
      <c r="AF587" s="135">
        <v>58</v>
      </c>
      <c r="AG587" s="35">
        <v>3933000</v>
      </c>
      <c r="AH587" s="35">
        <v>1911660</v>
      </c>
      <c r="AI587" s="61">
        <v>0.4860564454614798</v>
      </c>
      <c r="AJ587" s="60">
        <v>7</v>
      </c>
      <c r="AK587" s="60">
        <v>4</v>
      </c>
      <c r="AL587" s="133">
        <v>3</v>
      </c>
      <c r="AM587" s="136">
        <v>56</v>
      </c>
      <c r="AN587" s="125">
        <v>-0.48015989557839778</v>
      </c>
      <c r="AO587" s="63">
        <v>1</v>
      </c>
      <c r="AP587" s="35">
        <v>21090</v>
      </c>
      <c r="AQ587" s="62">
        <v>0</v>
      </c>
      <c r="AR587" s="87" t="s">
        <v>1532</v>
      </c>
    </row>
    <row r="588" spans="1:44" ht="21.75" customHeight="1" x14ac:dyDescent="0.3">
      <c r="A588" s="88" t="s">
        <v>11</v>
      </c>
      <c r="B588" s="17" t="s">
        <v>53</v>
      </c>
      <c r="C588" s="17" t="s">
        <v>1222</v>
      </c>
      <c r="D588" s="1" t="s">
        <v>938</v>
      </c>
      <c r="E588" s="1" t="s">
        <v>939</v>
      </c>
      <c r="F588" s="1" t="s">
        <v>77</v>
      </c>
      <c r="G588" s="89">
        <v>49</v>
      </c>
      <c r="H588" s="39" t="s">
        <v>1640</v>
      </c>
      <c r="I588" s="40" t="s">
        <v>1643</v>
      </c>
      <c r="J588" s="98">
        <v>814035</v>
      </c>
      <c r="K588" s="35">
        <v>310000</v>
      </c>
      <c r="L588" s="35">
        <v>0</v>
      </c>
      <c r="M588" s="35">
        <v>240000</v>
      </c>
      <c r="N588" s="58">
        <v>70000</v>
      </c>
      <c r="O588" s="35">
        <v>504035</v>
      </c>
      <c r="P588" s="35">
        <v>0</v>
      </c>
      <c r="Q588" s="35">
        <v>0</v>
      </c>
      <c r="R588" s="52">
        <v>0</v>
      </c>
      <c r="S588" s="35">
        <v>0</v>
      </c>
      <c r="T588" s="52">
        <v>180000</v>
      </c>
      <c r="U588" s="52">
        <v>180000</v>
      </c>
      <c r="V588" s="52">
        <v>240000</v>
      </c>
      <c r="W588" s="51">
        <v>240000</v>
      </c>
      <c r="X588" s="51">
        <v>64035</v>
      </c>
      <c r="Y588" s="52">
        <v>20000</v>
      </c>
      <c r="Z588" s="52">
        <v>0</v>
      </c>
      <c r="AA588" s="52">
        <v>20000</v>
      </c>
      <c r="AB588" s="59">
        <v>2889780</v>
      </c>
      <c r="AC588" s="60">
        <v>12</v>
      </c>
      <c r="AD588" s="60">
        <v>7</v>
      </c>
      <c r="AE588" s="35">
        <v>2992510</v>
      </c>
      <c r="AF588" s="135">
        <v>91</v>
      </c>
      <c r="AG588" s="35">
        <v>6047000</v>
      </c>
      <c r="AH588" s="35">
        <v>2822760</v>
      </c>
      <c r="AI588" s="61">
        <v>0.46680337357367291</v>
      </c>
      <c r="AJ588" s="60">
        <v>15</v>
      </c>
      <c r="AK588" s="60">
        <v>5</v>
      </c>
      <c r="AL588" s="133">
        <v>10</v>
      </c>
      <c r="AM588" s="136">
        <v>95</v>
      </c>
      <c r="AN588" s="125">
        <v>-0.51122773996767212</v>
      </c>
      <c r="AO588" s="63">
        <v>0</v>
      </c>
      <c r="AP588" s="35">
        <v>0</v>
      </c>
      <c r="AQ588" s="62">
        <v>1</v>
      </c>
      <c r="AR588" s="87" t="s">
        <v>939</v>
      </c>
    </row>
    <row r="589" spans="1:44" ht="20.25" customHeight="1" x14ac:dyDescent="0.3">
      <c r="A589" s="88" t="s">
        <v>11</v>
      </c>
      <c r="B589" s="17" t="s">
        <v>53</v>
      </c>
      <c r="C589" s="17" t="s">
        <v>1222</v>
      </c>
      <c r="D589" s="1" t="s">
        <v>1249</v>
      </c>
      <c r="E589" s="1" t="s">
        <v>1261</v>
      </c>
      <c r="F589" s="1" t="s">
        <v>77</v>
      </c>
      <c r="G589" s="89">
        <v>9</v>
      </c>
      <c r="H589" s="39" t="s">
        <v>1640</v>
      </c>
      <c r="I589" s="40" t="s">
        <v>1643</v>
      </c>
      <c r="J589" s="98">
        <v>641465</v>
      </c>
      <c r="K589" s="35">
        <v>346370</v>
      </c>
      <c r="L589" s="35">
        <v>36370</v>
      </c>
      <c r="M589" s="35">
        <v>260000</v>
      </c>
      <c r="N589" s="58">
        <v>50000</v>
      </c>
      <c r="O589" s="35">
        <v>295095</v>
      </c>
      <c r="P589" s="35">
        <v>0</v>
      </c>
      <c r="Q589" s="35">
        <v>0</v>
      </c>
      <c r="R589" s="52">
        <v>0</v>
      </c>
      <c r="S589" s="35">
        <v>0</v>
      </c>
      <c r="T589" s="52">
        <v>80000</v>
      </c>
      <c r="U589" s="52">
        <v>80000</v>
      </c>
      <c r="V589" s="52">
        <v>90000</v>
      </c>
      <c r="W589" s="51">
        <v>90000</v>
      </c>
      <c r="X589" s="51">
        <v>65095</v>
      </c>
      <c r="Y589" s="52">
        <v>60000</v>
      </c>
      <c r="Z589" s="52">
        <v>0</v>
      </c>
      <c r="AA589" s="52">
        <v>60000</v>
      </c>
      <c r="AB589" s="59">
        <v>3363700</v>
      </c>
      <c r="AC589" s="60">
        <v>13</v>
      </c>
      <c r="AD589" s="60">
        <v>5</v>
      </c>
      <c r="AE589" s="35">
        <v>3495250</v>
      </c>
      <c r="AF589" s="135">
        <v>41</v>
      </c>
      <c r="AG589" s="35">
        <v>5741000</v>
      </c>
      <c r="AH589" s="35">
        <v>3221030</v>
      </c>
      <c r="AI589" s="61">
        <v>0.5610573070893573</v>
      </c>
      <c r="AJ589" s="60">
        <v>10</v>
      </c>
      <c r="AK589" s="60">
        <v>3</v>
      </c>
      <c r="AL589" s="133">
        <v>7</v>
      </c>
      <c r="AM589" s="136">
        <v>41</v>
      </c>
      <c r="AN589" s="125">
        <v>-0.41263881544156533</v>
      </c>
      <c r="AO589" s="63">
        <v>0</v>
      </c>
      <c r="AP589" s="35">
        <v>0</v>
      </c>
      <c r="AQ589" s="62">
        <v>3</v>
      </c>
      <c r="AR589" s="87" t="s">
        <v>1261</v>
      </c>
    </row>
    <row r="590" spans="1:44" ht="21.75" customHeight="1" x14ac:dyDescent="0.3">
      <c r="A590" s="88" t="s">
        <v>11</v>
      </c>
      <c r="B590" s="17" t="s">
        <v>53</v>
      </c>
      <c r="C590" s="17" t="s">
        <v>1222</v>
      </c>
      <c r="D590" s="1" t="s">
        <v>1607</v>
      </c>
      <c r="E590" s="1" t="s">
        <v>1599</v>
      </c>
      <c r="F590" s="1" t="s">
        <v>77</v>
      </c>
      <c r="G590" s="89">
        <v>3</v>
      </c>
      <c r="H590" s="39" t="s">
        <v>1640</v>
      </c>
      <c r="I590" s="40" t="s">
        <v>1643</v>
      </c>
      <c r="J590" s="98">
        <v>412575</v>
      </c>
      <c r="K590" s="35">
        <v>205000</v>
      </c>
      <c r="L590" s="35">
        <v>0</v>
      </c>
      <c r="M590" s="35">
        <v>180000</v>
      </c>
      <c r="N590" s="58">
        <v>25000</v>
      </c>
      <c r="O590" s="35">
        <v>207575</v>
      </c>
      <c r="P590" s="35">
        <v>10000</v>
      </c>
      <c r="Q590" s="35">
        <v>0</v>
      </c>
      <c r="R590" s="52">
        <v>10000</v>
      </c>
      <c r="S590" s="35">
        <v>0</v>
      </c>
      <c r="T590" s="52">
        <v>80000</v>
      </c>
      <c r="U590" s="52">
        <v>80000</v>
      </c>
      <c r="V590" s="52">
        <v>90000</v>
      </c>
      <c r="W590" s="51">
        <v>90000</v>
      </c>
      <c r="X590" s="51">
        <v>7575</v>
      </c>
      <c r="Y590" s="52">
        <v>20000</v>
      </c>
      <c r="Z590" s="52">
        <v>0</v>
      </c>
      <c r="AA590" s="52">
        <v>20000</v>
      </c>
      <c r="AB590" s="59">
        <v>1712630</v>
      </c>
      <c r="AC590" s="60">
        <v>9</v>
      </c>
      <c r="AD590" s="60">
        <v>2.5</v>
      </c>
      <c r="AE590" s="35">
        <v>1735070</v>
      </c>
      <c r="AF590" s="135">
        <v>197</v>
      </c>
      <c r="AG590" s="35">
        <v>5851000</v>
      </c>
      <c r="AH590" s="35">
        <v>1919110</v>
      </c>
      <c r="AI590" s="61">
        <v>0.32799692360280291</v>
      </c>
      <c r="AJ590" s="60">
        <v>13</v>
      </c>
      <c r="AK590" s="60">
        <v>2</v>
      </c>
      <c r="AL590" s="133">
        <v>11</v>
      </c>
      <c r="AM590" s="136">
        <v>200</v>
      </c>
      <c r="AN590" s="125">
        <v>-0.65654342132225896</v>
      </c>
      <c r="AO590" s="63">
        <v>1</v>
      </c>
      <c r="AP590" s="35">
        <v>0</v>
      </c>
      <c r="AQ590" s="62">
        <v>1</v>
      </c>
      <c r="AR590" s="87" t="s">
        <v>1599</v>
      </c>
    </row>
    <row r="591" spans="1:44" ht="21.75" customHeight="1" x14ac:dyDescent="0.3">
      <c r="A591" s="88" t="s">
        <v>11</v>
      </c>
      <c r="B591" s="17" t="s">
        <v>53</v>
      </c>
      <c r="C591" s="17" t="s">
        <v>1222</v>
      </c>
      <c r="D591" s="1" t="s">
        <v>934</v>
      </c>
      <c r="E591" s="1" t="s">
        <v>935</v>
      </c>
      <c r="F591" s="1" t="s">
        <v>77</v>
      </c>
      <c r="G591" s="89">
        <v>83</v>
      </c>
      <c r="H591" s="39" t="s">
        <v>1640</v>
      </c>
      <c r="I591" s="40" t="s">
        <v>1643</v>
      </c>
      <c r="J591" s="98">
        <v>930329</v>
      </c>
      <c r="K591" s="35">
        <v>318854</v>
      </c>
      <c r="L591" s="35">
        <v>53854</v>
      </c>
      <c r="M591" s="35">
        <v>200000</v>
      </c>
      <c r="N591" s="58">
        <v>65000</v>
      </c>
      <c r="O591" s="35">
        <v>611475</v>
      </c>
      <c r="P591" s="35">
        <v>0</v>
      </c>
      <c r="Q591" s="35">
        <v>0</v>
      </c>
      <c r="R591" s="52">
        <v>0</v>
      </c>
      <c r="S591" s="35">
        <v>0</v>
      </c>
      <c r="T591" s="52">
        <v>60000</v>
      </c>
      <c r="U591" s="52">
        <v>60000</v>
      </c>
      <c r="V591" s="52">
        <v>210000</v>
      </c>
      <c r="W591" s="51">
        <v>210000</v>
      </c>
      <c r="X591" s="51">
        <v>234495</v>
      </c>
      <c r="Y591" s="52">
        <v>106980</v>
      </c>
      <c r="Z591" s="52">
        <v>106980</v>
      </c>
      <c r="AA591" s="52">
        <v>0</v>
      </c>
      <c r="AB591" s="59">
        <v>3538540</v>
      </c>
      <c r="AC591" s="60">
        <v>10</v>
      </c>
      <c r="AD591" s="60">
        <v>6.5</v>
      </c>
      <c r="AE591" s="35">
        <v>3686380</v>
      </c>
      <c r="AF591" s="135">
        <v>141</v>
      </c>
      <c r="AG591" s="35">
        <v>8084000</v>
      </c>
      <c r="AH591" s="35">
        <v>3761620</v>
      </c>
      <c r="AI591" s="61">
        <v>0.46531667491340922</v>
      </c>
      <c r="AJ591" s="60">
        <v>20</v>
      </c>
      <c r="AK591" s="60">
        <v>4</v>
      </c>
      <c r="AL591" s="133">
        <v>16</v>
      </c>
      <c r="AM591" s="136">
        <v>127</v>
      </c>
      <c r="AN591" s="125">
        <v>-0.5127157506386375</v>
      </c>
      <c r="AO591" s="63">
        <v>0</v>
      </c>
      <c r="AP591" s="35">
        <v>106980</v>
      </c>
      <c r="AQ591" s="62">
        <v>0</v>
      </c>
      <c r="AR591" s="87" t="s">
        <v>935</v>
      </c>
    </row>
    <row r="592" spans="1:44" ht="21.75" customHeight="1" x14ac:dyDescent="0.3">
      <c r="A592" s="88" t="s">
        <v>11</v>
      </c>
      <c r="B592" s="17" t="s">
        <v>54</v>
      </c>
      <c r="C592" s="17" t="s">
        <v>1455</v>
      </c>
      <c r="D592" s="1" t="s">
        <v>1688</v>
      </c>
      <c r="E592" s="1" t="s">
        <v>631</v>
      </c>
      <c r="F592" s="1" t="s">
        <v>77</v>
      </c>
      <c r="G592" s="89">
        <v>2</v>
      </c>
      <c r="H592" s="39" t="s">
        <v>1640</v>
      </c>
      <c r="I592" s="40" t="s">
        <v>1643</v>
      </c>
      <c r="J592" s="98">
        <v>0</v>
      </c>
      <c r="K592" s="35">
        <v>0</v>
      </c>
      <c r="L592" s="35">
        <v>0</v>
      </c>
      <c r="M592" s="35">
        <v>0</v>
      </c>
      <c r="N592" s="58">
        <v>0</v>
      </c>
      <c r="O592" s="35">
        <v>0</v>
      </c>
      <c r="P592" s="35">
        <v>0</v>
      </c>
      <c r="Q592" s="35">
        <v>0</v>
      </c>
      <c r="R592" s="52">
        <v>0</v>
      </c>
      <c r="S592" s="35">
        <v>0</v>
      </c>
      <c r="T592" s="52">
        <v>0</v>
      </c>
      <c r="U592" s="52">
        <v>0</v>
      </c>
      <c r="V592" s="52">
        <v>0</v>
      </c>
      <c r="W592" s="51">
        <v>0</v>
      </c>
      <c r="X592" s="51">
        <v>0</v>
      </c>
      <c r="Y592" s="52">
        <v>0</v>
      </c>
      <c r="Z592" s="52">
        <v>0</v>
      </c>
      <c r="AA592" s="52">
        <v>0</v>
      </c>
      <c r="AB592" s="59">
        <v>16000</v>
      </c>
      <c r="AC592" s="60">
        <v>0</v>
      </c>
      <c r="AD592" s="60">
        <v>0</v>
      </c>
      <c r="AE592" s="35">
        <v>16000</v>
      </c>
      <c r="AF592" s="135" t="s">
        <v>1242</v>
      </c>
      <c r="AG592" s="35">
        <v>0</v>
      </c>
      <c r="AH592" s="35">
        <v>0</v>
      </c>
      <c r="AI592" s="61">
        <v>0</v>
      </c>
      <c r="AJ592" s="60">
        <v>0</v>
      </c>
      <c r="AK592" s="60">
        <v>0</v>
      </c>
      <c r="AL592" s="133" t="s">
        <v>1242</v>
      </c>
      <c r="AM592" s="136" t="s">
        <v>1242</v>
      </c>
      <c r="AN592" s="125">
        <v>-1</v>
      </c>
      <c r="AO592" s="63">
        <v>0</v>
      </c>
      <c r="AP592" s="35">
        <v>0</v>
      </c>
      <c r="AQ592" s="62">
        <v>0</v>
      </c>
      <c r="AR592" s="87" t="s">
        <v>631</v>
      </c>
    </row>
    <row r="593" spans="1:44" ht="21.75" customHeight="1" x14ac:dyDescent="0.3">
      <c r="A593" s="88" t="s">
        <v>11</v>
      </c>
      <c r="B593" s="17" t="s">
        <v>54</v>
      </c>
      <c r="C593" s="17" t="s">
        <v>1455</v>
      </c>
      <c r="D593" s="1" t="s">
        <v>946</v>
      </c>
      <c r="E593" s="1" t="s">
        <v>947</v>
      </c>
      <c r="F593" s="1" t="s">
        <v>77</v>
      </c>
      <c r="G593" s="89">
        <v>51</v>
      </c>
      <c r="H593" s="39" t="s">
        <v>1640</v>
      </c>
      <c r="I593" s="40" t="s">
        <v>1643</v>
      </c>
      <c r="J593" s="98">
        <v>947607</v>
      </c>
      <c r="K593" s="35">
        <v>360997</v>
      </c>
      <c r="L593" s="35">
        <v>25997</v>
      </c>
      <c r="M593" s="35">
        <v>260000</v>
      </c>
      <c r="N593" s="58">
        <v>75000</v>
      </c>
      <c r="O593" s="35">
        <v>586610</v>
      </c>
      <c r="P593" s="35">
        <v>0</v>
      </c>
      <c r="Q593" s="35">
        <v>0</v>
      </c>
      <c r="R593" s="52">
        <v>0</v>
      </c>
      <c r="S593" s="35">
        <v>0</v>
      </c>
      <c r="T593" s="52">
        <v>20000</v>
      </c>
      <c r="U593" s="52">
        <v>20000</v>
      </c>
      <c r="V593" s="52">
        <v>300000</v>
      </c>
      <c r="W593" s="51">
        <v>300000</v>
      </c>
      <c r="X593" s="51">
        <v>100550</v>
      </c>
      <c r="Y593" s="52">
        <v>166060</v>
      </c>
      <c r="Z593" s="52">
        <v>86060</v>
      </c>
      <c r="AA593" s="52">
        <v>80000</v>
      </c>
      <c r="AB593" s="59">
        <v>3259970</v>
      </c>
      <c r="AC593" s="60">
        <v>13</v>
      </c>
      <c r="AD593" s="60">
        <v>7.5</v>
      </c>
      <c r="AE593" s="35">
        <v>3428650</v>
      </c>
      <c r="AF593" s="135">
        <v>220</v>
      </c>
      <c r="AG593" s="35">
        <v>8795000</v>
      </c>
      <c r="AH593" s="35">
        <v>3400350</v>
      </c>
      <c r="AI593" s="61">
        <v>0.386623081296191</v>
      </c>
      <c r="AJ593" s="60">
        <v>22</v>
      </c>
      <c r="AK593" s="60">
        <v>5</v>
      </c>
      <c r="AL593" s="133">
        <v>17</v>
      </c>
      <c r="AM593" s="136">
        <v>214</v>
      </c>
      <c r="AN593" s="125">
        <v>-0.59377803688354702</v>
      </c>
      <c r="AO593" s="63">
        <v>0</v>
      </c>
      <c r="AP593" s="35">
        <v>86060</v>
      </c>
      <c r="AQ593" s="62">
        <v>4</v>
      </c>
      <c r="AR593" s="87" t="s">
        <v>947</v>
      </c>
    </row>
    <row r="594" spans="1:44" ht="21.75" customHeight="1" x14ac:dyDescent="0.3">
      <c r="A594" s="88" t="s">
        <v>11</v>
      </c>
      <c r="B594" s="17" t="s">
        <v>54</v>
      </c>
      <c r="C594" s="17" t="s">
        <v>1455</v>
      </c>
      <c r="D594" s="1" t="s">
        <v>1542</v>
      </c>
      <c r="E594" s="1" t="s">
        <v>120</v>
      </c>
      <c r="F594" s="1" t="s">
        <v>77</v>
      </c>
      <c r="G594" s="89">
        <v>5</v>
      </c>
      <c r="H594" s="39" t="s">
        <v>1640</v>
      </c>
      <c r="I594" s="40" t="s">
        <v>1643</v>
      </c>
      <c r="J594" s="98">
        <v>135480</v>
      </c>
      <c r="K594" s="35">
        <v>100000</v>
      </c>
      <c r="L594" s="35">
        <v>0</v>
      </c>
      <c r="M594" s="35">
        <v>100000</v>
      </c>
      <c r="N594" s="58">
        <v>0</v>
      </c>
      <c r="O594" s="35">
        <v>35480</v>
      </c>
      <c r="P594" s="35">
        <v>0</v>
      </c>
      <c r="Q594" s="35">
        <v>0</v>
      </c>
      <c r="R594" s="52">
        <v>0</v>
      </c>
      <c r="S594" s="35">
        <v>0</v>
      </c>
      <c r="T594" s="52">
        <v>0</v>
      </c>
      <c r="U594" s="52">
        <v>0</v>
      </c>
      <c r="V594" s="52">
        <v>30000</v>
      </c>
      <c r="W594" s="51">
        <v>30000</v>
      </c>
      <c r="X594" s="51">
        <v>5480</v>
      </c>
      <c r="Y594" s="52">
        <v>0</v>
      </c>
      <c r="Z594" s="52">
        <v>0</v>
      </c>
      <c r="AA594" s="52">
        <v>0</v>
      </c>
      <c r="AB594" s="59">
        <v>984490</v>
      </c>
      <c r="AC594" s="60">
        <v>5</v>
      </c>
      <c r="AD594" s="60">
        <v>0</v>
      </c>
      <c r="AE594" s="35">
        <v>1174660</v>
      </c>
      <c r="AF594" s="135">
        <v>166</v>
      </c>
      <c r="AG594" s="35">
        <v>4511000</v>
      </c>
      <c r="AH594" s="35">
        <v>1171250</v>
      </c>
      <c r="AI594" s="61">
        <v>0.2596430946575039</v>
      </c>
      <c r="AJ594" s="60">
        <v>12</v>
      </c>
      <c r="AK594" s="60">
        <v>0</v>
      </c>
      <c r="AL594" s="133">
        <v>12</v>
      </c>
      <c r="AM594" s="136">
        <v>170</v>
      </c>
      <c r="AN594" s="125">
        <v>-0.72722106680143561</v>
      </c>
      <c r="AO594" s="63">
        <v>0</v>
      </c>
      <c r="AP594" s="35">
        <v>0</v>
      </c>
      <c r="AQ594" s="62">
        <v>0</v>
      </c>
      <c r="AR594" s="87" t="s">
        <v>120</v>
      </c>
    </row>
    <row r="595" spans="1:44" ht="21.75" customHeight="1" x14ac:dyDescent="0.3">
      <c r="A595" s="88" t="s">
        <v>11</v>
      </c>
      <c r="B595" s="17" t="s">
        <v>54</v>
      </c>
      <c r="C595" s="17" t="s">
        <v>1455</v>
      </c>
      <c r="D595" s="1" t="s">
        <v>1266</v>
      </c>
      <c r="E595" s="1" t="s">
        <v>538</v>
      </c>
      <c r="F595" s="1" t="s">
        <v>77</v>
      </c>
      <c r="G595" s="89">
        <v>9</v>
      </c>
      <c r="H595" s="39" t="s">
        <v>1640</v>
      </c>
      <c r="I595" s="40" t="s">
        <v>1643</v>
      </c>
      <c r="J595" s="98">
        <v>653865</v>
      </c>
      <c r="K595" s="35">
        <v>358650</v>
      </c>
      <c r="L595" s="35">
        <v>48650</v>
      </c>
      <c r="M595" s="35">
        <v>220000</v>
      </c>
      <c r="N595" s="58">
        <v>90000</v>
      </c>
      <c r="O595" s="35">
        <v>295215</v>
      </c>
      <c r="P595" s="35">
        <v>0</v>
      </c>
      <c r="Q595" s="35">
        <v>0</v>
      </c>
      <c r="R595" s="52">
        <v>0</v>
      </c>
      <c r="S595" s="35">
        <v>0</v>
      </c>
      <c r="T595" s="52">
        <v>60000</v>
      </c>
      <c r="U595" s="52">
        <v>60000</v>
      </c>
      <c r="V595" s="52">
        <v>60000</v>
      </c>
      <c r="W595" s="51">
        <v>60000</v>
      </c>
      <c r="X595" s="51">
        <v>70935</v>
      </c>
      <c r="Y595" s="52">
        <v>104280</v>
      </c>
      <c r="Z595" s="52">
        <v>104280</v>
      </c>
      <c r="AA595" s="52">
        <v>0</v>
      </c>
      <c r="AB595" s="59">
        <v>3486500</v>
      </c>
      <c r="AC595" s="60">
        <v>11</v>
      </c>
      <c r="AD595" s="60">
        <v>9</v>
      </c>
      <c r="AE595" s="35">
        <v>3566600</v>
      </c>
      <c r="AF595" s="135">
        <v>7</v>
      </c>
      <c r="AG595" s="35">
        <v>5561000</v>
      </c>
      <c r="AH595" s="35">
        <v>4103890</v>
      </c>
      <c r="AI595" s="61">
        <v>0.7379769825570941</v>
      </c>
      <c r="AJ595" s="60">
        <v>10</v>
      </c>
      <c r="AK595" s="60">
        <v>6</v>
      </c>
      <c r="AL595" s="133">
        <v>4</v>
      </c>
      <c r="AM595" s="136">
        <v>11</v>
      </c>
      <c r="AN595" s="125">
        <v>-0.22473765242606569</v>
      </c>
      <c r="AO595" s="63">
        <v>0</v>
      </c>
      <c r="AP595" s="35">
        <v>104280</v>
      </c>
      <c r="AQ595" s="62">
        <v>0</v>
      </c>
      <c r="AR595" s="87" t="s">
        <v>538</v>
      </c>
    </row>
    <row r="596" spans="1:44" ht="21.75" customHeight="1" x14ac:dyDescent="0.3">
      <c r="A596" s="88" t="s">
        <v>11</v>
      </c>
      <c r="B596" s="17" t="s">
        <v>54</v>
      </c>
      <c r="C596" s="17" t="s">
        <v>1455</v>
      </c>
      <c r="D596" s="1" t="s">
        <v>957</v>
      </c>
      <c r="E596" s="1" t="s">
        <v>91</v>
      </c>
      <c r="F596" s="1" t="s">
        <v>77</v>
      </c>
      <c r="G596" s="89">
        <v>55</v>
      </c>
      <c r="H596" s="39" t="s">
        <v>1640</v>
      </c>
      <c r="I596" s="40" t="s">
        <v>1643</v>
      </c>
      <c r="J596" s="98">
        <v>889026</v>
      </c>
      <c r="K596" s="35">
        <v>403186</v>
      </c>
      <c r="L596" s="35">
        <v>28186</v>
      </c>
      <c r="M596" s="35">
        <v>280000</v>
      </c>
      <c r="N596" s="58">
        <v>95000</v>
      </c>
      <c r="O596" s="35">
        <v>485840</v>
      </c>
      <c r="P596" s="35">
        <v>0</v>
      </c>
      <c r="Q596" s="35">
        <v>0</v>
      </c>
      <c r="R596" s="52">
        <v>0</v>
      </c>
      <c r="S596" s="35">
        <v>0</v>
      </c>
      <c r="T596" s="52">
        <v>100000</v>
      </c>
      <c r="U596" s="52">
        <v>100000</v>
      </c>
      <c r="V596" s="52">
        <v>240000</v>
      </c>
      <c r="W596" s="51">
        <v>240000</v>
      </c>
      <c r="X596" s="51">
        <v>115450</v>
      </c>
      <c r="Y596" s="52">
        <v>30390</v>
      </c>
      <c r="Z596" s="52">
        <v>30390</v>
      </c>
      <c r="AA596" s="52">
        <v>0</v>
      </c>
      <c r="AB596" s="59">
        <v>3281860</v>
      </c>
      <c r="AC596" s="60">
        <v>14</v>
      </c>
      <c r="AD596" s="60">
        <v>9.5</v>
      </c>
      <c r="AE596" s="35">
        <v>3443520</v>
      </c>
      <c r="AF596" s="135">
        <v>129</v>
      </c>
      <c r="AG596" s="35">
        <v>8346000</v>
      </c>
      <c r="AH596" s="35">
        <v>3969680</v>
      </c>
      <c r="AI596" s="61">
        <v>0.4756386292834891</v>
      </c>
      <c r="AJ596" s="60">
        <v>17</v>
      </c>
      <c r="AK596" s="60">
        <v>9</v>
      </c>
      <c r="AL596" s="133">
        <v>8</v>
      </c>
      <c r="AM596" s="136">
        <v>120</v>
      </c>
      <c r="AN596" s="125">
        <v>-0.50029078623057965</v>
      </c>
      <c r="AO596" s="63">
        <v>0</v>
      </c>
      <c r="AP596" s="35">
        <v>30390</v>
      </c>
      <c r="AQ596" s="62">
        <v>0</v>
      </c>
      <c r="AR596" s="87" t="s">
        <v>91</v>
      </c>
    </row>
    <row r="597" spans="1:44" ht="21.75" customHeight="1" x14ac:dyDescent="0.3">
      <c r="A597" s="88" t="s">
        <v>11</v>
      </c>
      <c r="B597" s="17" t="s">
        <v>55</v>
      </c>
      <c r="C597" s="17" t="s">
        <v>234</v>
      </c>
      <c r="D597" s="1" t="s">
        <v>968</v>
      </c>
      <c r="E597" s="1" t="s">
        <v>969</v>
      </c>
      <c r="F597" s="1" t="s">
        <v>74</v>
      </c>
      <c r="G597" s="89">
        <v>20</v>
      </c>
      <c r="H597" s="39" t="s">
        <v>1638</v>
      </c>
      <c r="I597" s="40" t="s">
        <v>1670</v>
      </c>
      <c r="J597" s="98">
        <v>495277</v>
      </c>
      <c r="K597" s="35">
        <v>305277</v>
      </c>
      <c r="L597" s="35">
        <v>10277</v>
      </c>
      <c r="M597" s="35">
        <v>220000</v>
      </c>
      <c r="N597" s="58">
        <v>75000</v>
      </c>
      <c r="O597" s="35">
        <v>190000</v>
      </c>
      <c r="P597" s="35">
        <v>0</v>
      </c>
      <c r="Q597" s="35">
        <v>0</v>
      </c>
      <c r="R597" s="52">
        <v>0</v>
      </c>
      <c r="S597" s="35">
        <v>0</v>
      </c>
      <c r="T597" s="52">
        <v>40000</v>
      </c>
      <c r="U597" s="52">
        <v>40000</v>
      </c>
      <c r="V597" s="52">
        <v>150000</v>
      </c>
      <c r="W597" s="51">
        <v>150000</v>
      </c>
      <c r="X597" s="51">
        <v>0</v>
      </c>
      <c r="Y597" s="52">
        <v>0</v>
      </c>
      <c r="Z597" s="52">
        <v>0</v>
      </c>
      <c r="AA597" s="52">
        <v>0</v>
      </c>
      <c r="AB597" s="59">
        <v>3102770</v>
      </c>
      <c r="AC597" s="60">
        <v>11</v>
      </c>
      <c r="AD597" s="60">
        <v>7.5</v>
      </c>
      <c r="AE597" s="35">
        <v>3246700</v>
      </c>
      <c r="AF597" s="135">
        <v>89</v>
      </c>
      <c r="AG597" s="35">
        <v>6956000</v>
      </c>
      <c r="AH597" s="35">
        <v>3263190</v>
      </c>
      <c r="AI597" s="61">
        <v>0.46911874640598045</v>
      </c>
      <c r="AJ597" s="60">
        <v>18</v>
      </c>
      <c r="AK597" s="60">
        <v>6</v>
      </c>
      <c r="AL597" s="133">
        <v>12</v>
      </c>
      <c r="AM597" s="136">
        <v>94</v>
      </c>
      <c r="AN597" s="125">
        <v>-0.51110475203082717</v>
      </c>
      <c r="AO597" s="63">
        <v>0</v>
      </c>
      <c r="AP597" s="35">
        <v>0</v>
      </c>
      <c r="AQ597" s="62">
        <v>0</v>
      </c>
      <c r="AR597" s="87" t="s">
        <v>969</v>
      </c>
    </row>
    <row r="598" spans="1:44" ht="21.75" customHeight="1" x14ac:dyDescent="0.3">
      <c r="A598" s="88" t="s">
        <v>11</v>
      </c>
      <c r="B598" s="17" t="s">
        <v>55</v>
      </c>
      <c r="C598" s="17" t="s">
        <v>234</v>
      </c>
      <c r="D598" s="1" t="s">
        <v>930</v>
      </c>
      <c r="E598" s="1" t="s">
        <v>931</v>
      </c>
      <c r="F598" s="1" t="s">
        <v>74</v>
      </c>
      <c r="G598" s="89">
        <v>58</v>
      </c>
      <c r="H598" s="39" t="s">
        <v>1638</v>
      </c>
      <c r="I598" s="40" t="s">
        <v>1670</v>
      </c>
      <c r="J598" s="98">
        <v>1934289</v>
      </c>
      <c r="K598" s="35">
        <v>577884</v>
      </c>
      <c r="L598" s="35">
        <v>142884</v>
      </c>
      <c r="M598" s="35">
        <v>340000</v>
      </c>
      <c r="N598" s="58">
        <v>95000</v>
      </c>
      <c r="O598" s="35">
        <v>1356405</v>
      </c>
      <c r="P598" s="35">
        <v>10000</v>
      </c>
      <c r="Q598" s="35">
        <v>0</v>
      </c>
      <c r="R598" s="52">
        <v>10000</v>
      </c>
      <c r="S598" s="35">
        <v>0</v>
      </c>
      <c r="T598" s="52">
        <v>220000</v>
      </c>
      <c r="U598" s="52">
        <v>220000</v>
      </c>
      <c r="V598" s="52">
        <v>480000</v>
      </c>
      <c r="W598" s="51">
        <v>480000</v>
      </c>
      <c r="X598" s="51">
        <v>225235</v>
      </c>
      <c r="Y598" s="52">
        <v>421170</v>
      </c>
      <c r="Z598" s="52">
        <v>401170</v>
      </c>
      <c r="AA598" s="52">
        <v>20000</v>
      </c>
      <c r="AB598" s="59">
        <v>4428840</v>
      </c>
      <c r="AC598" s="60">
        <v>17</v>
      </c>
      <c r="AD598" s="60">
        <v>9.5</v>
      </c>
      <c r="AE598" s="35">
        <v>4608160</v>
      </c>
      <c r="AF598" s="135">
        <v>157</v>
      </c>
      <c r="AG598" s="35">
        <v>8383000</v>
      </c>
      <c r="AH598" s="35">
        <v>3775260</v>
      </c>
      <c r="AI598" s="61">
        <v>0.45034713109865204</v>
      </c>
      <c r="AJ598" s="60">
        <v>19</v>
      </c>
      <c r="AK598" s="60">
        <v>9</v>
      </c>
      <c r="AL598" s="133">
        <v>10</v>
      </c>
      <c r="AM598" s="136">
        <v>147</v>
      </c>
      <c r="AN598" s="125">
        <v>-0.53029772283489784</v>
      </c>
      <c r="AO598" s="63">
        <v>1</v>
      </c>
      <c r="AP598" s="35">
        <v>401170</v>
      </c>
      <c r="AQ598" s="62">
        <v>1</v>
      </c>
      <c r="AR598" s="87" t="s">
        <v>931</v>
      </c>
    </row>
    <row r="599" spans="1:44" ht="21.75" customHeight="1" x14ac:dyDescent="0.3">
      <c r="A599" s="88" t="s">
        <v>11</v>
      </c>
      <c r="B599" s="17" t="s">
        <v>55</v>
      </c>
      <c r="C599" s="17" t="s">
        <v>234</v>
      </c>
      <c r="D599" s="1" t="s">
        <v>960</v>
      </c>
      <c r="E599" s="1" t="s">
        <v>961</v>
      </c>
      <c r="F599" s="1" t="s">
        <v>74</v>
      </c>
      <c r="G599" s="89">
        <v>39</v>
      </c>
      <c r="H599" s="39" t="s">
        <v>1638</v>
      </c>
      <c r="I599" s="40" t="s">
        <v>1670</v>
      </c>
      <c r="J599" s="98">
        <v>778795</v>
      </c>
      <c r="K599" s="35">
        <v>255000</v>
      </c>
      <c r="L599" s="35">
        <v>0</v>
      </c>
      <c r="M599" s="35">
        <v>200000</v>
      </c>
      <c r="N599" s="58">
        <v>55000</v>
      </c>
      <c r="O599" s="35">
        <v>523795</v>
      </c>
      <c r="P599" s="35">
        <v>250000</v>
      </c>
      <c r="Q599" s="35">
        <v>0</v>
      </c>
      <c r="R599" s="52">
        <v>0</v>
      </c>
      <c r="S599" s="35">
        <v>250000</v>
      </c>
      <c r="T599" s="52">
        <v>40000</v>
      </c>
      <c r="U599" s="52">
        <v>40000</v>
      </c>
      <c r="V599" s="52">
        <v>30000</v>
      </c>
      <c r="W599" s="51">
        <v>30000</v>
      </c>
      <c r="X599" s="51">
        <v>19465</v>
      </c>
      <c r="Y599" s="52">
        <v>184330</v>
      </c>
      <c r="Z599" s="52">
        <v>164330</v>
      </c>
      <c r="AA599" s="52">
        <v>20000</v>
      </c>
      <c r="AB599" s="59">
        <v>2044350</v>
      </c>
      <c r="AC599" s="60">
        <v>10</v>
      </c>
      <c r="AD599" s="60">
        <v>5.5</v>
      </c>
      <c r="AE599" s="35">
        <v>2075000</v>
      </c>
      <c r="AF599" s="135">
        <v>161</v>
      </c>
      <c r="AG599" s="35">
        <v>6663000</v>
      </c>
      <c r="AH599" s="35">
        <v>2537840</v>
      </c>
      <c r="AI599" s="61">
        <v>0.38088548701785985</v>
      </c>
      <c r="AJ599" s="60">
        <v>14</v>
      </c>
      <c r="AK599" s="60">
        <v>5</v>
      </c>
      <c r="AL599" s="133">
        <v>9</v>
      </c>
      <c r="AM599" s="136">
        <v>158</v>
      </c>
      <c r="AN599" s="125">
        <v>-0.60106326956964617</v>
      </c>
      <c r="AO599" s="63">
        <v>0</v>
      </c>
      <c r="AP599" s="35">
        <v>164330</v>
      </c>
      <c r="AQ599" s="62">
        <v>1</v>
      </c>
      <c r="AR599" s="87" t="s">
        <v>961</v>
      </c>
    </row>
    <row r="600" spans="1:44" ht="21.75" customHeight="1" x14ac:dyDescent="0.3">
      <c r="A600" s="88" t="s">
        <v>11</v>
      </c>
      <c r="B600" s="17" t="s">
        <v>55</v>
      </c>
      <c r="C600" s="17" t="s">
        <v>234</v>
      </c>
      <c r="D600" s="1" t="s">
        <v>1333</v>
      </c>
      <c r="E600" s="1" t="s">
        <v>1334</v>
      </c>
      <c r="F600" s="1" t="s">
        <v>77</v>
      </c>
      <c r="G600" s="89">
        <v>7</v>
      </c>
      <c r="H600" s="39" t="s">
        <v>1638</v>
      </c>
      <c r="I600" s="40" t="s">
        <v>1670</v>
      </c>
      <c r="J600" s="98">
        <v>616170</v>
      </c>
      <c r="K600" s="35">
        <v>250000</v>
      </c>
      <c r="L600" s="35">
        <v>0</v>
      </c>
      <c r="M600" s="35">
        <v>200000</v>
      </c>
      <c r="N600" s="58">
        <v>50000</v>
      </c>
      <c r="O600" s="35">
        <v>366170</v>
      </c>
      <c r="P600" s="35">
        <v>0</v>
      </c>
      <c r="Q600" s="35">
        <v>0</v>
      </c>
      <c r="R600" s="52">
        <v>0</v>
      </c>
      <c r="S600" s="35">
        <v>0</v>
      </c>
      <c r="T600" s="52">
        <v>80000</v>
      </c>
      <c r="U600" s="52">
        <v>80000</v>
      </c>
      <c r="V600" s="52">
        <v>210000</v>
      </c>
      <c r="W600" s="51">
        <v>210000</v>
      </c>
      <c r="X600" s="51">
        <v>15180</v>
      </c>
      <c r="Y600" s="52">
        <v>60990</v>
      </c>
      <c r="Z600" s="52">
        <v>60990</v>
      </c>
      <c r="AA600" s="52">
        <v>0</v>
      </c>
      <c r="AB600" s="59">
        <v>2053880</v>
      </c>
      <c r="AC600" s="60">
        <v>10</v>
      </c>
      <c r="AD600" s="60">
        <v>5</v>
      </c>
      <c r="AE600" s="35">
        <v>2144220</v>
      </c>
      <c r="AF600" s="135">
        <v>85</v>
      </c>
      <c r="AG600" s="35">
        <v>5204000</v>
      </c>
      <c r="AH600" s="35">
        <v>2474110</v>
      </c>
      <c r="AI600" s="61">
        <v>0.47542467332820909</v>
      </c>
      <c r="AJ600" s="60">
        <v>10</v>
      </c>
      <c r="AK600" s="60">
        <v>4</v>
      </c>
      <c r="AL600" s="133">
        <v>6</v>
      </c>
      <c r="AM600" s="136">
        <v>81</v>
      </c>
      <c r="AN600" s="125">
        <v>-0.49631567428911705</v>
      </c>
      <c r="AO600" s="63">
        <v>0</v>
      </c>
      <c r="AP600" s="35">
        <v>60990</v>
      </c>
      <c r="AQ600" s="62">
        <v>0</v>
      </c>
      <c r="AR600" s="87" t="s">
        <v>1334</v>
      </c>
    </row>
    <row r="601" spans="1:44" ht="21.75" customHeight="1" x14ac:dyDescent="0.3">
      <c r="A601" s="88" t="s">
        <v>11</v>
      </c>
      <c r="B601" s="17" t="s">
        <v>55</v>
      </c>
      <c r="C601" s="17" t="s">
        <v>234</v>
      </c>
      <c r="D601" s="1" t="s">
        <v>1320</v>
      </c>
      <c r="E601" s="1" t="s">
        <v>1321</v>
      </c>
      <c r="F601" s="1" t="s">
        <v>77</v>
      </c>
      <c r="G601" s="89">
        <v>8</v>
      </c>
      <c r="H601" s="39" t="s">
        <v>1638</v>
      </c>
      <c r="I601" s="40" t="s">
        <v>1670</v>
      </c>
      <c r="J601" s="98">
        <v>375165</v>
      </c>
      <c r="K601" s="35">
        <v>270000</v>
      </c>
      <c r="L601" s="35">
        <v>0</v>
      </c>
      <c r="M601" s="35">
        <v>180000</v>
      </c>
      <c r="N601" s="58">
        <v>90000</v>
      </c>
      <c r="O601" s="35">
        <v>105165</v>
      </c>
      <c r="P601" s="35">
        <v>0</v>
      </c>
      <c r="Q601" s="35">
        <v>0</v>
      </c>
      <c r="R601" s="52">
        <v>0</v>
      </c>
      <c r="S601" s="35">
        <v>0</v>
      </c>
      <c r="T601" s="52">
        <v>60000</v>
      </c>
      <c r="U601" s="52">
        <v>60000</v>
      </c>
      <c r="V601" s="52">
        <v>30000</v>
      </c>
      <c r="W601" s="51">
        <v>30000</v>
      </c>
      <c r="X601" s="51">
        <v>15165</v>
      </c>
      <c r="Y601" s="52">
        <v>0</v>
      </c>
      <c r="Z601" s="52">
        <v>0</v>
      </c>
      <c r="AA601" s="52">
        <v>0</v>
      </c>
      <c r="AB601" s="59">
        <v>2647420</v>
      </c>
      <c r="AC601" s="60">
        <v>9</v>
      </c>
      <c r="AD601" s="60">
        <v>9</v>
      </c>
      <c r="AE601" s="35">
        <v>2478030</v>
      </c>
      <c r="AF601" s="135">
        <v>71</v>
      </c>
      <c r="AG601" s="35">
        <v>5357000</v>
      </c>
      <c r="AH601" s="35">
        <v>2667980</v>
      </c>
      <c r="AI601" s="61">
        <v>0.49803621429904799</v>
      </c>
      <c r="AJ601" s="60">
        <v>11</v>
      </c>
      <c r="AK601" s="60">
        <v>6</v>
      </c>
      <c r="AL601" s="133">
        <v>5</v>
      </c>
      <c r="AM601" s="136">
        <v>71</v>
      </c>
      <c r="AN601" s="125">
        <v>-0.47883075937349828</v>
      </c>
      <c r="AO601" s="63">
        <v>0</v>
      </c>
      <c r="AP601" s="35">
        <v>0</v>
      </c>
      <c r="AQ601" s="62">
        <v>0</v>
      </c>
      <c r="AR601" s="87" t="s">
        <v>1321</v>
      </c>
    </row>
    <row r="602" spans="1:44" ht="21.75" customHeight="1" x14ac:dyDescent="0.3">
      <c r="A602" s="88" t="s">
        <v>11</v>
      </c>
      <c r="B602" s="17" t="s">
        <v>55</v>
      </c>
      <c r="C602" s="17" t="s">
        <v>234</v>
      </c>
      <c r="D602" s="1" t="s">
        <v>964</v>
      </c>
      <c r="E602" s="1" t="s">
        <v>965</v>
      </c>
      <c r="F602" s="1" t="s">
        <v>77</v>
      </c>
      <c r="G602" s="89">
        <v>96</v>
      </c>
      <c r="H602" s="39" t="s">
        <v>1638</v>
      </c>
      <c r="I602" s="40" t="s">
        <v>1670</v>
      </c>
      <c r="J602" s="98">
        <v>1849625</v>
      </c>
      <c r="K602" s="35">
        <v>797825.3</v>
      </c>
      <c r="L602" s="35">
        <v>287825.3</v>
      </c>
      <c r="M602" s="35">
        <v>320000</v>
      </c>
      <c r="N602" s="58">
        <v>190000</v>
      </c>
      <c r="O602" s="35">
        <v>1051800</v>
      </c>
      <c r="P602" s="35">
        <v>0</v>
      </c>
      <c r="Q602" s="35">
        <v>0</v>
      </c>
      <c r="R602" s="52">
        <v>0</v>
      </c>
      <c r="S602" s="35">
        <v>0</v>
      </c>
      <c r="T602" s="52">
        <v>120000</v>
      </c>
      <c r="U602" s="52">
        <v>120000</v>
      </c>
      <c r="V602" s="52">
        <v>240000</v>
      </c>
      <c r="W602" s="51">
        <v>240000</v>
      </c>
      <c r="X602" s="51">
        <v>191800</v>
      </c>
      <c r="Y602" s="52">
        <v>500000</v>
      </c>
      <c r="Z602" s="52">
        <v>500000</v>
      </c>
      <c r="AA602" s="52">
        <v>0</v>
      </c>
      <c r="AB602" s="59">
        <v>5878253</v>
      </c>
      <c r="AC602" s="60">
        <v>16</v>
      </c>
      <c r="AD602" s="60">
        <v>19</v>
      </c>
      <c r="AE602" s="35">
        <v>6094653</v>
      </c>
      <c r="AF602" s="135">
        <v>144</v>
      </c>
      <c r="AG602" s="35">
        <v>13850000</v>
      </c>
      <c r="AH602" s="35">
        <v>6413293</v>
      </c>
      <c r="AI602" s="61">
        <v>0.46305364620938627</v>
      </c>
      <c r="AJ602" s="60">
        <v>19</v>
      </c>
      <c r="AK602" s="60">
        <v>9</v>
      </c>
      <c r="AL602" s="133">
        <v>10</v>
      </c>
      <c r="AM602" s="136">
        <v>133</v>
      </c>
      <c r="AN602" s="125">
        <v>-0.51809763889150839</v>
      </c>
      <c r="AO602" s="63">
        <v>0</v>
      </c>
      <c r="AP602" s="35">
        <v>600130</v>
      </c>
      <c r="AQ602" s="62">
        <v>0</v>
      </c>
      <c r="AR602" s="87" t="s">
        <v>965</v>
      </c>
    </row>
    <row r="603" spans="1:44" ht="21.75" customHeight="1" x14ac:dyDescent="0.3">
      <c r="A603" s="88" t="s">
        <v>11</v>
      </c>
      <c r="B603" s="17" t="s">
        <v>55</v>
      </c>
      <c r="C603" s="17" t="s">
        <v>234</v>
      </c>
      <c r="D603" s="1" t="s">
        <v>970</v>
      </c>
      <c r="E603" s="1" t="s">
        <v>971</v>
      </c>
      <c r="F603" s="1" t="s">
        <v>77</v>
      </c>
      <c r="G603" s="89">
        <v>56</v>
      </c>
      <c r="H603" s="39" t="s">
        <v>1638</v>
      </c>
      <c r="I603" s="40" t="s">
        <v>1670</v>
      </c>
      <c r="J603" s="98">
        <v>515370</v>
      </c>
      <c r="K603" s="35">
        <v>200000</v>
      </c>
      <c r="L603" s="35">
        <v>0</v>
      </c>
      <c r="M603" s="35">
        <v>180000</v>
      </c>
      <c r="N603" s="58">
        <v>20000</v>
      </c>
      <c r="O603" s="35">
        <v>315370</v>
      </c>
      <c r="P603" s="35">
        <v>10000</v>
      </c>
      <c r="Q603" s="35">
        <v>0</v>
      </c>
      <c r="R603" s="52">
        <v>10000</v>
      </c>
      <c r="S603" s="35">
        <v>0</v>
      </c>
      <c r="T603" s="52">
        <v>60000</v>
      </c>
      <c r="U603" s="52">
        <v>60000</v>
      </c>
      <c r="V603" s="52">
        <v>90000</v>
      </c>
      <c r="W603" s="51">
        <v>90000</v>
      </c>
      <c r="X603" s="51">
        <v>34000</v>
      </c>
      <c r="Y603" s="52">
        <v>121370</v>
      </c>
      <c r="Z603" s="52">
        <v>121370</v>
      </c>
      <c r="AA603" s="52">
        <v>0</v>
      </c>
      <c r="AB603" s="59">
        <v>2115670</v>
      </c>
      <c r="AC603" s="60">
        <v>9</v>
      </c>
      <c r="AD603" s="60">
        <v>2</v>
      </c>
      <c r="AE603" s="35">
        <v>2300920</v>
      </c>
      <c r="AF603" s="135">
        <v>301</v>
      </c>
      <c r="AG603" s="35">
        <v>7530000</v>
      </c>
      <c r="AH603" s="35">
        <v>1623140</v>
      </c>
      <c r="AI603" s="61">
        <v>0.21555644090305445</v>
      </c>
      <c r="AJ603" s="60">
        <v>18</v>
      </c>
      <c r="AK603" s="60">
        <v>2</v>
      </c>
      <c r="AL603" s="133">
        <v>16</v>
      </c>
      <c r="AM603" s="136">
        <v>304</v>
      </c>
      <c r="AN603" s="125">
        <v>-0.77478831858529862</v>
      </c>
      <c r="AO603" s="63">
        <v>1</v>
      </c>
      <c r="AP603" s="35">
        <v>121370</v>
      </c>
      <c r="AQ603" s="62">
        <v>0</v>
      </c>
      <c r="AR603" s="87" t="s">
        <v>971</v>
      </c>
    </row>
    <row r="604" spans="1:44" ht="21.75" customHeight="1" x14ac:dyDescent="0.3">
      <c r="A604" s="88" t="s">
        <v>11</v>
      </c>
      <c r="B604" s="17" t="s">
        <v>55</v>
      </c>
      <c r="C604" s="17" t="s">
        <v>234</v>
      </c>
      <c r="D604" s="1" t="s">
        <v>966</v>
      </c>
      <c r="E604" s="1" t="s">
        <v>967</v>
      </c>
      <c r="F604" s="1" t="s">
        <v>77</v>
      </c>
      <c r="G604" s="89">
        <v>58</v>
      </c>
      <c r="H604" s="39" t="s">
        <v>1638</v>
      </c>
      <c r="I604" s="40" t="s">
        <v>1670</v>
      </c>
      <c r="J604" s="98">
        <v>610500</v>
      </c>
      <c r="K604" s="35">
        <v>300000</v>
      </c>
      <c r="L604" s="35">
        <v>0</v>
      </c>
      <c r="M604" s="35">
        <v>220000</v>
      </c>
      <c r="N604" s="58">
        <v>80000</v>
      </c>
      <c r="O604" s="35">
        <v>310500</v>
      </c>
      <c r="P604" s="35">
        <v>50000</v>
      </c>
      <c r="Q604" s="35">
        <v>0</v>
      </c>
      <c r="R604" s="52">
        <v>0</v>
      </c>
      <c r="S604" s="35">
        <v>50000</v>
      </c>
      <c r="T604" s="52">
        <v>40000</v>
      </c>
      <c r="U604" s="52">
        <v>40000</v>
      </c>
      <c r="V604" s="52">
        <v>120000</v>
      </c>
      <c r="W604" s="51">
        <v>120000</v>
      </c>
      <c r="X604" s="51">
        <v>80500</v>
      </c>
      <c r="Y604" s="52">
        <v>20000</v>
      </c>
      <c r="Z604" s="52">
        <v>0</v>
      </c>
      <c r="AA604" s="52">
        <v>20000</v>
      </c>
      <c r="AB604" s="59">
        <v>2372560</v>
      </c>
      <c r="AC604" s="60">
        <v>11</v>
      </c>
      <c r="AD604" s="60">
        <v>8</v>
      </c>
      <c r="AE604" s="35">
        <v>2502820</v>
      </c>
      <c r="AF604" s="135">
        <v>38</v>
      </c>
      <c r="AG604" s="35">
        <v>4993000</v>
      </c>
      <c r="AH604" s="35">
        <v>2731490</v>
      </c>
      <c r="AI604" s="61">
        <v>0.54706388944522333</v>
      </c>
      <c r="AJ604" s="60">
        <v>10</v>
      </c>
      <c r="AK604" s="60">
        <v>6</v>
      </c>
      <c r="AL604" s="133">
        <v>4</v>
      </c>
      <c r="AM604" s="136">
        <v>38</v>
      </c>
      <c r="AN604" s="125">
        <v>-0.4294400805450157</v>
      </c>
      <c r="AO604" s="63">
        <v>0</v>
      </c>
      <c r="AP604" s="35">
        <v>0</v>
      </c>
      <c r="AQ604" s="62">
        <v>1</v>
      </c>
      <c r="AR604" s="87" t="s">
        <v>967</v>
      </c>
    </row>
    <row r="605" spans="1:44" ht="21.75" customHeight="1" x14ac:dyDescent="0.3">
      <c r="A605" s="88" t="s">
        <v>11</v>
      </c>
      <c r="B605" s="17" t="s">
        <v>55</v>
      </c>
      <c r="C605" s="17" t="s">
        <v>234</v>
      </c>
      <c r="D605" s="1" t="s">
        <v>928</v>
      </c>
      <c r="E605" s="1" t="s">
        <v>929</v>
      </c>
      <c r="F605" s="1" t="s">
        <v>77</v>
      </c>
      <c r="G605" s="89">
        <v>19</v>
      </c>
      <c r="H605" s="39" t="s">
        <v>1638</v>
      </c>
      <c r="I605" s="40" t="s">
        <v>1670</v>
      </c>
      <c r="J605" s="98">
        <v>624433</v>
      </c>
      <c r="K605" s="35">
        <v>383753</v>
      </c>
      <c r="L605" s="35">
        <v>13753</v>
      </c>
      <c r="M605" s="35">
        <v>300000</v>
      </c>
      <c r="N605" s="58">
        <v>70000</v>
      </c>
      <c r="O605" s="35">
        <v>240680</v>
      </c>
      <c r="P605" s="35">
        <v>0</v>
      </c>
      <c r="Q605" s="35">
        <v>0</v>
      </c>
      <c r="R605" s="52">
        <v>0</v>
      </c>
      <c r="S605" s="35">
        <v>0</v>
      </c>
      <c r="T605" s="52">
        <v>80000</v>
      </c>
      <c r="U605" s="52">
        <v>80000</v>
      </c>
      <c r="V605" s="52">
        <v>120000</v>
      </c>
      <c r="W605" s="51">
        <v>120000</v>
      </c>
      <c r="X605" s="51">
        <v>20680</v>
      </c>
      <c r="Y605" s="52">
        <v>20000</v>
      </c>
      <c r="Z605" s="52">
        <v>0</v>
      </c>
      <c r="AA605" s="52">
        <v>20000</v>
      </c>
      <c r="AB605" s="59">
        <v>3137530</v>
      </c>
      <c r="AC605" s="60">
        <v>15</v>
      </c>
      <c r="AD605" s="60">
        <v>7</v>
      </c>
      <c r="AE605" s="35">
        <v>3198520</v>
      </c>
      <c r="AF605" s="135">
        <v>156</v>
      </c>
      <c r="AG605" s="35">
        <v>7083000</v>
      </c>
      <c r="AH605" s="35">
        <v>3197060</v>
      </c>
      <c r="AI605" s="61">
        <v>0.45137088804179021</v>
      </c>
      <c r="AJ605" s="60">
        <v>16</v>
      </c>
      <c r="AK605" s="60">
        <v>6</v>
      </c>
      <c r="AL605" s="133">
        <v>10</v>
      </c>
      <c r="AM605" s="136">
        <v>145</v>
      </c>
      <c r="AN605" s="125">
        <v>-0.52600405342695455</v>
      </c>
      <c r="AO605" s="63">
        <v>0</v>
      </c>
      <c r="AP605" s="35">
        <v>0</v>
      </c>
      <c r="AQ605" s="62">
        <v>1</v>
      </c>
      <c r="AR605" s="87" t="s">
        <v>929</v>
      </c>
    </row>
    <row r="606" spans="1:44" ht="21.75" customHeight="1" x14ac:dyDescent="0.3">
      <c r="A606" s="88" t="s">
        <v>11</v>
      </c>
      <c r="B606" s="17" t="s">
        <v>55</v>
      </c>
      <c r="C606" s="17" t="s">
        <v>234</v>
      </c>
      <c r="D606" s="1" t="s">
        <v>958</v>
      </c>
      <c r="E606" s="1" t="s">
        <v>959</v>
      </c>
      <c r="F606" s="1" t="s">
        <v>77</v>
      </c>
      <c r="G606" s="89">
        <v>87</v>
      </c>
      <c r="H606" s="39" t="s">
        <v>1638</v>
      </c>
      <c r="I606" s="40" t="s">
        <v>1670</v>
      </c>
      <c r="J606" s="98">
        <v>469230</v>
      </c>
      <c r="K606" s="35">
        <v>200000</v>
      </c>
      <c r="L606" s="35">
        <v>0</v>
      </c>
      <c r="M606" s="35">
        <v>140000</v>
      </c>
      <c r="N606" s="58">
        <v>60000</v>
      </c>
      <c r="O606" s="35">
        <v>269230</v>
      </c>
      <c r="P606" s="35">
        <v>0</v>
      </c>
      <c r="Q606" s="35">
        <v>0</v>
      </c>
      <c r="R606" s="52">
        <v>0</v>
      </c>
      <c r="S606" s="35">
        <v>0</v>
      </c>
      <c r="T606" s="52">
        <v>60000</v>
      </c>
      <c r="U606" s="52">
        <v>60000</v>
      </c>
      <c r="V606" s="52">
        <v>150000</v>
      </c>
      <c r="W606" s="51">
        <v>150000</v>
      </c>
      <c r="X606" s="51">
        <v>39230</v>
      </c>
      <c r="Y606" s="52">
        <v>20000</v>
      </c>
      <c r="Z606" s="52">
        <v>0</v>
      </c>
      <c r="AA606" s="52">
        <v>20000</v>
      </c>
      <c r="AB606" s="59">
        <v>2325830</v>
      </c>
      <c r="AC606" s="60">
        <v>7</v>
      </c>
      <c r="AD606" s="60">
        <v>6</v>
      </c>
      <c r="AE606" s="35">
        <v>2325830</v>
      </c>
      <c r="AF606" s="135">
        <v>183</v>
      </c>
      <c r="AG606" s="35">
        <v>6989000</v>
      </c>
      <c r="AH606" s="35">
        <v>2474030</v>
      </c>
      <c r="AI606" s="61">
        <v>0.35398912576906566</v>
      </c>
      <c r="AJ606" s="60">
        <v>16</v>
      </c>
      <c r="AK606" s="60">
        <v>5</v>
      </c>
      <c r="AL606" s="133">
        <v>11</v>
      </c>
      <c r="AM606" s="136">
        <v>183</v>
      </c>
      <c r="AN606" s="125">
        <v>-0.63074013764240733</v>
      </c>
      <c r="AO606" s="63">
        <v>0</v>
      </c>
      <c r="AP606" s="35">
        <v>0</v>
      </c>
      <c r="AQ606" s="62">
        <v>1</v>
      </c>
      <c r="AR606" s="87" t="s">
        <v>959</v>
      </c>
    </row>
    <row r="607" spans="1:44" s="8" customFormat="1" ht="21.75" customHeight="1" x14ac:dyDescent="0.3">
      <c r="A607" s="88" t="s">
        <v>11</v>
      </c>
      <c r="B607" s="17" t="s">
        <v>55</v>
      </c>
      <c r="C607" s="17" t="s">
        <v>234</v>
      </c>
      <c r="D607" s="1" t="s">
        <v>932</v>
      </c>
      <c r="E607" s="1" t="s">
        <v>933</v>
      </c>
      <c r="F607" s="1" t="s">
        <v>77</v>
      </c>
      <c r="G607" s="89">
        <v>48</v>
      </c>
      <c r="H607" s="39" t="s">
        <v>1638</v>
      </c>
      <c r="I607" s="40" t="s">
        <v>1670</v>
      </c>
      <c r="J607" s="98">
        <v>752421</v>
      </c>
      <c r="K607" s="35">
        <v>498736</v>
      </c>
      <c r="L607" s="35">
        <v>63736</v>
      </c>
      <c r="M607" s="35">
        <v>260000</v>
      </c>
      <c r="N607" s="58">
        <v>175000</v>
      </c>
      <c r="O607" s="35">
        <v>253685</v>
      </c>
      <c r="P607" s="35">
        <v>0</v>
      </c>
      <c r="Q607" s="35">
        <v>0</v>
      </c>
      <c r="R607" s="52">
        <v>0</v>
      </c>
      <c r="S607" s="35">
        <v>0</v>
      </c>
      <c r="T607" s="52">
        <v>60000</v>
      </c>
      <c r="U607" s="52">
        <v>60000</v>
      </c>
      <c r="V607" s="52">
        <v>150000</v>
      </c>
      <c r="W607" s="51">
        <v>150000</v>
      </c>
      <c r="X607" s="51">
        <v>43685</v>
      </c>
      <c r="Y607" s="52">
        <v>0</v>
      </c>
      <c r="Z607" s="52">
        <v>0</v>
      </c>
      <c r="AA607" s="52">
        <v>0</v>
      </c>
      <c r="AB607" s="59">
        <v>3637360</v>
      </c>
      <c r="AC607" s="60">
        <v>13</v>
      </c>
      <c r="AD607" s="60">
        <v>17.5</v>
      </c>
      <c r="AE607" s="35">
        <v>3704420</v>
      </c>
      <c r="AF607" s="135">
        <v>12</v>
      </c>
      <c r="AG607" s="35">
        <v>7213000</v>
      </c>
      <c r="AH607" s="35">
        <v>5056110</v>
      </c>
      <c r="AI607" s="61">
        <v>0.70097185637044224</v>
      </c>
      <c r="AJ607" s="60">
        <v>16</v>
      </c>
      <c r="AK607" s="60">
        <v>9</v>
      </c>
      <c r="AL607" s="133">
        <v>7</v>
      </c>
      <c r="AM607" s="136">
        <v>13</v>
      </c>
      <c r="AN607" s="125">
        <v>-0.26089772076107165</v>
      </c>
      <c r="AO607" s="63">
        <v>0</v>
      </c>
      <c r="AP607" s="35">
        <v>0</v>
      </c>
      <c r="AQ607" s="62">
        <v>0</v>
      </c>
      <c r="AR607" s="87" t="s">
        <v>933</v>
      </c>
    </row>
    <row r="608" spans="1:44" ht="21.75" customHeight="1" x14ac:dyDescent="0.3">
      <c r="A608" s="88" t="s">
        <v>11</v>
      </c>
      <c r="B608" s="17" t="s">
        <v>55</v>
      </c>
      <c r="C608" s="17" t="s">
        <v>234</v>
      </c>
      <c r="D608" s="1" t="s">
        <v>962</v>
      </c>
      <c r="E608" s="1" t="s">
        <v>963</v>
      </c>
      <c r="F608" s="1" t="s">
        <v>77</v>
      </c>
      <c r="G608" s="89">
        <v>28</v>
      </c>
      <c r="H608" s="39" t="s">
        <v>1638</v>
      </c>
      <c r="I608" s="40" t="s">
        <v>1670</v>
      </c>
      <c r="J608" s="98">
        <v>1252420</v>
      </c>
      <c r="K608" s="35">
        <v>554835</v>
      </c>
      <c r="L608" s="35">
        <v>109835</v>
      </c>
      <c r="M608" s="35">
        <v>340000</v>
      </c>
      <c r="N608" s="58">
        <v>105000</v>
      </c>
      <c r="O608" s="35">
        <v>697585</v>
      </c>
      <c r="P608" s="35">
        <v>0</v>
      </c>
      <c r="Q608" s="35">
        <v>0</v>
      </c>
      <c r="R608" s="52">
        <v>0</v>
      </c>
      <c r="S608" s="35">
        <v>0</v>
      </c>
      <c r="T608" s="52">
        <v>180000</v>
      </c>
      <c r="U608" s="52">
        <v>180000</v>
      </c>
      <c r="V608" s="52">
        <v>330000</v>
      </c>
      <c r="W608" s="51">
        <v>330000</v>
      </c>
      <c r="X608" s="51">
        <v>62245</v>
      </c>
      <c r="Y608" s="52">
        <v>125340</v>
      </c>
      <c r="Z608" s="52">
        <v>65340</v>
      </c>
      <c r="AA608" s="52">
        <v>60000</v>
      </c>
      <c r="AB608" s="59">
        <v>4098350</v>
      </c>
      <c r="AC608" s="60">
        <v>17</v>
      </c>
      <c r="AD608" s="60">
        <v>10.5</v>
      </c>
      <c r="AE608" s="35">
        <v>4098350</v>
      </c>
      <c r="AF608" s="135">
        <v>18</v>
      </c>
      <c r="AG608" s="35">
        <v>6059000</v>
      </c>
      <c r="AH608" s="35">
        <v>4091930</v>
      </c>
      <c r="AI608" s="61">
        <v>0.67534741706552237</v>
      </c>
      <c r="AJ608" s="60">
        <v>12</v>
      </c>
      <c r="AK608" s="60">
        <v>8</v>
      </c>
      <c r="AL608" s="133">
        <v>4</v>
      </c>
      <c r="AM608" s="136">
        <v>19</v>
      </c>
      <c r="AN608" s="125">
        <v>-0.29359598937958986</v>
      </c>
      <c r="AO608" s="63">
        <v>0</v>
      </c>
      <c r="AP608" s="35">
        <v>65340</v>
      </c>
      <c r="AQ608" s="62">
        <v>3</v>
      </c>
      <c r="AR608" s="87" t="s">
        <v>963</v>
      </c>
    </row>
    <row r="609" spans="1:44" ht="21.75" customHeight="1" x14ac:dyDescent="0.3">
      <c r="A609" s="88" t="s">
        <v>11</v>
      </c>
      <c r="B609" s="17" t="s">
        <v>56</v>
      </c>
      <c r="C609" s="17" t="s">
        <v>1223</v>
      </c>
      <c r="D609" s="1" t="s">
        <v>979</v>
      </c>
      <c r="E609" s="1" t="s">
        <v>980</v>
      </c>
      <c r="F609" s="1" t="s">
        <v>74</v>
      </c>
      <c r="G609" s="89">
        <v>39</v>
      </c>
      <c r="H609" s="39" t="s">
        <v>1640</v>
      </c>
      <c r="I609" s="40" t="s">
        <v>1643</v>
      </c>
      <c r="J609" s="98">
        <v>1032582</v>
      </c>
      <c r="K609" s="35">
        <v>391092</v>
      </c>
      <c r="L609" s="35">
        <v>46092</v>
      </c>
      <c r="M609" s="35">
        <v>240000</v>
      </c>
      <c r="N609" s="58">
        <v>105000</v>
      </c>
      <c r="O609" s="35">
        <v>641490</v>
      </c>
      <c r="P609" s="35">
        <v>30000</v>
      </c>
      <c r="Q609" s="35">
        <v>0</v>
      </c>
      <c r="R609" s="52">
        <v>30000</v>
      </c>
      <c r="S609" s="35">
        <v>0</v>
      </c>
      <c r="T609" s="52">
        <v>80000</v>
      </c>
      <c r="U609" s="52">
        <v>80000</v>
      </c>
      <c r="V609" s="52">
        <v>300000</v>
      </c>
      <c r="W609" s="51">
        <v>300000</v>
      </c>
      <c r="X609" s="51">
        <v>152090</v>
      </c>
      <c r="Y609" s="52">
        <v>79400</v>
      </c>
      <c r="Z609" s="52">
        <v>59400</v>
      </c>
      <c r="AA609" s="52">
        <v>20000</v>
      </c>
      <c r="AB609" s="59">
        <v>3460920</v>
      </c>
      <c r="AC609" s="60">
        <v>12</v>
      </c>
      <c r="AD609" s="60">
        <v>10.5</v>
      </c>
      <c r="AE609" s="35">
        <v>3604710</v>
      </c>
      <c r="AF609" s="135">
        <v>149</v>
      </c>
      <c r="AG609" s="35">
        <v>9290000</v>
      </c>
      <c r="AH609" s="35">
        <v>4233330</v>
      </c>
      <c r="AI609" s="61">
        <v>0.45568675995694297</v>
      </c>
      <c r="AJ609" s="60">
        <v>16</v>
      </c>
      <c r="AK609" s="60">
        <v>6</v>
      </c>
      <c r="AL609" s="133">
        <v>10</v>
      </c>
      <c r="AM609" s="136">
        <v>136</v>
      </c>
      <c r="AN609" s="125">
        <v>-0.52301178856635822</v>
      </c>
      <c r="AO609" s="63">
        <v>3</v>
      </c>
      <c r="AP609" s="35">
        <v>59400</v>
      </c>
      <c r="AQ609" s="62">
        <v>1</v>
      </c>
      <c r="AR609" s="87" t="s">
        <v>980</v>
      </c>
    </row>
    <row r="610" spans="1:44" ht="21.75" customHeight="1" x14ac:dyDescent="0.3">
      <c r="A610" s="88" t="s">
        <v>11</v>
      </c>
      <c r="B610" s="17" t="s">
        <v>56</v>
      </c>
      <c r="C610" s="17" t="s">
        <v>1223</v>
      </c>
      <c r="D610" s="1" t="s">
        <v>989</v>
      </c>
      <c r="E610" s="1" t="s">
        <v>990</v>
      </c>
      <c r="F610" s="1" t="s">
        <v>74</v>
      </c>
      <c r="G610" s="89">
        <v>54</v>
      </c>
      <c r="H610" s="39" t="s">
        <v>1640</v>
      </c>
      <c r="I610" s="40" t="s">
        <v>1643</v>
      </c>
      <c r="J610" s="98">
        <v>907980</v>
      </c>
      <c r="K610" s="35">
        <v>373160</v>
      </c>
      <c r="L610" s="35">
        <v>33160</v>
      </c>
      <c r="M610" s="35">
        <v>260000</v>
      </c>
      <c r="N610" s="58">
        <v>80000</v>
      </c>
      <c r="O610" s="35">
        <v>534820</v>
      </c>
      <c r="P610" s="35">
        <v>0</v>
      </c>
      <c r="Q610" s="35">
        <v>0</v>
      </c>
      <c r="R610" s="52">
        <v>0</v>
      </c>
      <c r="S610" s="35">
        <v>0</v>
      </c>
      <c r="T610" s="52">
        <v>160000</v>
      </c>
      <c r="U610" s="52">
        <v>160000</v>
      </c>
      <c r="V610" s="52">
        <v>240000</v>
      </c>
      <c r="W610" s="51">
        <v>240000</v>
      </c>
      <c r="X610" s="51">
        <v>94820</v>
      </c>
      <c r="Y610" s="52">
        <v>40000</v>
      </c>
      <c r="Z610" s="52">
        <v>0</v>
      </c>
      <c r="AA610" s="52">
        <v>40000</v>
      </c>
      <c r="AB610" s="59">
        <v>3331600</v>
      </c>
      <c r="AC610" s="60">
        <v>13</v>
      </c>
      <c r="AD610" s="60">
        <v>8</v>
      </c>
      <c r="AE610" s="35">
        <v>3472520</v>
      </c>
      <c r="AF610" s="135">
        <v>153</v>
      </c>
      <c r="AG610" s="35">
        <v>8368000</v>
      </c>
      <c r="AH610" s="35">
        <v>3784190</v>
      </c>
      <c r="AI610" s="61">
        <v>0.45222155831739963</v>
      </c>
      <c r="AJ610" s="60">
        <v>17</v>
      </c>
      <c r="AK610" s="60">
        <v>5</v>
      </c>
      <c r="AL610" s="133">
        <v>12</v>
      </c>
      <c r="AM610" s="136">
        <v>142</v>
      </c>
      <c r="AN610" s="125">
        <v>-0.52431150249805625</v>
      </c>
      <c r="AO610" s="63">
        <v>0</v>
      </c>
      <c r="AP610" s="35">
        <v>0</v>
      </c>
      <c r="AQ610" s="62">
        <v>2</v>
      </c>
      <c r="AR610" s="87" t="s">
        <v>990</v>
      </c>
    </row>
    <row r="611" spans="1:44" ht="21.75" customHeight="1" x14ac:dyDescent="0.3">
      <c r="A611" s="88" t="s">
        <v>11</v>
      </c>
      <c r="B611" s="17" t="s">
        <v>56</v>
      </c>
      <c r="C611" s="17" t="s">
        <v>1223</v>
      </c>
      <c r="D611" s="1" t="s">
        <v>985</v>
      </c>
      <c r="E611" s="1" t="s">
        <v>986</v>
      </c>
      <c r="F611" s="1" t="s">
        <v>74</v>
      </c>
      <c r="G611" s="89">
        <v>30</v>
      </c>
      <c r="H611" s="39" t="s">
        <v>1640</v>
      </c>
      <c r="I611" s="40" t="s">
        <v>1643</v>
      </c>
      <c r="J611" s="98">
        <v>1658202</v>
      </c>
      <c r="K611" s="35">
        <v>765772</v>
      </c>
      <c r="L611" s="35">
        <v>240772</v>
      </c>
      <c r="M611" s="35">
        <v>340000</v>
      </c>
      <c r="N611" s="58">
        <v>185000</v>
      </c>
      <c r="O611" s="35">
        <v>892430</v>
      </c>
      <c r="P611" s="35">
        <v>0</v>
      </c>
      <c r="Q611" s="35">
        <v>0</v>
      </c>
      <c r="R611" s="52">
        <v>0</v>
      </c>
      <c r="S611" s="35">
        <v>0</v>
      </c>
      <c r="T611" s="52">
        <v>120000</v>
      </c>
      <c r="U611" s="52">
        <v>120000</v>
      </c>
      <c r="V611" s="52">
        <v>500000</v>
      </c>
      <c r="W611" s="51">
        <v>500000</v>
      </c>
      <c r="X611" s="51">
        <v>67510</v>
      </c>
      <c r="Y611" s="52">
        <v>204920</v>
      </c>
      <c r="Z611" s="52">
        <v>184920</v>
      </c>
      <c r="AA611" s="52">
        <v>20000</v>
      </c>
      <c r="AB611" s="59">
        <v>5407720</v>
      </c>
      <c r="AC611" s="60">
        <v>17</v>
      </c>
      <c r="AD611" s="60">
        <v>18.5</v>
      </c>
      <c r="AE611" s="35">
        <v>5473630</v>
      </c>
      <c r="AF611" s="135">
        <v>69</v>
      </c>
      <c r="AG611" s="35">
        <v>10324000</v>
      </c>
      <c r="AH611" s="35">
        <v>5704160</v>
      </c>
      <c r="AI611" s="61">
        <v>0.55251452925222777</v>
      </c>
      <c r="AJ611" s="60">
        <v>21</v>
      </c>
      <c r="AK611" s="60">
        <v>9</v>
      </c>
      <c r="AL611" s="133">
        <v>12</v>
      </c>
      <c r="AM611" s="136">
        <v>68</v>
      </c>
      <c r="AN611" s="125">
        <v>-0.42168068828611804</v>
      </c>
      <c r="AO611" s="63">
        <v>0</v>
      </c>
      <c r="AP611" s="35">
        <v>184920</v>
      </c>
      <c r="AQ611" s="62">
        <v>1</v>
      </c>
      <c r="AR611" s="87" t="s">
        <v>986</v>
      </c>
    </row>
    <row r="612" spans="1:44" ht="21.75" customHeight="1" x14ac:dyDescent="0.3">
      <c r="A612" s="88" t="s">
        <v>11</v>
      </c>
      <c r="B612" s="17" t="s">
        <v>56</v>
      </c>
      <c r="C612" s="17" t="s">
        <v>1223</v>
      </c>
      <c r="D612" s="1" t="s">
        <v>1721</v>
      </c>
      <c r="E612" s="1" t="s">
        <v>1625</v>
      </c>
      <c r="F612" s="1" t="s">
        <v>77</v>
      </c>
      <c r="G612" s="89">
        <v>1</v>
      </c>
      <c r="H612" s="39" t="s">
        <v>1640</v>
      </c>
      <c r="I612" s="40" t="s">
        <v>1643</v>
      </c>
      <c r="J612" s="98">
        <v>0</v>
      </c>
      <c r="K612" s="35">
        <v>0</v>
      </c>
      <c r="L612" s="35">
        <v>0</v>
      </c>
      <c r="M612" s="35">
        <v>0</v>
      </c>
      <c r="N612" s="58">
        <v>0</v>
      </c>
      <c r="O612" s="35">
        <v>0</v>
      </c>
      <c r="P612" s="35">
        <v>0</v>
      </c>
      <c r="Q612" s="35">
        <v>0</v>
      </c>
      <c r="R612" s="52">
        <v>0</v>
      </c>
      <c r="S612" s="35">
        <v>0</v>
      </c>
      <c r="T612" s="52">
        <v>0</v>
      </c>
      <c r="U612" s="52">
        <v>0</v>
      </c>
      <c r="V612" s="52">
        <v>0</v>
      </c>
      <c r="W612" s="51">
        <v>0</v>
      </c>
      <c r="X612" s="51">
        <v>0</v>
      </c>
      <c r="Y612" s="52">
        <v>0</v>
      </c>
      <c r="Z612" s="52">
        <v>0</v>
      </c>
      <c r="AA612" s="52">
        <v>0</v>
      </c>
      <c r="AB612" s="59">
        <v>0</v>
      </c>
      <c r="AC612" s="60">
        <v>0</v>
      </c>
      <c r="AD612" s="60">
        <v>0</v>
      </c>
      <c r="AE612" s="35">
        <v>0</v>
      </c>
      <c r="AF612" s="135" t="s">
        <v>1242</v>
      </c>
      <c r="AG612" s="35">
        <v>0</v>
      </c>
      <c r="AH612" s="35">
        <v>0</v>
      </c>
      <c r="AI612" s="61">
        <v>0</v>
      </c>
      <c r="AJ612" s="60">
        <v>0</v>
      </c>
      <c r="AK612" s="60">
        <v>0</v>
      </c>
      <c r="AL612" s="133" t="s">
        <v>1242</v>
      </c>
      <c r="AM612" s="136" t="s">
        <v>1242</v>
      </c>
      <c r="AN612" s="125">
        <v>-1</v>
      </c>
      <c r="AO612" s="63">
        <v>0</v>
      </c>
      <c r="AP612" s="35">
        <v>0</v>
      </c>
      <c r="AQ612" s="62">
        <v>0</v>
      </c>
      <c r="AR612" s="87" t="s">
        <v>1625</v>
      </c>
    </row>
    <row r="613" spans="1:44" ht="21.75" customHeight="1" x14ac:dyDescent="0.3">
      <c r="A613" s="88" t="s">
        <v>11</v>
      </c>
      <c r="B613" s="17" t="s">
        <v>56</v>
      </c>
      <c r="C613" s="17" t="s">
        <v>1223</v>
      </c>
      <c r="D613" s="1" t="s">
        <v>983</v>
      </c>
      <c r="E613" s="1" t="s">
        <v>984</v>
      </c>
      <c r="F613" s="1" t="s">
        <v>77</v>
      </c>
      <c r="G613" s="89">
        <v>18</v>
      </c>
      <c r="H613" s="39" t="s">
        <v>1640</v>
      </c>
      <c r="I613" s="40" t="s">
        <v>1643</v>
      </c>
      <c r="J613" s="98">
        <v>527030</v>
      </c>
      <c r="K613" s="35">
        <v>260000</v>
      </c>
      <c r="L613" s="35">
        <v>0</v>
      </c>
      <c r="M613" s="35">
        <v>180000</v>
      </c>
      <c r="N613" s="58">
        <v>80000</v>
      </c>
      <c r="O613" s="35">
        <v>267030</v>
      </c>
      <c r="P613" s="35">
        <v>0</v>
      </c>
      <c r="Q613" s="35">
        <v>0</v>
      </c>
      <c r="R613" s="52">
        <v>0</v>
      </c>
      <c r="S613" s="35">
        <v>0</v>
      </c>
      <c r="T613" s="52">
        <v>0</v>
      </c>
      <c r="U613" s="52">
        <v>0</v>
      </c>
      <c r="V613" s="52">
        <v>180000</v>
      </c>
      <c r="W613" s="51">
        <v>180000</v>
      </c>
      <c r="X613" s="51">
        <v>27030</v>
      </c>
      <c r="Y613" s="52">
        <v>60000</v>
      </c>
      <c r="Z613" s="52">
        <v>0</v>
      </c>
      <c r="AA613" s="52">
        <v>60000</v>
      </c>
      <c r="AB613" s="59">
        <v>2413630</v>
      </c>
      <c r="AC613" s="60">
        <v>9</v>
      </c>
      <c r="AD613" s="60">
        <v>8</v>
      </c>
      <c r="AE613" s="35">
        <v>2440510</v>
      </c>
      <c r="AF613" s="135">
        <v>196</v>
      </c>
      <c r="AG613" s="35">
        <v>7065000</v>
      </c>
      <c r="AH613" s="35">
        <v>2869270</v>
      </c>
      <c r="AI613" s="61">
        <v>0.40612455767869782</v>
      </c>
      <c r="AJ613" s="60">
        <v>11</v>
      </c>
      <c r="AK613" s="60">
        <v>4</v>
      </c>
      <c r="AL613" s="133">
        <v>7</v>
      </c>
      <c r="AM613" s="136">
        <v>193</v>
      </c>
      <c r="AN613" s="125">
        <v>-0.57491068260490485</v>
      </c>
      <c r="AO613" s="63">
        <v>0</v>
      </c>
      <c r="AP613" s="35">
        <v>0</v>
      </c>
      <c r="AQ613" s="62">
        <v>3</v>
      </c>
      <c r="AR613" s="87" t="s">
        <v>984</v>
      </c>
    </row>
    <row r="614" spans="1:44" ht="21.75" customHeight="1" x14ac:dyDescent="0.3">
      <c r="A614" s="88" t="s">
        <v>11</v>
      </c>
      <c r="B614" s="17" t="s">
        <v>56</v>
      </c>
      <c r="C614" s="17" t="s">
        <v>1223</v>
      </c>
      <c r="D614" s="1" t="s">
        <v>1677</v>
      </c>
      <c r="E614" s="1" t="s">
        <v>1678</v>
      </c>
      <c r="F614" s="1" t="s">
        <v>77</v>
      </c>
      <c r="G614" s="89">
        <v>2</v>
      </c>
      <c r="H614" s="39" t="s">
        <v>1640</v>
      </c>
      <c r="I614" s="40" t="s">
        <v>1643</v>
      </c>
      <c r="J614" s="98">
        <v>431335</v>
      </c>
      <c r="K614" s="35">
        <v>140000</v>
      </c>
      <c r="L614" s="35">
        <v>0</v>
      </c>
      <c r="M614" s="35">
        <v>100000</v>
      </c>
      <c r="N614" s="58">
        <v>40000</v>
      </c>
      <c r="O614" s="35">
        <v>291335</v>
      </c>
      <c r="P614" s="35">
        <v>0</v>
      </c>
      <c r="Q614" s="35">
        <v>0</v>
      </c>
      <c r="R614" s="52">
        <v>0</v>
      </c>
      <c r="S614" s="35">
        <v>0</v>
      </c>
      <c r="T614" s="52">
        <v>40000</v>
      </c>
      <c r="U614" s="52">
        <v>40000</v>
      </c>
      <c r="V614" s="52">
        <v>30000</v>
      </c>
      <c r="W614" s="51">
        <v>30000</v>
      </c>
      <c r="X614" s="51">
        <v>45815</v>
      </c>
      <c r="Y614" s="52">
        <v>175520</v>
      </c>
      <c r="Z614" s="52">
        <v>175520</v>
      </c>
      <c r="AA614" s="52">
        <v>0</v>
      </c>
      <c r="AB614" s="59">
        <v>1707600</v>
      </c>
      <c r="AC614" s="60">
        <v>5</v>
      </c>
      <c r="AD614" s="60">
        <v>4</v>
      </c>
      <c r="AE614" s="35">
        <v>1726060</v>
      </c>
      <c r="AF614" s="135">
        <v>206</v>
      </c>
      <c r="AG614" s="35">
        <v>5348000</v>
      </c>
      <c r="AH614" s="35">
        <v>1664320</v>
      </c>
      <c r="AI614" s="61">
        <v>0.31120418848167541</v>
      </c>
      <c r="AJ614" s="60">
        <v>10</v>
      </c>
      <c r="AK614" s="60">
        <v>3</v>
      </c>
      <c r="AL614" s="133">
        <v>7</v>
      </c>
      <c r="AM614" s="136">
        <v>210</v>
      </c>
      <c r="AN614" s="125">
        <v>-0.67285096646679166</v>
      </c>
      <c r="AO614" s="63">
        <v>0</v>
      </c>
      <c r="AP614" s="35">
        <v>175520</v>
      </c>
      <c r="AQ614" s="62">
        <v>0</v>
      </c>
      <c r="AR614" s="87" t="s">
        <v>1678</v>
      </c>
    </row>
    <row r="615" spans="1:44" ht="21.75" customHeight="1" x14ac:dyDescent="0.3">
      <c r="A615" s="88" t="s">
        <v>11</v>
      </c>
      <c r="B615" s="17" t="s">
        <v>56</v>
      </c>
      <c r="C615" s="17" t="s">
        <v>1223</v>
      </c>
      <c r="D615" s="1" t="s">
        <v>976</v>
      </c>
      <c r="E615" s="1" t="s">
        <v>977</v>
      </c>
      <c r="F615" s="1" t="s">
        <v>77</v>
      </c>
      <c r="G615" s="89">
        <v>19</v>
      </c>
      <c r="H615" s="39" t="s">
        <v>1640</v>
      </c>
      <c r="I615" s="40" t="s">
        <v>1643</v>
      </c>
      <c r="J615" s="98">
        <v>966330</v>
      </c>
      <c r="K615" s="35">
        <v>320000</v>
      </c>
      <c r="L615" s="35">
        <v>0</v>
      </c>
      <c r="M615" s="35">
        <v>240000</v>
      </c>
      <c r="N615" s="58">
        <v>80000</v>
      </c>
      <c r="O615" s="35">
        <v>646330</v>
      </c>
      <c r="P615" s="35">
        <v>0</v>
      </c>
      <c r="Q615" s="35">
        <v>0</v>
      </c>
      <c r="R615" s="52">
        <v>0</v>
      </c>
      <c r="S615" s="35">
        <v>0</v>
      </c>
      <c r="T615" s="52">
        <v>120000</v>
      </c>
      <c r="U615" s="52">
        <v>120000</v>
      </c>
      <c r="V615" s="52">
        <v>210000</v>
      </c>
      <c r="W615" s="51">
        <v>210000</v>
      </c>
      <c r="X615" s="51">
        <v>26580</v>
      </c>
      <c r="Y615" s="52">
        <v>289750</v>
      </c>
      <c r="Z615" s="52">
        <v>269750</v>
      </c>
      <c r="AA615" s="52">
        <v>20000</v>
      </c>
      <c r="AB615" s="59">
        <v>2826230</v>
      </c>
      <c r="AC615" s="60">
        <v>12</v>
      </c>
      <c r="AD615" s="60">
        <v>8</v>
      </c>
      <c r="AE615" s="35">
        <v>2933960</v>
      </c>
      <c r="AF615" s="135">
        <v>218</v>
      </c>
      <c r="AG615" s="35">
        <v>7407000</v>
      </c>
      <c r="AH615" s="35">
        <v>2866210</v>
      </c>
      <c r="AI615" s="61">
        <v>0.38695963277980289</v>
      </c>
      <c r="AJ615" s="60">
        <v>13</v>
      </c>
      <c r="AK615" s="60">
        <v>7</v>
      </c>
      <c r="AL615" s="133">
        <v>6</v>
      </c>
      <c r="AM615" s="136">
        <v>216</v>
      </c>
      <c r="AN615" s="125">
        <v>-0.59496842370038339</v>
      </c>
      <c r="AO615" s="63">
        <v>0</v>
      </c>
      <c r="AP615" s="35">
        <v>269750</v>
      </c>
      <c r="AQ615" s="62">
        <v>1</v>
      </c>
      <c r="AR615" s="87" t="s">
        <v>977</v>
      </c>
    </row>
    <row r="616" spans="1:44" ht="21.75" customHeight="1" x14ac:dyDescent="0.3">
      <c r="A616" s="88" t="s">
        <v>11</v>
      </c>
      <c r="B616" s="17" t="s">
        <v>56</v>
      </c>
      <c r="C616" s="17" t="s">
        <v>1223</v>
      </c>
      <c r="D616" s="1" t="s">
        <v>1246</v>
      </c>
      <c r="E616" s="1" t="s">
        <v>978</v>
      </c>
      <c r="F616" s="1" t="s">
        <v>77</v>
      </c>
      <c r="G616" s="89">
        <v>10</v>
      </c>
      <c r="H616" s="39" t="s">
        <v>1640</v>
      </c>
      <c r="I616" s="40" t="s">
        <v>1643</v>
      </c>
      <c r="J616" s="98">
        <v>536475</v>
      </c>
      <c r="K616" s="35">
        <v>190000</v>
      </c>
      <c r="L616" s="35">
        <v>0</v>
      </c>
      <c r="M616" s="35">
        <v>180000</v>
      </c>
      <c r="N616" s="58">
        <v>10000</v>
      </c>
      <c r="O616" s="35">
        <v>346475</v>
      </c>
      <c r="P616" s="35">
        <v>10000</v>
      </c>
      <c r="Q616" s="35">
        <v>0</v>
      </c>
      <c r="R616" s="52">
        <v>10000</v>
      </c>
      <c r="S616" s="35">
        <v>0</v>
      </c>
      <c r="T616" s="52">
        <v>0</v>
      </c>
      <c r="U616" s="52">
        <v>0</v>
      </c>
      <c r="V616" s="52">
        <v>150000</v>
      </c>
      <c r="W616" s="51">
        <v>150000</v>
      </c>
      <c r="X616" s="51">
        <v>44745</v>
      </c>
      <c r="Y616" s="52">
        <v>141730</v>
      </c>
      <c r="Z616" s="52">
        <v>141730</v>
      </c>
      <c r="AA616" s="52">
        <v>0</v>
      </c>
      <c r="AB616" s="59">
        <v>2546760</v>
      </c>
      <c r="AC616" s="60">
        <v>9</v>
      </c>
      <c r="AD616" s="60">
        <v>1</v>
      </c>
      <c r="AE616" s="35">
        <v>2605750</v>
      </c>
      <c r="AF616" s="135">
        <v>264</v>
      </c>
      <c r="AG616" s="35">
        <v>7061000</v>
      </c>
      <c r="AH616" s="35">
        <v>2249210</v>
      </c>
      <c r="AI616" s="61">
        <v>0.31853986687438041</v>
      </c>
      <c r="AJ616" s="60">
        <v>12</v>
      </c>
      <c r="AK616" s="60">
        <v>1</v>
      </c>
      <c r="AL616" s="133">
        <v>11</v>
      </c>
      <c r="AM616" s="136">
        <v>261</v>
      </c>
      <c r="AN616" s="125">
        <v>-0.65203191910690861</v>
      </c>
      <c r="AO616" s="63">
        <v>1</v>
      </c>
      <c r="AP616" s="35">
        <v>141730</v>
      </c>
      <c r="AQ616" s="62">
        <v>0</v>
      </c>
      <c r="AR616" s="87" t="s">
        <v>978</v>
      </c>
    </row>
    <row r="617" spans="1:44" ht="21.75" customHeight="1" x14ac:dyDescent="0.3">
      <c r="A617" s="88" t="s">
        <v>11</v>
      </c>
      <c r="B617" s="17" t="s">
        <v>56</v>
      </c>
      <c r="C617" s="17" t="s">
        <v>1223</v>
      </c>
      <c r="D617" s="1" t="s">
        <v>987</v>
      </c>
      <c r="E617" s="1" t="s">
        <v>988</v>
      </c>
      <c r="F617" s="1" t="s">
        <v>77</v>
      </c>
      <c r="G617" s="89">
        <v>19</v>
      </c>
      <c r="H617" s="39" t="s">
        <v>1640</v>
      </c>
      <c r="I617" s="40" t="s">
        <v>1643</v>
      </c>
      <c r="J617" s="98">
        <v>762612</v>
      </c>
      <c r="K617" s="35">
        <v>406032</v>
      </c>
      <c r="L617" s="35">
        <v>81032</v>
      </c>
      <c r="M617" s="35">
        <v>200000</v>
      </c>
      <c r="N617" s="58">
        <v>125000</v>
      </c>
      <c r="O617" s="35">
        <v>356580</v>
      </c>
      <c r="P617" s="35">
        <v>0</v>
      </c>
      <c r="Q617" s="35">
        <v>0</v>
      </c>
      <c r="R617" s="52">
        <v>0</v>
      </c>
      <c r="S617" s="35">
        <v>0</v>
      </c>
      <c r="T617" s="52">
        <v>100000</v>
      </c>
      <c r="U617" s="52">
        <v>100000</v>
      </c>
      <c r="V617" s="52">
        <v>60000</v>
      </c>
      <c r="W617" s="51">
        <v>60000</v>
      </c>
      <c r="X617" s="51">
        <v>96580</v>
      </c>
      <c r="Y617" s="52">
        <v>100000</v>
      </c>
      <c r="Z617" s="52">
        <v>0</v>
      </c>
      <c r="AA617" s="52">
        <v>100000</v>
      </c>
      <c r="AB617" s="59">
        <v>3810320</v>
      </c>
      <c r="AC617" s="60">
        <v>10</v>
      </c>
      <c r="AD617" s="60">
        <v>12.5</v>
      </c>
      <c r="AE617" s="35">
        <v>3920780</v>
      </c>
      <c r="AF617" s="135">
        <v>37</v>
      </c>
      <c r="AG617" s="35">
        <v>6200000</v>
      </c>
      <c r="AH617" s="35">
        <v>3525530</v>
      </c>
      <c r="AI617" s="61">
        <v>0.56863387096774198</v>
      </c>
      <c r="AJ617" s="60">
        <v>12</v>
      </c>
      <c r="AK617" s="60">
        <v>8</v>
      </c>
      <c r="AL617" s="133">
        <v>4</v>
      </c>
      <c r="AM617" s="136">
        <v>37</v>
      </c>
      <c r="AN617" s="125">
        <v>-0.40476085958182506</v>
      </c>
      <c r="AO617" s="63">
        <v>0</v>
      </c>
      <c r="AP617" s="35">
        <v>0</v>
      </c>
      <c r="AQ617" s="62">
        <v>5</v>
      </c>
      <c r="AR617" s="87" t="s">
        <v>988</v>
      </c>
    </row>
    <row r="618" spans="1:44" ht="21.75" customHeight="1" x14ac:dyDescent="0.3">
      <c r="A618" s="88" t="s">
        <v>11</v>
      </c>
      <c r="B618" s="17" t="s">
        <v>56</v>
      </c>
      <c r="C618" s="17" t="s">
        <v>1223</v>
      </c>
      <c r="D618" s="1" t="s">
        <v>1426</v>
      </c>
      <c r="E618" s="1" t="s">
        <v>993</v>
      </c>
      <c r="F618" s="1" t="s">
        <v>77</v>
      </c>
      <c r="G618" s="89">
        <v>10</v>
      </c>
      <c r="H618" s="39" t="s">
        <v>1640</v>
      </c>
      <c r="I618" s="40" t="s">
        <v>1643</v>
      </c>
      <c r="J618" s="98">
        <v>871186</v>
      </c>
      <c r="K618" s="35">
        <v>295031</v>
      </c>
      <c r="L618" s="35">
        <v>15031</v>
      </c>
      <c r="M618" s="35">
        <v>180000</v>
      </c>
      <c r="N618" s="58">
        <v>100000</v>
      </c>
      <c r="O618" s="35">
        <v>576155</v>
      </c>
      <c r="P618" s="35">
        <v>0</v>
      </c>
      <c r="Q618" s="35">
        <v>0</v>
      </c>
      <c r="R618" s="52">
        <v>0</v>
      </c>
      <c r="S618" s="35">
        <v>0</v>
      </c>
      <c r="T618" s="52">
        <v>60000</v>
      </c>
      <c r="U618" s="52">
        <v>60000</v>
      </c>
      <c r="V618" s="52">
        <v>210000</v>
      </c>
      <c r="W618" s="51">
        <v>210000</v>
      </c>
      <c r="X618" s="51">
        <v>168045</v>
      </c>
      <c r="Y618" s="52">
        <v>138110</v>
      </c>
      <c r="Z618" s="52">
        <v>118110</v>
      </c>
      <c r="AA618" s="52">
        <v>20000</v>
      </c>
      <c r="AB618" s="59">
        <v>3150310</v>
      </c>
      <c r="AC618" s="60">
        <v>9</v>
      </c>
      <c r="AD618" s="60">
        <v>10</v>
      </c>
      <c r="AE618" s="35">
        <v>3337520</v>
      </c>
      <c r="AF618" s="135">
        <v>6</v>
      </c>
      <c r="AG618" s="35">
        <v>4713000</v>
      </c>
      <c r="AH618" s="35">
        <v>3457530</v>
      </c>
      <c r="AI618" s="61">
        <v>0.73361553150859327</v>
      </c>
      <c r="AJ618" s="60">
        <v>11</v>
      </c>
      <c r="AK618" s="60">
        <v>5</v>
      </c>
      <c r="AL618" s="133">
        <v>6</v>
      </c>
      <c r="AM618" s="136">
        <v>7</v>
      </c>
      <c r="AN618" s="125">
        <v>-0.23205677066848795</v>
      </c>
      <c r="AO618" s="63">
        <v>0</v>
      </c>
      <c r="AP618" s="35">
        <v>118110</v>
      </c>
      <c r="AQ618" s="62">
        <v>1</v>
      </c>
      <c r="AR618" s="87" t="s">
        <v>993</v>
      </c>
    </row>
    <row r="619" spans="1:44" ht="21.75" customHeight="1" x14ac:dyDescent="0.3">
      <c r="A619" s="88" t="s">
        <v>11</v>
      </c>
      <c r="B619" s="17" t="s">
        <v>56</v>
      </c>
      <c r="C619" s="17" t="s">
        <v>1223</v>
      </c>
      <c r="D619" s="1" t="s">
        <v>1262</v>
      </c>
      <c r="E619" s="1" t="s">
        <v>1263</v>
      </c>
      <c r="F619" s="1" t="s">
        <v>77</v>
      </c>
      <c r="G619" s="89">
        <v>9</v>
      </c>
      <c r="H619" s="39" t="s">
        <v>1640</v>
      </c>
      <c r="I619" s="40" t="s">
        <v>1643</v>
      </c>
      <c r="J619" s="98">
        <v>444970</v>
      </c>
      <c r="K619" s="35">
        <v>100000</v>
      </c>
      <c r="L619" s="35">
        <v>0</v>
      </c>
      <c r="M619" s="35">
        <v>80000</v>
      </c>
      <c r="N619" s="58">
        <v>20000</v>
      </c>
      <c r="O619" s="35">
        <v>344970</v>
      </c>
      <c r="P619" s="35">
        <v>100000</v>
      </c>
      <c r="Q619" s="35">
        <v>0</v>
      </c>
      <c r="R619" s="52">
        <v>0</v>
      </c>
      <c r="S619" s="35">
        <v>100000</v>
      </c>
      <c r="T619" s="52">
        <v>40000</v>
      </c>
      <c r="U619" s="52">
        <v>40000</v>
      </c>
      <c r="V619" s="52">
        <v>120000</v>
      </c>
      <c r="W619" s="51">
        <v>120000</v>
      </c>
      <c r="X619" s="51">
        <v>64970</v>
      </c>
      <c r="Y619" s="52">
        <v>20000</v>
      </c>
      <c r="Z619" s="52">
        <v>0</v>
      </c>
      <c r="AA619" s="52">
        <v>20000</v>
      </c>
      <c r="AB619" s="59">
        <v>1677230</v>
      </c>
      <c r="AC619" s="60">
        <v>4</v>
      </c>
      <c r="AD619" s="60">
        <v>2</v>
      </c>
      <c r="AE619" s="35">
        <v>1737610</v>
      </c>
      <c r="AF619" s="135">
        <v>104</v>
      </c>
      <c r="AG619" s="35">
        <v>4100000</v>
      </c>
      <c r="AH619" s="35">
        <v>1639130</v>
      </c>
      <c r="AI619" s="61">
        <v>0.39978780487804877</v>
      </c>
      <c r="AJ619" s="60">
        <v>8</v>
      </c>
      <c r="AK619" s="60">
        <v>2</v>
      </c>
      <c r="AL619" s="133">
        <v>6</v>
      </c>
      <c r="AM619" s="136">
        <v>103</v>
      </c>
      <c r="AN619" s="125">
        <v>-0.58161337914205635</v>
      </c>
      <c r="AO619" s="63">
        <v>0</v>
      </c>
      <c r="AP619" s="35">
        <v>0</v>
      </c>
      <c r="AQ619" s="62">
        <v>1</v>
      </c>
      <c r="AR619" s="87" t="s">
        <v>1263</v>
      </c>
    </row>
    <row r="620" spans="1:44" ht="21.75" customHeight="1" x14ac:dyDescent="0.3">
      <c r="A620" s="88" t="s">
        <v>11</v>
      </c>
      <c r="B620" s="17" t="s">
        <v>56</v>
      </c>
      <c r="C620" s="17" t="s">
        <v>1223</v>
      </c>
      <c r="D620" s="1" t="s">
        <v>981</v>
      </c>
      <c r="E620" s="1" t="s">
        <v>982</v>
      </c>
      <c r="F620" s="1" t="s">
        <v>77</v>
      </c>
      <c r="G620" s="89">
        <v>15</v>
      </c>
      <c r="H620" s="39" t="s">
        <v>1640</v>
      </c>
      <c r="I620" s="40" t="s">
        <v>1643</v>
      </c>
      <c r="J620" s="98">
        <v>943294</v>
      </c>
      <c r="K620" s="35">
        <v>339724</v>
      </c>
      <c r="L620" s="35">
        <v>14724</v>
      </c>
      <c r="M620" s="35">
        <v>240000</v>
      </c>
      <c r="N620" s="58">
        <v>85000</v>
      </c>
      <c r="O620" s="35">
        <v>603570</v>
      </c>
      <c r="P620" s="35">
        <v>0</v>
      </c>
      <c r="Q620" s="35">
        <v>0</v>
      </c>
      <c r="R620" s="52">
        <v>0</v>
      </c>
      <c r="S620" s="35">
        <v>0</v>
      </c>
      <c r="T620" s="52">
        <v>60000</v>
      </c>
      <c r="U620" s="52">
        <v>60000</v>
      </c>
      <c r="V620" s="52">
        <v>180000</v>
      </c>
      <c r="W620" s="51">
        <v>180000</v>
      </c>
      <c r="X620" s="51">
        <v>53440</v>
      </c>
      <c r="Y620" s="52">
        <v>310130</v>
      </c>
      <c r="Z620" s="52">
        <v>290130</v>
      </c>
      <c r="AA620" s="52">
        <v>20000</v>
      </c>
      <c r="AB620" s="59">
        <v>3147240</v>
      </c>
      <c r="AC620" s="60">
        <v>12</v>
      </c>
      <c r="AD620" s="60">
        <v>8.5</v>
      </c>
      <c r="AE620" s="35">
        <v>3239080</v>
      </c>
      <c r="AF620" s="135">
        <v>125</v>
      </c>
      <c r="AG620" s="35">
        <v>8159000</v>
      </c>
      <c r="AH620" s="35">
        <v>3914440</v>
      </c>
      <c r="AI620" s="61">
        <v>0.47976957960534378</v>
      </c>
      <c r="AJ620" s="60">
        <v>18</v>
      </c>
      <c r="AK620" s="60">
        <v>4</v>
      </c>
      <c r="AL620" s="133">
        <v>14</v>
      </c>
      <c r="AM620" s="136">
        <v>112</v>
      </c>
      <c r="AN620" s="125">
        <v>-0.48923521767042277</v>
      </c>
      <c r="AO620" s="63">
        <v>0</v>
      </c>
      <c r="AP620" s="35">
        <v>290130</v>
      </c>
      <c r="AQ620" s="62">
        <v>1</v>
      </c>
      <c r="AR620" s="87" t="s">
        <v>982</v>
      </c>
    </row>
    <row r="621" spans="1:44" ht="21.75" customHeight="1" x14ac:dyDescent="0.3">
      <c r="A621" s="88" t="s">
        <v>11</v>
      </c>
      <c r="B621" s="17" t="s">
        <v>56</v>
      </c>
      <c r="C621" s="17" t="s">
        <v>1223</v>
      </c>
      <c r="D621" s="1" t="s">
        <v>974</v>
      </c>
      <c r="E621" s="1" t="s">
        <v>975</v>
      </c>
      <c r="F621" s="1" t="s">
        <v>77</v>
      </c>
      <c r="G621" s="89">
        <v>77</v>
      </c>
      <c r="H621" s="39" t="s">
        <v>1640</v>
      </c>
      <c r="I621" s="40" t="s">
        <v>1643</v>
      </c>
      <c r="J621" s="98">
        <v>1801820</v>
      </c>
      <c r="K621" s="35">
        <v>774445</v>
      </c>
      <c r="L621" s="35">
        <v>274445</v>
      </c>
      <c r="M621" s="35">
        <v>340000</v>
      </c>
      <c r="N621" s="58">
        <v>160000</v>
      </c>
      <c r="O621" s="35">
        <v>1027375</v>
      </c>
      <c r="P621" s="35">
        <v>0</v>
      </c>
      <c r="Q621" s="35">
        <v>0</v>
      </c>
      <c r="R621" s="52">
        <v>0</v>
      </c>
      <c r="S621" s="35">
        <v>0</v>
      </c>
      <c r="T621" s="52">
        <v>80000</v>
      </c>
      <c r="U621" s="52">
        <v>80000</v>
      </c>
      <c r="V621" s="52">
        <v>270000</v>
      </c>
      <c r="W621" s="51">
        <v>270000</v>
      </c>
      <c r="X621" s="51">
        <v>177375</v>
      </c>
      <c r="Y621" s="52">
        <v>500000</v>
      </c>
      <c r="Z621" s="52">
        <v>500000</v>
      </c>
      <c r="AA621" s="52">
        <v>40000</v>
      </c>
      <c r="AB621" s="59">
        <v>5744450</v>
      </c>
      <c r="AC621" s="60">
        <v>17</v>
      </c>
      <c r="AD621" s="60">
        <v>16</v>
      </c>
      <c r="AE621" s="35">
        <v>5838530</v>
      </c>
      <c r="AF621" s="135">
        <v>4</v>
      </c>
      <c r="AG621" s="35">
        <v>6945000</v>
      </c>
      <c r="AH621" s="35">
        <v>5516260</v>
      </c>
      <c r="AI621" s="61">
        <v>0.79427789776817859</v>
      </c>
      <c r="AJ621" s="60">
        <v>14</v>
      </c>
      <c r="AK621" s="60">
        <v>10</v>
      </c>
      <c r="AL621" s="133">
        <v>4</v>
      </c>
      <c r="AM621" s="136">
        <v>6</v>
      </c>
      <c r="AN621" s="125">
        <v>-0.16858245921294879</v>
      </c>
      <c r="AO621" s="63">
        <v>0</v>
      </c>
      <c r="AP621" s="35">
        <v>578780</v>
      </c>
      <c r="AQ621" s="62">
        <v>2</v>
      </c>
      <c r="AR621" s="87" t="s">
        <v>975</v>
      </c>
    </row>
    <row r="622" spans="1:44" ht="21.75" customHeight="1" x14ac:dyDescent="0.3">
      <c r="A622" s="88" t="s">
        <v>11</v>
      </c>
      <c r="B622" s="17" t="s">
        <v>56</v>
      </c>
      <c r="C622" s="17" t="s">
        <v>1223</v>
      </c>
      <c r="D622" s="1" t="s">
        <v>972</v>
      </c>
      <c r="E622" s="1" t="s">
        <v>973</v>
      </c>
      <c r="F622" s="1" t="s">
        <v>77</v>
      </c>
      <c r="G622" s="89">
        <v>18</v>
      </c>
      <c r="H622" s="39" t="s">
        <v>1640</v>
      </c>
      <c r="I622" s="40" t="s">
        <v>1643</v>
      </c>
      <c r="J622" s="98">
        <v>932089</v>
      </c>
      <c r="K622" s="35">
        <v>388779</v>
      </c>
      <c r="L622" s="35">
        <v>28779</v>
      </c>
      <c r="M622" s="35">
        <v>240000</v>
      </c>
      <c r="N622" s="58">
        <v>120000</v>
      </c>
      <c r="O622" s="35">
        <v>543310</v>
      </c>
      <c r="P622" s="35">
        <v>0</v>
      </c>
      <c r="Q622" s="35">
        <v>0</v>
      </c>
      <c r="R622" s="52">
        <v>0</v>
      </c>
      <c r="S622" s="35">
        <v>0</v>
      </c>
      <c r="T622" s="52">
        <v>60000</v>
      </c>
      <c r="U622" s="52">
        <v>60000</v>
      </c>
      <c r="V622" s="52">
        <v>180000</v>
      </c>
      <c r="W622" s="51">
        <v>180000</v>
      </c>
      <c r="X622" s="51">
        <v>155390</v>
      </c>
      <c r="Y622" s="52">
        <v>147920</v>
      </c>
      <c r="Z622" s="52">
        <v>147920</v>
      </c>
      <c r="AA622" s="52">
        <v>0</v>
      </c>
      <c r="AB622" s="59">
        <v>3287790</v>
      </c>
      <c r="AC622" s="60">
        <v>12</v>
      </c>
      <c r="AD622" s="60">
        <v>12</v>
      </c>
      <c r="AE622" s="35">
        <v>3544440</v>
      </c>
      <c r="AF622" s="135">
        <v>29</v>
      </c>
      <c r="AG622" s="35">
        <v>7128000</v>
      </c>
      <c r="AH622" s="35">
        <v>4334400</v>
      </c>
      <c r="AI622" s="61">
        <v>0.60808080808080811</v>
      </c>
      <c r="AJ622" s="60">
        <v>14</v>
      </c>
      <c r="AK622" s="60">
        <v>8</v>
      </c>
      <c r="AL622" s="133">
        <v>6</v>
      </c>
      <c r="AM622" s="136">
        <v>33</v>
      </c>
      <c r="AN622" s="125">
        <v>-0.36352002326006561</v>
      </c>
      <c r="AO622" s="63">
        <v>0</v>
      </c>
      <c r="AP622" s="35">
        <v>147920</v>
      </c>
      <c r="AQ622" s="62">
        <v>0</v>
      </c>
      <c r="AR622" s="87" t="s">
        <v>973</v>
      </c>
    </row>
    <row r="623" spans="1:44" ht="21.75" customHeight="1" x14ac:dyDescent="0.3">
      <c r="A623" s="88" t="s">
        <v>11</v>
      </c>
      <c r="B623" s="17" t="s">
        <v>56</v>
      </c>
      <c r="C623" s="17" t="s">
        <v>1223</v>
      </c>
      <c r="D623" s="1" t="s">
        <v>1585</v>
      </c>
      <c r="E623" s="1" t="s">
        <v>1555</v>
      </c>
      <c r="F623" s="1" t="s">
        <v>77</v>
      </c>
      <c r="G623" s="89">
        <v>3</v>
      </c>
      <c r="H623" s="39" t="s">
        <v>1640</v>
      </c>
      <c r="I623" s="40" t="s">
        <v>1643</v>
      </c>
      <c r="J623" s="98">
        <v>496110</v>
      </c>
      <c r="K623" s="35">
        <v>90000</v>
      </c>
      <c r="L623" s="35">
        <v>0</v>
      </c>
      <c r="M623" s="35">
        <v>60000</v>
      </c>
      <c r="N623" s="58">
        <v>30000</v>
      </c>
      <c r="O623" s="35">
        <v>406110</v>
      </c>
      <c r="P623" s="35">
        <v>0</v>
      </c>
      <c r="Q623" s="35">
        <v>0</v>
      </c>
      <c r="R623" s="52">
        <v>0</v>
      </c>
      <c r="S623" s="35">
        <v>0</v>
      </c>
      <c r="T623" s="52">
        <v>0</v>
      </c>
      <c r="U623" s="52">
        <v>0</v>
      </c>
      <c r="V623" s="52">
        <v>0</v>
      </c>
      <c r="W623" s="51">
        <v>0</v>
      </c>
      <c r="X623" s="51">
        <v>0</v>
      </c>
      <c r="Y623" s="52">
        <v>406110</v>
      </c>
      <c r="Z623" s="52">
        <v>406110</v>
      </c>
      <c r="AA623" s="52">
        <v>0</v>
      </c>
      <c r="AB623" s="59">
        <v>1184750</v>
      </c>
      <c r="AC623" s="60">
        <v>3</v>
      </c>
      <c r="AD623" s="60">
        <v>3</v>
      </c>
      <c r="AE623" s="35">
        <v>1233260</v>
      </c>
      <c r="AF623" s="135">
        <v>82</v>
      </c>
      <c r="AG623" s="35">
        <v>3000000</v>
      </c>
      <c r="AH623" s="35">
        <v>1320220</v>
      </c>
      <c r="AI623" s="61">
        <v>0.44007333333333332</v>
      </c>
      <c r="AJ623" s="60">
        <v>6</v>
      </c>
      <c r="AK623" s="60">
        <v>2</v>
      </c>
      <c r="AL623" s="133">
        <v>4</v>
      </c>
      <c r="AM623" s="136">
        <v>81</v>
      </c>
      <c r="AN623" s="125">
        <v>-0.53128256288909048</v>
      </c>
      <c r="AO623" s="63">
        <v>0</v>
      </c>
      <c r="AP623" s="35">
        <v>406110</v>
      </c>
      <c r="AQ623" s="62">
        <v>0</v>
      </c>
      <c r="AR623" s="87" t="s">
        <v>1555</v>
      </c>
    </row>
    <row r="624" spans="1:44" ht="21.75" customHeight="1" x14ac:dyDescent="0.3">
      <c r="A624" s="88" t="s">
        <v>11</v>
      </c>
      <c r="B624" s="17" t="s">
        <v>56</v>
      </c>
      <c r="C624" s="17" t="s">
        <v>1223</v>
      </c>
      <c r="D624" s="1" t="s">
        <v>1264</v>
      </c>
      <c r="E624" s="1" t="s">
        <v>1265</v>
      </c>
      <c r="F624" s="1" t="s">
        <v>77</v>
      </c>
      <c r="G624" s="89">
        <v>9</v>
      </c>
      <c r="H624" s="39" t="s">
        <v>1640</v>
      </c>
      <c r="I624" s="40" t="s">
        <v>1643</v>
      </c>
      <c r="J624" s="98">
        <v>107705</v>
      </c>
      <c r="K624" s="35">
        <v>50000</v>
      </c>
      <c r="L624" s="35">
        <v>0</v>
      </c>
      <c r="M624" s="35">
        <v>40000</v>
      </c>
      <c r="N624" s="58">
        <v>10000</v>
      </c>
      <c r="O624" s="35">
        <v>57705</v>
      </c>
      <c r="P624" s="35">
        <v>0</v>
      </c>
      <c r="Q624" s="35">
        <v>0</v>
      </c>
      <c r="R624" s="52">
        <v>0</v>
      </c>
      <c r="S624" s="35">
        <v>0</v>
      </c>
      <c r="T624" s="52">
        <v>0</v>
      </c>
      <c r="U624" s="52">
        <v>0</v>
      </c>
      <c r="V624" s="52">
        <v>30000</v>
      </c>
      <c r="W624" s="51">
        <v>30000</v>
      </c>
      <c r="X624" s="51">
        <v>27705</v>
      </c>
      <c r="Y624" s="52">
        <v>0</v>
      </c>
      <c r="Z624" s="52">
        <v>0</v>
      </c>
      <c r="AA624" s="52">
        <v>0</v>
      </c>
      <c r="AB624" s="59">
        <v>673640</v>
      </c>
      <c r="AC624" s="60">
        <v>2</v>
      </c>
      <c r="AD624" s="60">
        <v>1</v>
      </c>
      <c r="AE624" s="35">
        <v>816800</v>
      </c>
      <c r="AF624" s="135">
        <v>126</v>
      </c>
      <c r="AG624" s="35">
        <v>3472000</v>
      </c>
      <c r="AH624" s="35">
        <v>1247920</v>
      </c>
      <c r="AI624" s="61">
        <v>0.35942396313364056</v>
      </c>
      <c r="AJ624" s="60">
        <v>5</v>
      </c>
      <c r="AK624" s="60">
        <v>1</v>
      </c>
      <c r="AL624" s="133">
        <v>4</v>
      </c>
      <c r="AM624" s="136">
        <v>129</v>
      </c>
      <c r="AN624" s="125">
        <v>-0.62909628155552033</v>
      </c>
      <c r="AO624" s="63">
        <v>0</v>
      </c>
      <c r="AP624" s="35">
        <v>0</v>
      </c>
      <c r="AQ624" s="62">
        <v>0</v>
      </c>
      <c r="AR624" s="87" t="s">
        <v>1265</v>
      </c>
    </row>
    <row r="625" spans="1:44" ht="21.75" customHeight="1" x14ac:dyDescent="0.3">
      <c r="A625" s="88" t="s">
        <v>11</v>
      </c>
      <c r="B625" s="17" t="s">
        <v>56</v>
      </c>
      <c r="C625" s="17" t="s">
        <v>1223</v>
      </c>
      <c r="D625" s="1" t="s">
        <v>991</v>
      </c>
      <c r="E625" s="1" t="s">
        <v>992</v>
      </c>
      <c r="F625" s="1" t="s">
        <v>77</v>
      </c>
      <c r="G625" s="89">
        <v>89</v>
      </c>
      <c r="H625" s="39" t="s">
        <v>1640</v>
      </c>
      <c r="I625" s="40" t="s">
        <v>1643</v>
      </c>
      <c r="J625" s="98">
        <v>1466418</v>
      </c>
      <c r="K625" s="35">
        <v>539928</v>
      </c>
      <c r="L625" s="35">
        <v>139928</v>
      </c>
      <c r="M625" s="35">
        <v>280000</v>
      </c>
      <c r="N625" s="58">
        <v>120000</v>
      </c>
      <c r="O625" s="35">
        <v>926490</v>
      </c>
      <c r="P625" s="35">
        <v>10000</v>
      </c>
      <c r="Q625" s="35">
        <v>0</v>
      </c>
      <c r="R625" s="52">
        <v>10000</v>
      </c>
      <c r="S625" s="35">
        <v>0</v>
      </c>
      <c r="T625" s="52">
        <v>180000</v>
      </c>
      <c r="U625" s="52">
        <v>180000</v>
      </c>
      <c r="V625" s="52">
        <v>180000</v>
      </c>
      <c r="W625" s="51">
        <v>180000</v>
      </c>
      <c r="X625" s="51">
        <v>56490</v>
      </c>
      <c r="Y625" s="52">
        <v>500000</v>
      </c>
      <c r="Z625" s="52">
        <v>500000</v>
      </c>
      <c r="AA625" s="52">
        <v>20000</v>
      </c>
      <c r="AB625" s="59">
        <v>4399280</v>
      </c>
      <c r="AC625" s="60">
        <v>14</v>
      </c>
      <c r="AD625" s="60">
        <v>12</v>
      </c>
      <c r="AE625" s="35">
        <v>4570210</v>
      </c>
      <c r="AF625" s="135">
        <v>58</v>
      </c>
      <c r="AG625" s="35">
        <v>8020000</v>
      </c>
      <c r="AH625" s="35">
        <v>4504480</v>
      </c>
      <c r="AI625" s="61">
        <v>0.56165586034912718</v>
      </c>
      <c r="AJ625" s="60">
        <v>19</v>
      </c>
      <c r="AK625" s="60">
        <v>8</v>
      </c>
      <c r="AL625" s="133">
        <v>11</v>
      </c>
      <c r="AM625" s="136">
        <v>61</v>
      </c>
      <c r="AN625" s="125">
        <v>-0.41207557365141911</v>
      </c>
      <c r="AO625" s="63">
        <v>1</v>
      </c>
      <c r="AP625" s="35">
        <v>672910</v>
      </c>
      <c r="AQ625" s="62">
        <v>1</v>
      </c>
      <c r="AR625" s="87" t="s">
        <v>992</v>
      </c>
    </row>
    <row r="626" spans="1:44" ht="21.75" customHeight="1" x14ac:dyDescent="0.3">
      <c r="A626" s="88" t="s">
        <v>11</v>
      </c>
      <c r="B626" s="17" t="s">
        <v>57</v>
      </c>
      <c r="C626" s="17" t="s">
        <v>1306</v>
      </c>
      <c r="D626" s="1" t="s">
        <v>998</v>
      </c>
      <c r="E626" s="1" t="s">
        <v>999</v>
      </c>
      <c r="F626" s="1" t="s">
        <v>74</v>
      </c>
      <c r="G626" s="89">
        <v>66</v>
      </c>
      <c r="H626" s="39" t="s">
        <v>1638</v>
      </c>
      <c r="I626" s="40" t="s">
        <v>1670</v>
      </c>
      <c r="J626" s="98">
        <v>1934059</v>
      </c>
      <c r="K626" s="35">
        <v>1036469</v>
      </c>
      <c r="L626" s="35">
        <v>316469</v>
      </c>
      <c r="M626" s="35">
        <v>480000</v>
      </c>
      <c r="N626" s="58">
        <v>240000</v>
      </c>
      <c r="O626" s="35">
        <v>897590</v>
      </c>
      <c r="P626" s="35">
        <v>0</v>
      </c>
      <c r="Q626" s="35">
        <v>0</v>
      </c>
      <c r="R626" s="52">
        <v>0</v>
      </c>
      <c r="S626" s="35">
        <v>0</v>
      </c>
      <c r="T626" s="52">
        <v>220000</v>
      </c>
      <c r="U626" s="52">
        <v>220000</v>
      </c>
      <c r="V626" s="52">
        <v>390000</v>
      </c>
      <c r="W626" s="51">
        <v>390000</v>
      </c>
      <c r="X626" s="51">
        <v>287590</v>
      </c>
      <c r="Y626" s="52">
        <v>0</v>
      </c>
      <c r="Z626" s="52">
        <v>0</v>
      </c>
      <c r="AA626" s="52">
        <v>0</v>
      </c>
      <c r="AB626" s="59">
        <v>6164690</v>
      </c>
      <c r="AC626" s="60">
        <v>24</v>
      </c>
      <c r="AD626" s="60">
        <v>24</v>
      </c>
      <c r="AE626" s="35">
        <v>6275880</v>
      </c>
      <c r="AF626" s="135">
        <v>10</v>
      </c>
      <c r="AG626" s="35">
        <v>10198000</v>
      </c>
      <c r="AH626" s="35">
        <v>7430040</v>
      </c>
      <c r="AI626" s="61">
        <v>0.7285781525789371</v>
      </c>
      <c r="AJ626" s="60">
        <v>20</v>
      </c>
      <c r="AK626" s="60">
        <v>15</v>
      </c>
      <c r="AL626" s="133">
        <v>5</v>
      </c>
      <c r="AM626" s="136">
        <v>8</v>
      </c>
      <c r="AN626" s="125">
        <v>-0.22874892954456982</v>
      </c>
      <c r="AO626" s="63">
        <v>0</v>
      </c>
      <c r="AP626" s="35">
        <v>0</v>
      </c>
      <c r="AQ626" s="62">
        <v>0</v>
      </c>
      <c r="AR626" s="87" t="s">
        <v>999</v>
      </c>
    </row>
    <row r="627" spans="1:44" ht="21.75" customHeight="1" x14ac:dyDescent="0.3">
      <c r="A627" s="88" t="s">
        <v>11</v>
      </c>
      <c r="B627" s="17" t="s">
        <v>57</v>
      </c>
      <c r="C627" s="17" t="s">
        <v>1306</v>
      </c>
      <c r="D627" s="1" t="s">
        <v>1004</v>
      </c>
      <c r="E627" s="1" t="s">
        <v>1005</v>
      </c>
      <c r="F627" s="1" t="s">
        <v>77</v>
      </c>
      <c r="G627" s="89">
        <v>46</v>
      </c>
      <c r="H627" s="39" t="s">
        <v>1638</v>
      </c>
      <c r="I627" s="40" t="s">
        <v>1670</v>
      </c>
      <c r="J627" s="98">
        <v>582638</v>
      </c>
      <c r="K627" s="35">
        <v>199083.3</v>
      </c>
      <c r="L627" s="35">
        <v>9083.3000000000011</v>
      </c>
      <c r="M627" s="35">
        <v>140000</v>
      </c>
      <c r="N627" s="58">
        <v>50000</v>
      </c>
      <c r="O627" s="35">
        <v>383555</v>
      </c>
      <c r="P627" s="35">
        <v>10000</v>
      </c>
      <c r="Q627" s="35">
        <v>0</v>
      </c>
      <c r="R627" s="52">
        <v>10000</v>
      </c>
      <c r="S627" s="35">
        <v>0</v>
      </c>
      <c r="T627" s="52">
        <v>80000</v>
      </c>
      <c r="U627" s="52">
        <v>80000</v>
      </c>
      <c r="V627" s="52">
        <v>180000</v>
      </c>
      <c r="W627" s="51">
        <v>180000</v>
      </c>
      <c r="X627" s="51">
        <v>113555</v>
      </c>
      <c r="Y627" s="52">
        <v>0</v>
      </c>
      <c r="Z627" s="52">
        <v>0</v>
      </c>
      <c r="AA627" s="52">
        <v>0</v>
      </c>
      <c r="AB627" s="59">
        <v>3090833</v>
      </c>
      <c r="AC627" s="60">
        <v>7</v>
      </c>
      <c r="AD627" s="60">
        <v>5</v>
      </c>
      <c r="AE627" s="35">
        <v>3228953</v>
      </c>
      <c r="AF627" s="135">
        <v>286</v>
      </c>
      <c r="AG627" s="35">
        <v>9330000</v>
      </c>
      <c r="AH627" s="35">
        <v>2590220</v>
      </c>
      <c r="AI627" s="61">
        <v>0.27762272240085745</v>
      </c>
      <c r="AJ627" s="60">
        <v>17</v>
      </c>
      <c r="AK627" s="60">
        <v>3</v>
      </c>
      <c r="AL627" s="133">
        <v>14</v>
      </c>
      <c r="AM627" s="136">
        <v>286</v>
      </c>
      <c r="AN627" s="125">
        <v>-0.70869217946546526</v>
      </c>
      <c r="AO627" s="63">
        <v>1</v>
      </c>
      <c r="AP627" s="35">
        <v>0</v>
      </c>
      <c r="AQ627" s="62">
        <v>0</v>
      </c>
      <c r="AR627" s="87" t="s">
        <v>1005</v>
      </c>
    </row>
    <row r="628" spans="1:44" ht="21.75" customHeight="1" x14ac:dyDescent="0.3">
      <c r="A628" s="88" t="s">
        <v>11</v>
      </c>
      <c r="B628" s="17" t="s">
        <v>57</v>
      </c>
      <c r="C628" s="17" t="s">
        <v>1306</v>
      </c>
      <c r="D628" s="1" t="s">
        <v>1000</v>
      </c>
      <c r="E628" s="1" t="s">
        <v>1001</v>
      </c>
      <c r="F628" s="1" t="s">
        <v>77</v>
      </c>
      <c r="G628" s="89">
        <v>63</v>
      </c>
      <c r="H628" s="39" t="s">
        <v>1638</v>
      </c>
      <c r="I628" s="40" t="s">
        <v>1670</v>
      </c>
      <c r="J628" s="98">
        <v>473210</v>
      </c>
      <c r="K628" s="35">
        <v>150000</v>
      </c>
      <c r="L628" s="35">
        <v>0</v>
      </c>
      <c r="M628" s="35">
        <v>100000</v>
      </c>
      <c r="N628" s="58">
        <v>50000</v>
      </c>
      <c r="O628" s="35">
        <v>323210</v>
      </c>
      <c r="P628" s="35">
        <v>20000</v>
      </c>
      <c r="Q628" s="35">
        <v>0</v>
      </c>
      <c r="R628" s="52">
        <v>20000</v>
      </c>
      <c r="S628" s="35">
        <v>0</v>
      </c>
      <c r="T628" s="52">
        <v>20000</v>
      </c>
      <c r="U628" s="52">
        <v>20000</v>
      </c>
      <c r="V628" s="52">
        <v>90000</v>
      </c>
      <c r="W628" s="51">
        <v>90000</v>
      </c>
      <c r="X628" s="51">
        <v>0</v>
      </c>
      <c r="Y628" s="52">
        <v>193210</v>
      </c>
      <c r="Z628" s="52">
        <v>153210</v>
      </c>
      <c r="AA628" s="52">
        <v>40000</v>
      </c>
      <c r="AB628" s="59">
        <v>2592060</v>
      </c>
      <c r="AC628" s="60">
        <v>5</v>
      </c>
      <c r="AD628" s="60">
        <v>5</v>
      </c>
      <c r="AE628" s="35">
        <v>2679800</v>
      </c>
      <c r="AF628" s="135">
        <v>289</v>
      </c>
      <c r="AG628" s="35">
        <v>7096000</v>
      </c>
      <c r="AH628" s="35">
        <v>1910180</v>
      </c>
      <c r="AI628" s="61">
        <v>0.26919109357384441</v>
      </c>
      <c r="AJ628" s="60">
        <v>16</v>
      </c>
      <c r="AK628" s="60">
        <v>3</v>
      </c>
      <c r="AL628" s="133">
        <v>13</v>
      </c>
      <c r="AM628" s="136">
        <v>291</v>
      </c>
      <c r="AN628" s="125">
        <v>-0.71503864890326319</v>
      </c>
      <c r="AO628" s="63">
        <v>2</v>
      </c>
      <c r="AP628" s="35">
        <v>153210</v>
      </c>
      <c r="AQ628" s="62">
        <v>2</v>
      </c>
      <c r="AR628" s="87" t="s">
        <v>1001</v>
      </c>
    </row>
    <row r="629" spans="1:44" ht="21.75" customHeight="1" x14ac:dyDescent="0.3">
      <c r="A629" s="88" t="s">
        <v>11</v>
      </c>
      <c r="B629" s="17" t="s">
        <v>57</v>
      </c>
      <c r="C629" s="17" t="s">
        <v>1306</v>
      </c>
      <c r="D629" s="1" t="s">
        <v>1002</v>
      </c>
      <c r="E629" s="1" t="s">
        <v>1003</v>
      </c>
      <c r="F629" s="1" t="s">
        <v>77</v>
      </c>
      <c r="G629" s="89">
        <v>38</v>
      </c>
      <c r="H629" s="39" t="s">
        <v>1638</v>
      </c>
      <c r="I629" s="40" t="s">
        <v>1670</v>
      </c>
      <c r="J629" s="98">
        <v>1308075</v>
      </c>
      <c r="K629" s="35">
        <v>512355.8</v>
      </c>
      <c r="L629" s="35">
        <v>52355.8</v>
      </c>
      <c r="M629" s="35">
        <v>320000</v>
      </c>
      <c r="N629" s="58">
        <v>140000</v>
      </c>
      <c r="O629" s="35">
        <v>795720</v>
      </c>
      <c r="P629" s="35">
        <v>60000</v>
      </c>
      <c r="Q629" s="35">
        <v>0</v>
      </c>
      <c r="R629" s="52">
        <v>0</v>
      </c>
      <c r="S629" s="35">
        <v>60000</v>
      </c>
      <c r="T629" s="52">
        <v>120000</v>
      </c>
      <c r="U629" s="52">
        <v>120000</v>
      </c>
      <c r="V629" s="52">
        <v>240000</v>
      </c>
      <c r="W629" s="51">
        <v>240000</v>
      </c>
      <c r="X629" s="51">
        <v>196800</v>
      </c>
      <c r="Y629" s="52">
        <v>178920</v>
      </c>
      <c r="Z629" s="52">
        <v>178920</v>
      </c>
      <c r="AA629" s="52">
        <v>0</v>
      </c>
      <c r="AB629" s="59">
        <v>3523558</v>
      </c>
      <c r="AC629" s="60">
        <v>16</v>
      </c>
      <c r="AD629" s="60">
        <v>14</v>
      </c>
      <c r="AE629" s="35">
        <v>3659708</v>
      </c>
      <c r="AF629" s="135">
        <v>57</v>
      </c>
      <c r="AG629" s="35">
        <v>8111000</v>
      </c>
      <c r="AH629" s="35">
        <v>4556051</v>
      </c>
      <c r="AI629" s="61">
        <v>0.56171261250154114</v>
      </c>
      <c r="AJ629" s="60">
        <v>19</v>
      </c>
      <c r="AK629" s="60">
        <v>9</v>
      </c>
      <c r="AL629" s="133">
        <v>10</v>
      </c>
      <c r="AM629" s="136">
        <v>53</v>
      </c>
      <c r="AN629" s="125">
        <v>-0.40535345572438786</v>
      </c>
      <c r="AO629" s="63">
        <v>0</v>
      </c>
      <c r="AP629" s="35">
        <v>178920</v>
      </c>
      <c r="AQ629" s="62">
        <v>0</v>
      </c>
      <c r="AR629" s="87" t="s">
        <v>1003</v>
      </c>
    </row>
    <row r="630" spans="1:44" ht="21.75" customHeight="1" x14ac:dyDescent="0.3">
      <c r="A630" s="88" t="s">
        <v>11</v>
      </c>
      <c r="B630" s="17" t="s">
        <v>57</v>
      </c>
      <c r="C630" s="17" t="s">
        <v>1306</v>
      </c>
      <c r="D630" s="1" t="s">
        <v>926</v>
      </c>
      <c r="E630" s="1" t="s">
        <v>927</v>
      </c>
      <c r="F630" s="1" t="s">
        <v>77</v>
      </c>
      <c r="G630" s="89">
        <v>20</v>
      </c>
      <c r="H630" s="39" t="s">
        <v>1638</v>
      </c>
      <c r="I630" s="40" t="s">
        <v>1670</v>
      </c>
      <c r="J630" s="98">
        <v>710520</v>
      </c>
      <c r="K630" s="35">
        <v>190000</v>
      </c>
      <c r="L630" s="35">
        <v>0</v>
      </c>
      <c r="M630" s="35">
        <v>140000</v>
      </c>
      <c r="N630" s="58">
        <v>50000</v>
      </c>
      <c r="O630" s="35">
        <v>520520</v>
      </c>
      <c r="P630" s="35">
        <v>0</v>
      </c>
      <c r="Q630" s="35">
        <v>0</v>
      </c>
      <c r="R630" s="52">
        <v>0</v>
      </c>
      <c r="S630" s="35">
        <v>0</v>
      </c>
      <c r="T630" s="52">
        <v>40000</v>
      </c>
      <c r="U630" s="52">
        <v>40000</v>
      </c>
      <c r="V630" s="52">
        <v>180000</v>
      </c>
      <c r="W630" s="51">
        <v>180000</v>
      </c>
      <c r="X630" s="51">
        <v>176650</v>
      </c>
      <c r="Y630" s="52">
        <v>123870</v>
      </c>
      <c r="Z630" s="52">
        <v>103870</v>
      </c>
      <c r="AA630" s="52">
        <v>20000</v>
      </c>
      <c r="AB630" s="59">
        <v>1923030</v>
      </c>
      <c r="AC630" s="60">
        <v>7</v>
      </c>
      <c r="AD630" s="60">
        <v>5</v>
      </c>
      <c r="AE630" s="35">
        <v>2179340</v>
      </c>
      <c r="AF630" s="135">
        <v>163</v>
      </c>
      <c r="AG630" s="35">
        <v>5865000</v>
      </c>
      <c r="AH630" s="35">
        <v>2206110</v>
      </c>
      <c r="AI630" s="61">
        <v>0.37614833759590793</v>
      </c>
      <c r="AJ630" s="60">
        <v>11</v>
      </c>
      <c r="AK630" s="60">
        <v>2</v>
      </c>
      <c r="AL630" s="133">
        <v>9</v>
      </c>
      <c r="AM630" s="136">
        <v>117</v>
      </c>
      <c r="AN630" s="125">
        <v>-0.54650673699035413</v>
      </c>
      <c r="AO630" s="63">
        <v>0</v>
      </c>
      <c r="AP630" s="35">
        <v>103870</v>
      </c>
      <c r="AQ630" s="62">
        <v>1</v>
      </c>
      <c r="AR630" s="87" t="s">
        <v>927</v>
      </c>
    </row>
    <row r="631" spans="1:44" ht="21.75" customHeight="1" x14ac:dyDescent="0.3">
      <c r="A631" s="88" t="s">
        <v>11</v>
      </c>
      <c r="B631" s="17" t="s">
        <v>57</v>
      </c>
      <c r="C631" s="17" t="s">
        <v>1306</v>
      </c>
      <c r="D631" s="1" t="s">
        <v>1567</v>
      </c>
      <c r="E631" s="1" t="s">
        <v>580</v>
      </c>
      <c r="F631" s="1" t="s">
        <v>77</v>
      </c>
      <c r="G631" s="89">
        <v>4</v>
      </c>
      <c r="H631" s="39" t="s">
        <v>1638</v>
      </c>
      <c r="I631" s="40" t="s">
        <v>1670</v>
      </c>
      <c r="J631" s="98">
        <v>491345</v>
      </c>
      <c r="K631" s="35">
        <v>260000</v>
      </c>
      <c r="L631" s="35">
        <v>0</v>
      </c>
      <c r="M631" s="35">
        <v>180000</v>
      </c>
      <c r="N631" s="58">
        <v>80000</v>
      </c>
      <c r="O631" s="35">
        <v>231345</v>
      </c>
      <c r="P631" s="35">
        <v>0</v>
      </c>
      <c r="Q631" s="35">
        <v>0</v>
      </c>
      <c r="R631" s="52">
        <v>0</v>
      </c>
      <c r="S631" s="35">
        <v>0</v>
      </c>
      <c r="T631" s="52">
        <v>20000</v>
      </c>
      <c r="U631" s="52">
        <v>20000</v>
      </c>
      <c r="V631" s="52">
        <v>120000</v>
      </c>
      <c r="W631" s="51">
        <v>120000</v>
      </c>
      <c r="X631" s="51">
        <v>91345</v>
      </c>
      <c r="Y631" s="52">
        <v>0</v>
      </c>
      <c r="Z631" s="52">
        <v>0</v>
      </c>
      <c r="AA631" s="52">
        <v>0</v>
      </c>
      <c r="AB631" s="59">
        <v>1650200</v>
      </c>
      <c r="AC631" s="60">
        <v>9</v>
      </c>
      <c r="AD631" s="60">
        <v>8</v>
      </c>
      <c r="AE631" s="35">
        <v>1722610</v>
      </c>
      <c r="AF631" s="135">
        <v>97</v>
      </c>
      <c r="AG631" s="35">
        <v>6461000</v>
      </c>
      <c r="AH631" s="35">
        <v>2968520</v>
      </c>
      <c r="AI631" s="61">
        <v>0.45945209719857605</v>
      </c>
      <c r="AJ631" s="60">
        <v>9</v>
      </c>
      <c r="AK631" s="60">
        <v>4</v>
      </c>
      <c r="AL631" s="133">
        <v>5</v>
      </c>
      <c r="AM631" s="136">
        <v>88</v>
      </c>
      <c r="AN631" s="125">
        <v>-0.50570594822310944</v>
      </c>
      <c r="AO631" s="63">
        <v>0</v>
      </c>
      <c r="AP631" s="35">
        <v>0</v>
      </c>
      <c r="AQ631" s="62">
        <v>0</v>
      </c>
      <c r="AR631" s="87" t="s">
        <v>580</v>
      </c>
    </row>
    <row r="632" spans="1:44" ht="21.75" customHeight="1" x14ac:dyDescent="0.3">
      <c r="A632" s="88" t="s">
        <v>11</v>
      </c>
      <c r="B632" s="17" t="s">
        <v>57</v>
      </c>
      <c r="C632" s="17" t="s">
        <v>1306</v>
      </c>
      <c r="D632" s="1" t="s">
        <v>1006</v>
      </c>
      <c r="E632" s="1" t="s">
        <v>1007</v>
      </c>
      <c r="F632" s="1" t="s">
        <v>77</v>
      </c>
      <c r="G632" s="89">
        <v>67</v>
      </c>
      <c r="H632" s="39" t="s">
        <v>1638</v>
      </c>
      <c r="I632" s="40" t="s">
        <v>1670</v>
      </c>
      <c r="J632" s="98">
        <v>317500</v>
      </c>
      <c r="K632" s="35">
        <v>205000</v>
      </c>
      <c r="L632" s="35">
        <v>0</v>
      </c>
      <c r="M632" s="35">
        <v>140000</v>
      </c>
      <c r="N632" s="58">
        <v>65000</v>
      </c>
      <c r="O632" s="35">
        <v>112500</v>
      </c>
      <c r="P632" s="35">
        <v>0</v>
      </c>
      <c r="Q632" s="35">
        <v>0</v>
      </c>
      <c r="R632" s="52">
        <v>0</v>
      </c>
      <c r="S632" s="35">
        <v>0</v>
      </c>
      <c r="T632" s="52">
        <v>0</v>
      </c>
      <c r="U632" s="52">
        <v>0</v>
      </c>
      <c r="V632" s="52">
        <v>60000</v>
      </c>
      <c r="W632" s="51">
        <v>60000</v>
      </c>
      <c r="X632" s="51">
        <v>32500</v>
      </c>
      <c r="Y632" s="52">
        <v>20000</v>
      </c>
      <c r="Z632" s="52">
        <v>0</v>
      </c>
      <c r="AA632" s="52">
        <v>20000</v>
      </c>
      <c r="AB632" s="59">
        <v>1558360</v>
      </c>
      <c r="AC632" s="60">
        <v>7</v>
      </c>
      <c r="AD632" s="60">
        <v>6.5</v>
      </c>
      <c r="AE632" s="35">
        <v>1588810</v>
      </c>
      <c r="AF632" s="135">
        <v>192</v>
      </c>
      <c r="AG632" s="35">
        <v>6116000</v>
      </c>
      <c r="AH632" s="35">
        <v>2068840</v>
      </c>
      <c r="AI632" s="61">
        <v>0.33826684107259647</v>
      </c>
      <c r="AJ632" s="60">
        <v>13</v>
      </c>
      <c r="AK632" s="60">
        <v>5</v>
      </c>
      <c r="AL632" s="133">
        <v>8</v>
      </c>
      <c r="AM632" s="136">
        <v>192</v>
      </c>
      <c r="AN632" s="125">
        <v>-0.64188271054649571</v>
      </c>
      <c r="AO632" s="63">
        <v>0</v>
      </c>
      <c r="AP632" s="35">
        <v>0</v>
      </c>
      <c r="AQ632" s="62">
        <v>1</v>
      </c>
      <c r="AR632" s="87" t="s">
        <v>1007</v>
      </c>
    </row>
    <row r="633" spans="1:44" ht="21.75" customHeight="1" x14ac:dyDescent="0.3">
      <c r="A633" s="88" t="s">
        <v>11</v>
      </c>
      <c r="B633" s="17" t="s">
        <v>57</v>
      </c>
      <c r="C633" s="17" t="s">
        <v>1306</v>
      </c>
      <c r="D633" s="1" t="s">
        <v>1547</v>
      </c>
      <c r="E633" s="1" t="s">
        <v>1457</v>
      </c>
      <c r="F633" s="1" t="s">
        <v>77</v>
      </c>
      <c r="G633" s="89">
        <v>4</v>
      </c>
      <c r="H633" s="39" t="s">
        <v>1638</v>
      </c>
      <c r="I633" s="40" t="s">
        <v>1670</v>
      </c>
      <c r="J633" s="98">
        <v>283215</v>
      </c>
      <c r="K633" s="35">
        <v>145000</v>
      </c>
      <c r="L633" s="35">
        <v>0</v>
      </c>
      <c r="M633" s="35">
        <v>120000</v>
      </c>
      <c r="N633" s="58">
        <v>25000</v>
      </c>
      <c r="O633" s="35">
        <v>138215</v>
      </c>
      <c r="P633" s="35">
        <v>0</v>
      </c>
      <c r="Q633" s="35">
        <v>0</v>
      </c>
      <c r="R633" s="52">
        <v>0</v>
      </c>
      <c r="S633" s="35">
        <v>0</v>
      </c>
      <c r="T633" s="52">
        <v>0</v>
      </c>
      <c r="U633" s="52">
        <v>0</v>
      </c>
      <c r="V633" s="52">
        <v>30000</v>
      </c>
      <c r="W633" s="51">
        <v>30000</v>
      </c>
      <c r="X633" s="51">
        <v>108215</v>
      </c>
      <c r="Y633" s="52">
        <v>0</v>
      </c>
      <c r="Z633" s="52">
        <v>0</v>
      </c>
      <c r="AA633" s="52">
        <v>0</v>
      </c>
      <c r="AB633" s="59">
        <v>1935550</v>
      </c>
      <c r="AC633" s="60">
        <v>6</v>
      </c>
      <c r="AD633" s="60">
        <v>2.5</v>
      </c>
      <c r="AE633" s="35">
        <v>2055490</v>
      </c>
      <c r="AF633" s="135">
        <v>15</v>
      </c>
      <c r="AG633" s="35">
        <v>3000000</v>
      </c>
      <c r="AH633" s="35">
        <v>1978550</v>
      </c>
      <c r="AI633" s="61">
        <v>0.65951666666666664</v>
      </c>
      <c r="AJ633" s="60">
        <v>6</v>
      </c>
      <c r="AK633" s="60">
        <v>2</v>
      </c>
      <c r="AL633" s="133">
        <v>4</v>
      </c>
      <c r="AM633" s="136">
        <v>6</v>
      </c>
      <c r="AN633" s="125">
        <v>-0.21591589092451025</v>
      </c>
      <c r="AO633" s="63">
        <v>0</v>
      </c>
      <c r="AP633" s="35">
        <v>0</v>
      </c>
      <c r="AQ633" s="62">
        <v>0</v>
      </c>
      <c r="AR633" s="87" t="s">
        <v>1457</v>
      </c>
    </row>
    <row r="634" spans="1:44" ht="21.75" customHeight="1" x14ac:dyDescent="0.3">
      <c r="A634" s="88" t="s">
        <v>11</v>
      </c>
      <c r="B634" s="17" t="s">
        <v>57</v>
      </c>
      <c r="C634" s="17" t="s">
        <v>1306</v>
      </c>
      <c r="D634" s="1" t="s">
        <v>1328</v>
      </c>
      <c r="E634" s="1" t="s">
        <v>359</v>
      </c>
      <c r="F634" s="1" t="s">
        <v>77</v>
      </c>
      <c r="G634" s="89">
        <v>8</v>
      </c>
      <c r="H634" s="39" t="s">
        <v>1638</v>
      </c>
      <c r="I634" s="40" t="s">
        <v>1670</v>
      </c>
      <c r="J634" s="98">
        <v>584900</v>
      </c>
      <c r="K634" s="35">
        <v>165000</v>
      </c>
      <c r="L634" s="35">
        <v>0</v>
      </c>
      <c r="M634" s="35">
        <v>120000</v>
      </c>
      <c r="N634" s="58">
        <v>45000</v>
      </c>
      <c r="O634" s="35">
        <v>419900</v>
      </c>
      <c r="P634" s="35">
        <v>10000</v>
      </c>
      <c r="Q634" s="35">
        <v>0</v>
      </c>
      <c r="R634" s="52">
        <v>10000</v>
      </c>
      <c r="S634" s="35">
        <v>0</v>
      </c>
      <c r="T634" s="52">
        <v>20000</v>
      </c>
      <c r="U634" s="52">
        <v>20000</v>
      </c>
      <c r="V634" s="52">
        <v>30000</v>
      </c>
      <c r="W634" s="51">
        <v>30000</v>
      </c>
      <c r="X634" s="51">
        <v>0</v>
      </c>
      <c r="Y634" s="52">
        <v>359900</v>
      </c>
      <c r="Z634" s="52">
        <v>359900</v>
      </c>
      <c r="AA634" s="52">
        <v>0</v>
      </c>
      <c r="AB634" s="59">
        <v>891590</v>
      </c>
      <c r="AC634" s="60">
        <v>6</v>
      </c>
      <c r="AD634" s="60">
        <v>4.5</v>
      </c>
      <c r="AE634" s="35">
        <v>899530</v>
      </c>
      <c r="AF634" s="135">
        <v>242</v>
      </c>
      <c r="AG634" s="35">
        <v>6721000</v>
      </c>
      <c r="AH634" s="35">
        <v>1311230</v>
      </c>
      <c r="AI634" s="61">
        <v>0.19509447998809701</v>
      </c>
      <c r="AJ634" s="60">
        <v>16</v>
      </c>
      <c r="AK634" s="60">
        <v>4</v>
      </c>
      <c r="AL634" s="133">
        <v>12</v>
      </c>
      <c r="AM634" s="136">
        <v>243</v>
      </c>
      <c r="AN634" s="125">
        <v>-0.80309925375543689</v>
      </c>
      <c r="AO634" s="63">
        <v>1</v>
      </c>
      <c r="AP634" s="35">
        <v>359900</v>
      </c>
      <c r="AQ634" s="62">
        <v>0</v>
      </c>
      <c r="AR634" s="87" t="s">
        <v>359</v>
      </c>
    </row>
    <row r="635" spans="1:44" ht="21.75" customHeight="1" x14ac:dyDescent="0.3">
      <c r="A635" s="88" t="s">
        <v>11</v>
      </c>
      <c r="B635" s="17" t="s">
        <v>57</v>
      </c>
      <c r="C635" s="17" t="s">
        <v>1306</v>
      </c>
      <c r="D635" s="1" t="s">
        <v>996</v>
      </c>
      <c r="E635" s="1" t="s">
        <v>997</v>
      </c>
      <c r="F635" s="1" t="s">
        <v>77</v>
      </c>
      <c r="G635" s="89">
        <v>55</v>
      </c>
      <c r="H635" s="39" t="s">
        <v>1638</v>
      </c>
      <c r="I635" s="40" t="s">
        <v>1670</v>
      </c>
      <c r="J635" s="98">
        <v>845755</v>
      </c>
      <c r="K635" s="35">
        <v>255000</v>
      </c>
      <c r="L635" s="35">
        <v>0</v>
      </c>
      <c r="M635" s="35">
        <v>160000</v>
      </c>
      <c r="N635" s="58">
        <v>95000</v>
      </c>
      <c r="O635" s="35">
        <v>590755</v>
      </c>
      <c r="P635" s="35">
        <v>0</v>
      </c>
      <c r="Q635" s="35">
        <v>0</v>
      </c>
      <c r="R635" s="52">
        <v>0</v>
      </c>
      <c r="S635" s="35">
        <v>0</v>
      </c>
      <c r="T635" s="52">
        <v>40000</v>
      </c>
      <c r="U635" s="52">
        <v>40000</v>
      </c>
      <c r="V635" s="52">
        <v>270000</v>
      </c>
      <c r="W635" s="51">
        <v>270000</v>
      </c>
      <c r="X635" s="51">
        <v>82375</v>
      </c>
      <c r="Y635" s="52">
        <v>198380</v>
      </c>
      <c r="Z635" s="52">
        <v>198380</v>
      </c>
      <c r="AA635" s="52">
        <v>0</v>
      </c>
      <c r="AB635" s="59">
        <v>2751310</v>
      </c>
      <c r="AC635" s="60">
        <v>8</v>
      </c>
      <c r="AD635" s="60">
        <v>9.5</v>
      </c>
      <c r="AE635" s="35">
        <v>2797720</v>
      </c>
      <c r="AF635" s="135">
        <v>83</v>
      </c>
      <c r="AG635" s="35">
        <v>5914000</v>
      </c>
      <c r="AH635" s="35">
        <v>2819160</v>
      </c>
      <c r="AI635" s="61">
        <v>0.47669259384511331</v>
      </c>
      <c r="AJ635" s="60">
        <v>12</v>
      </c>
      <c r="AK635" s="60">
        <v>4</v>
      </c>
      <c r="AL635" s="133">
        <v>8</v>
      </c>
      <c r="AM635" s="136">
        <v>96</v>
      </c>
      <c r="AN635" s="125">
        <v>-0.5121969521936347</v>
      </c>
      <c r="AO635" s="63">
        <v>0</v>
      </c>
      <c r="AP635" s="35">
        <v>198380</v>
      </c>
      <c r="AQ635" s="62">
        <v>0</v>
      </c>
      <c r="AR635" s="87" t="s">
        <v>997</v>
      </c>
    </row>
    <row r="636" spans="1:44" ht="21.75" customHeight="1" x14ac:dyDescent="0.3">
      <c r="A636" s="88" t="s">
        <v>11</v>
      </c>
      <c r="B636" s="17" t="s">
        <v>57</v>
      </c>
      <c r="C636" s="17" t="s">
        <v>1306</v>
      </c>
      <c r="D636" s="1" t="s">
        <v>994</v>
      </c>
      <c r="E636" s="1" t="s">
        <v>995</v>
      </c>
      <c r="F636" s="1" t="s">
        <v>77</v>
      </c>
      <c r="G636" s="89">
        <v>39</v>
      </c>
      <c r="H636" s="39" t="s">
        <v>1638</v>
      </c>
      <c r="I636" s="40" t="s">
        <v>1670</v>
      </c>
      <c r="J636" s="98">
        <v>982306</v>
      </c>
      <c r="K636" s="35">
        <v>512261</v>
      </c>
      <c r="L636" s="35">
        <v>92261</v>
      </c>
      <c r="M636" s="35">
        <v>300000</v>
      </c>
      <c r="N636" s="58">
        <v>120000</v>
      </c>
      <c r="O636" s="35">
        <v>470045</v>
      </c>
      <c r="P636" s="35">
        <v>0</v>
      </c>
      <c r="Q636" s="35">
        <v>0</v>
      </c>
      <c r="R636" s="52">
        <v>0</v>
      </c>
      <c r="S636" s="35">
        <v>0</v>
      </c>
      <c r="T636" s="52">
        <v>120000</v>
      </c>
      <c r="U636" s="52">
        <v>120000</v>
      </c>
      <c r="V636" s="52">
        <v>270000</v>
      </c>
      <c r="W636" s="51">
        <v>270000</v>
      </c>
      <c r="X636" s="51">
        <v>80045</v>
      </c>
      <c r="Y636" s="52">
        <v>0</v>
      </c>
      <c r="Z636" s="52">
        <v>0</v>
      </c>
      <c r="AA636" s="52">
        <v>0</v>
      </c>
      <c r="AB636" s="59">
        <v>3922610</v>
      </c>
      <c r="AC636" s="60">
        <v>15</v>
      </c>
      <c r="AD636" s="60">
        <v>12</v>
      </c>
      <c r="AE636" s="35">
        <v>4014970</v>
      </c>
      <c r="AF636" s="135">
        <v>111</v>
      </c>
      <c r="AG636" s="35">
        <v>8488000</v>
      </c>
      <c r="AH636" s="35">
        <v>4245900</v>
      </c>
      <c r="AI636" s="61">
        <v>0.50022384542884069</v>
      </c>
      <c r="AJ636" s="60">
        <v>20</v>
      </c>
      <c r="AK636" s="60">
        <v>10</v>
      </c>
      <c r="AL636" s="133">
        <v>10</v>
      </c>
      <c r="AM636" s="136">
        <v>102</v>
      </c>
      <c r="AN636" s="125">
        <v>-0.47043977856727259</v>
      </c>
      <c r="AO636" s="63">
        <v>0</v>
      </c>
      <c r="AP636" s="35">
        <v>0</v>
      </c>
      <c r="AQ636" s="62">
        <v>0</v>
      </c>
      <c r="AR636" s="87" t="s">
        <v>995</v>
      </c>
    </row>
    <row r="637" spans="1:44" ht="21.75" customHeight="1" x14ac:dyDescent="0.3">
      <c r="A637" s="88" t="s">
        <v>11</v>
      </c>
      <c r="B637" s="17" t="s">
        <v>1475</v>
      </c>
      <c r="C637" s="17" t="s">
        <v>1467</v>
      </c>
      <c r="D637" s="1" t="s">
        <v>948</v>
      </c>
      <c r="E637" s="1" t="s">
        <v>949</v>
      </c>
      <c r="F637" s="1" t="s">
        <v>77</v>
      </c>
      <c r="G637" s="89">
        <v>37</v>
      </c>
      <c r="H637" s="39" t="s">
        <v>1640</v>
      </c>
      <c r="I637" s="40" t="s">
        <v>1643</v>
      </c>
      <c r="J637" s="98">
        <v>845291</v>
      </c>
      <c r="K637" s="35">
        <v>382271</v>
      </c>
      <c r="L637" s="35">
        <v>7271</v>
      </c>
      <c r="M637" s="35">
        <v>340000</v>
      </c>
      <c r="N637" s="58">
        <v>35000</v>
      </c>
      <c r="O637" s="35">
        <v>463020</v>
      </c>
      <c r="P637" s="35">
        <v>0</v>
      </c>
      <c r="Q637" s="35">
        <v>0</v>
      </c>
      <c r="R637" s="52">
        <v>0</v>
      </c>
      <c r="S637" s="35">
        <v>0</v>
      </c>
      <c r="T637" s="52">
        <v>40000</v>
      </c>
      <c r="U637" s="52">
        <v>40000</v>
      </c>
      <c r="V637" s="52">
        <v>240000</v>
      </c>
      <c r="W637" s="51">
        <v>240000</v>
      </c>
      <c r="X637" s="51">
        <v>152020</v>
      </c>
      <c r="Y637" s="52">
        <v>31000</v>
      </c>
      <c r="Z637" s="52">
        <v>31000</v>
      </c>
      <c r="AA637" s="52">
        <v>0</v>
      </c>
      <c r="AB637" s="59">
        <v>3072710</v>
      </c>
      <c r="AC637" s="60">
        <v>17</v>
      </c>
      <c r="AD637" s="60">
        <v>3.5</v>
      </c>
      <c r="AE637" s="35">
        <v>3148450</v>
      </c>
      <c r="AF637" s="135">
        <v>173</v>
      </c>
      <c r="AG637" s="35">
        <v>7197000</v>
      </c>
      <c r="AH637" s="35">
        <v>3056040</v>
      </c>
      <c r="AI637" s="61">
        <v>0.42462692788661943</v>
      </c>
      <c r="AJ637" s="60">
        <v>14</v>
      </c>
      <c r="AK637" s="60">
        <v>3</v>
      </c>
      <c r="AL637" s="133">
        <v>11</v>
      </c>
      <c r="AM637" s="136">
        <v>166</v>
      </c>
      <c r="AN637" s="125">
        <v>-0.55605495491242152</v>
      </c>
      <c r="AO637" s="63">
        <v>0</v>
      </c>
      <c r="AP637" s="35">
        <v>31000</v>
      </c>
      <c r="AQ637" s="62">
        <v>0</v>
      </c>
      <c r="AR637" s="87" t="s">
        <v>949</v>
      </c>
    </row>
    <row r="638" spans="1:44" ht="21.75" customHeight="1" x14ac:dyDescent="0.3">
      <c r="A638" s="88" t="s">
        <v>11</v>
      </c>
      <c r="B638" s="17" t="s">
        <v>1475</v>
      </c>
      <c r="C638" s="17" t="s">
        <v>1467</v>
      </c>
      <c r="D638" s="1" t="s">
        <v>1548</v>
      </c>
      <c r="E638" s="1" t="s">
        <v>1458</v>
      </c>
      <c r="F638" s="1" t="s">
        <v>77</v>
      </c>
      <c r="G638" s="89">
        <v>4</v>
      </c>
      <c r="H638" s="39" t="s">
        <v>1640</v>
      </c>
      <c r="I638" s="40" t="s">
        <v>1643</v>
      </c>
      <c r="J638" s="98">
        <v>1591224</v>
      </c>
      <c r="K638" s="35">
        <v>637024</v>
      </c>
      <c r="L638" s="35">
        <v>227024</v>
      </c>
      <c r="M638" s="35">
        <v>300000</v>
      </c>
      <c r="N638" s="58">
        <v>110000</v>
      </c>
      <c r="O638" s="35">
        <v>954200</v>
      </c>
      <c r="P638" s="35">
        <v>0</v>
      </c>
      <c r="Q638" s="35">
        <v>0</v>
      </c>
      <c r="R638" s="52">
        <v>0</v>
      </c>
      <c r="S638" s="35">
        <v>0</v>
      </c>
      <c r="T638" s="52">
        <v>40000</v>
      </c>
      <c r="U638" s="52">
        <v>40000</v>
      </c>
      <c r="V638" s="52">
        <v>270000</v>
      </c>
      <c r="W638" s="51">
        <v>270000</v>
      </c>
      <c r="X638" s="51">
        <v>144200</v>
      </c>
      <c r="Y638" s="52">
        <v>500000</v>
      </c>
      <c r="Z638" s="52">
        <v>500000</v>
      </c>
      <c r="AA638" s="52">
        <v>0</v>
      </c>
      <c r="AB638" s="59">
        <v>5270240</v>
      </c>
      <c r="AC638" s="60">
        <v>15</v>
      </c>
      <c r="AD638" s="60">
        <v>11</v>
      </c>
      <c r="AE638" s="35">
        <v>5519560</v>
      </c>
      <c r="AF638" s="135">
        <v>152</v>
      </c>
      <c r="AG638" s="35">
        <v>10008000</v>
      </c>
      <c r="AH638" s="35">
        <v>4542330</v>
      </c>
      <c r="AI638" s="61">
        <v>0.45386990407673861</v>
      </c>
      <c r="AJ638" s="60">
        <v>14</v>
      </c>
      <c r="AK638" s="60">
        <v>7</v>
      </c>
      <c r="AL638" s="133">
        <v>7</v>
      </c>
      <c r="AM638" s="136">
        <v>143</v>
      </c>
      <c r="AN638" s="125">
        <v>-0.52548231813566337</v>
      </c>
      <c r="AO638" s="63">
        <v>0</v>
      </c>
      <c r="AP638" s="35">
        <v>717170</v>
      </c>
      <c r="AQ638" s="62">
        <v>0</v>
      </c>
      <c r="AR638" s="87" t="s">
        <v>1458</v>
      </c>
    </row>
    <row r="639" spans="1:44" ht="21.75" customHeight="1" x14ac:dyDescent="0.3">
      <c r="A639" s="88" t="s">
        <v>11</v>
      </c>
      <c r="B639" s="17" t="s">
        <v>1475</v>
      </c>
      <c r="C639" s="17" t="s">
        <v>1467</v>
      </c>
      <c r="D639" s="1" t="s">
        <v>1691</v>
      </c>
      <c r="E639" s="1" t="s">
        <v>1686</v>
      </c>
      <c r="F639" s="1" t="s">
        <v>77</v>
      </c>
      <c r="G639" s="89">
        <v>2</v>
      </c>
      <c r="H639" s="39" t="s">
        <v>1640</v>
      </c>
      <c r="I639" s="40" t="s">
        <v>1643</v>
      </c>
      <c r="J639" s="98">
        <v>1024130</v>
      </c>
      <c r="K639" s="35">
        <v>230000</v>
      </c>
      <c r="L639" s="35">
        <v>0</v>
      </c>
      <c r="M639" s="35">
        <v>200000</v>
      </c>
      <c r="N639" s="58">
        <v>30000</v>
      </c>
      <c r="O639" s="35">
        <v>794130</v>
      </c>
      <c r="P639" s="35">
        <v>0</v>
      </c>
      <c r="Q639" s="35">
        <v>0</v>
      </c>
      <c r="R639" s="52">
        <v>0</v>
      </c>
      <c r="S639" s="35">
        <v>0</v>
      </c>
      <c r="T639" s="52">
        <v>40000</v>
      </c>
      <c r="U639" s="52">
        <v>40000</v>
      </c>
      <c r="V639" s="52">
        <v>180000</v>
      </c>
      <c r="W639" s="51">
        <v>180000</v>
      </c>
      <c r="X639" s="51">
        <v>74130</v>
      </c>
      <c r="Y639" s="52">
        <v>500000</v>
      </c>
      <c r="Z639" s="52">
        <v>500000</v>
      </c>
      <c r="AA639" s="52">
        <v>0</v>
      </c>
      <c r="AB639" s="59">
        <v>1779240</v>
      </c>
      <c r="AC639" s="60">
        <v>10</v>
      </c>
      <c r="AD639" s="60">
        <v>3</v>
      </c>
      <c r="AE639" s="35">
        <v>1870320</v>
      </c>
      <c r="AF639" s="135">
        <v>128</v>
      </c>
      <c r="AG639" s="35">
        <v>5251000</v>
      </c>
      <c r="AH639" s="35">
        <v>2199020</v>
      </c>
      <c r="AI639" s="61">
        <v>0.41878118453627883</v>
      </c>
      <c r="AJ639" s="60">
        <v>10</v>
      </c>
      <c r="AK639" s="60">
        <v>3</v>
      </c>
      <c r="AL639" s="133">
        <v>7</v>
      </c>
      <c r="AM639" s="136">
        <v>124</v>
      </c>
      <c r="AN639" s="125">
        <v>-0.55848956215773971</v>
      </c>
      <c r="AO639" s="63">
        <v>0</v>
      </c>
      <c r="AP639" s="35">
        <v>518040</v>
      </c>
      <c r="AQ639" s="62">
        <v>0</v>
      </c>
      <c r="AR639" s="87" t="s">
        <v>1686</v>
      </c>
    </row>
    <row r="640" spans="1:44" ht="21.75" customHeight="1" x14ac:dyDescent="0.3">
      <c r="A640" s="88" t="s">
        <v>11</v>
      </c>
      <c r="B640" s="17" t="s">
        <v>1475</v>
      </c>
      <c r="C640" s="17" t="s">
        <v>1467</v>
      </c>
      <c r="D640" s="1" t="s">
        <v>1008</v>
      </c>
      <c r="E640" s="1" t="s">
        <v>1009</v>
      </c>
      <c r="F640" s="1" t="s">
        <v>77</v>
      </c>
      <c r="G640" s="89">
        <v>54</v>
      </c>
      <c r="H640" s="39" t="s">
        <v>1640</v>
      </c>
      <c r="I640" s="40" t="s">
        <v>1643</v>
      </c>
      <c r="J640" s="98">
        <v>283255</v>
      </c>
      <c r="K640" s="35">
        <v>160000</v>
      </c>
      <c r="L640" s="35">
        <v>0</v>
      </c>
      <c r="M640" s="35">
        <v>140000</v>
      </c>
      <c r="N640" s="58">
        <v>20000</v>
      </c>
      <c r="O640" s="35">
        <v>123255</v>
      </c>
      <c r="P640" s="35">
        <v>10000</v>
      </c>
      <c r="Q640" s="35">
        <v>0</v>
      </c>
      <c r="R640" s="52">
        <v>10000</v>
      </c>
      <c r="S640" s="35">
        <v>0</v>
      </c>
      <c r="T640" s="52">
        <v>0</v>
      </c>
      <c r="U640" s="52">
        <v>0</v>
      </c>
      <c r="V640" s="52">
        <v>60000</v>
      </c>
      <c r="W640" s="51">
        <v>60000</v>
      </c>
      <c r="X640" s="51">
        <v>33255</v>
      </c>
      <c r="Y640" s="52">
        <v>20000</v>
      </c>
      <c r="Z640" s="52">
        <v>0</v>
      </c>
      <c r="AA640" s="52">
        <v>20000</v>
      </c>
      <c r="AB640" s="59">
        <v>1451560</v>
      </c>
      <c r="AC640" s="60">
        <v>7</v>
      </c>
      <c r="AD640" s="60">
        <v>2</v>
      </c>
      <c r="AE640" s="35">
        <v>1530750</v>
      </c>
      <c r="AF640" s="135">
        <v>103</v>
      </c>
      <c r="AG640" s="35">
        <v>4329000</v>
      </c>
      <c r="AH640" s="35">
        <v>1742040</v>
      </c>
      <c r="AI640" s="61">
        <v>0.4024116424116424</v>
      </c>
      <c r="AJ640" s="60">
        <v>9</v>
      </c>
      <c r="AK640" s="60">
        <v>2</v>
      </c>
      <c r="AL640" s="133">
        <v>7</v>
      </c>
      <c r="AM640" s="136">
        <v>126</v>
      </c>
      <c r="AN640" s="125">
        <v>-0.62222489680275583</v>
      </c>
      <c r="AO640" s="63">
        <v>1</v>
      </c>
      <c r="AP640" s="35">
        <v>0</v>
      </c>
      <c r="AQ640" s="62">
        <v>1</v>
      </c>
      <c r="AR640" s="87" t="s">
        <v>1009</v>
      </c>
    </row>
    <row r="641" spans="1:44" ht="21.75" customHeight="1" x14ac:dyDescent="0.3">
      <c r="A641" s="88" t="s">
        <v>11</v>
      </c>
      <c r="B641" s="17" t="s">
        <v>1475</v>
      </c>
      <c r="C641" s="17" t="s">
        <v>1467</v>
      </c>
      <c r="D641" s="1" t="s">
        <v>476</v>
      </c>
      <c r="E641" s="1" t="s">
        <v>477</v>
      </c>
      <c r="F641" s="1" t="s">
        <v>77</v>
      </c>
      <c r="G641" s="89">
        <v>63</v>
      </c>
      <c r="H641" s="39" t="s">
        <v>1640</v>
      </c>
      <c r="I641" s="40" t="s">
        <v>1643</v>
      </c>
      <c r="J641" s="98">
        <v>2998015</v>
      </c>
      <c r="K641" s="35">
        <v>1500000</v>
      </c>
      <c r="L641" s="35">
        <v>600000</v>
      </c>
      <c r="M641" s="35">
        <v>600000</v>
      </c>
      <c r="N641" s="58">
        <v>300000</v>
      </c>
      <c r="O641" s="35">
        <v>1498015</v>
      </c>
      <c r="P641" s="35">
        <v>30000</v>
      </c>
      <c r="Q641" s="35">
        <v>0</v>
      </c>
      <c r="R641" s="52">
        <v>30000</v>
      </c>
      <c r="S641" s="35">
        <v>0</v>
      </c>
      <c r="T641" s="52">
        <v>120000</v>
      </c>
      <c r="U641" s="52">
        <v>120000</v>
      </c>
      <c r="V641" s="52">
        <v>500000</v>
      </c>
      <c r="W641" s="51">
        <v>500000</v>
      </c>
      <c r="X641" s="51">
        <v>348015</v>
      </c>
      <c r="Y641" s="52">
        <v>500000</v>
      </c>
      <c r="Z641" s="52">
        <v>500000</v>
      </c>
      <c r="AA641" s="52">
        <v>0</v>
      </c>
      <c r="AB641" s="59">
        <v>9160370</v>
      </c>
      <c r="AC641" s="60">
        <v>37</v>
      </c>
      <c r="AD641" s="60">
        <v>30</v>
      </c>
      <c r="AE641" s="35">
        <v>9685980</v>
      </c>
      <c r="AF641" s="135">
        <v>33</v>
      </c>
      <c r="AG641" s="35">
        <v>18793000</v>
      </c>
      <c r="AH641" s="35">
        <v>11294610</v>
      </c>
      <c r="AI641" s="61">
        <v>0.6010009045921354</v>
      </c>
      <c r="AJ641" s="60">
        <v>35</v>
      </c>
      <c r="AK641" s="60">
        <v>21</v>
      </c>
      <c r="AL641" s="133">
        <v>14</v>
      </c>
      <c r="AM641" s="136">
        <v>27</v>
      </c>
      <c r="AN641" s="125">
        <v>-0.3544898793720247</v>
      </c>
      <c r="AO641" s="63">
        <v>3</v>
      </c>
      <c r="AP641" s="35">
        <v>887280</v>
      </c>
      <c r="AQ641" s="62">
        <v>0</v>
      </c>
      <c r="AR641" s="87" t="s">
        <v>477</v>
      </c>
    </row>
    <row r="642" spans="1:44" ht="21.75" customHeight="1" x14ac:dyDescent="0.3">
      <c r="A642" s="88" t="s">
        <v>11</v>
      </c>
      <c r="B642" s="17" t="s">
        <v>58</v>
      </c>
      <c r="C642" s="17" t="s">
        <v>1225</v>
      </c>
      <c r="D642" s="1" t="s">
        <v>1016</v>
      </c>
      <c r="E642" s="1" t="s">
        <v>1017</v>
      </c>
      <c r="F642" s="1" t="s">
        <v>74</v>
      </c>
      <c r="G642" s="89">
        <v>17</v>
      </c>
      <c r="H642" s="39" t="s">
        <v>1640</v>
      </c>
      <c r="I642" s="40" t="s">
        <v>1643</v>
      </c>
      <c r="J642" s="98">
        <v>613130</v>
      </c>
      <c r="K642" s="35">
        <v>200000</v>
      </c>
      <c r="L642" s="35">
        <v>0</v>
      </c>
      <c r="M642" s="35">
        <v>160000</v>
      </c>
      <c r="N642" s="58">
        <v>40000</v>
      </c>
      <c r="O642" s="35">
        <v>413130</v>
      </c>
      <c r="P642" s="35">
        <v>60000</v>
      </c>
      <c r="Q642" s="35">
        <v>0</v>
      </c>
      <c r="R642" s="52">
        <v>0</v>
      </c>
      <c r="S642" s="35">
        <v>60000</v>
      </c>
      <c r="T642" s="52">
        <v>0</v>
      </c>
      <c r="U642" s="52">
        <v>0</v>
      </c>
      <c r="V642" s="52">
        <v>30000</v>
      </c>
      <c r="W642" s="51">
        <v>30000</v>
      </c>
      <c r="X642" s="51">
        <v>262090</v>
      </c>
      <c r="Y642" s="52">
        <v>61040</v>
      </c>
      <c r="Z642" s="52">
        <v>61040</v>
      </c>
      <c r="AA642" s="52">
        <v>0</v>
      </c>
      <c r="AB642" s="59">
        <v>1858130</v>
      </c>
      <c r="AC642" s="60">
        <v>8</v>
      </c>
      <c r="AD642" s="60">
        <v>4</v>
      </c>
      <c r="AE642" s="35">
        <v>1925130</v>
      </c>
      <c r="AF642" s="135">
        <v>216</v>
      </c>
      <c r="AG642" s="35">
        <v>5889000</v>
      </c>
      <c r="AH642" s="35">
        <v>1643680</v>
      </c>
      <c r="AI642" s="61">
        <v>0.27911020546782134</v>
      </c>
      <c r="AJ642" s="60">
        <v>15</v>
      </c>
      <c r="AK642" s="60">
        <v>4</v>
      </c>
      <c r="AL642" s="133">
        <v>11</v>
      </c>
      <c r="AM642" s="136">
        <v>218</v>
      </c>
      <c r="AN642" s="125">
        <v>-0.69157443997853363</v>
      </c>
      <c r="AO642" s="63">
        <v>0</v>
      </c>
      <c r="AP642" s="35">
        <v>61040</v>
      </c>
      <c r="AQ642" s="62">
        <v>0</v>
      </c>
      <c r="AR642" s="87" t="s">
        <v>1017</v>
      </c>
    </row>
    <row r="643" spans="1:44" ht="21.75" customHeight="1" x14ac:dyDescent="0.3">
      <c r="A643" s="88" t="s">
        <v>11</v>
      </c>
      <c r="B643" s="17" t="s">
        <v>58</v>
      </c>
      <c r="C643" s="17" t="s">
        <v>1225</v>
      </c>
      <c r="D643" s="1" t="s">
        <v>1012</v>
      </c>
      <c r="E643" s="1" t="s">
        <v>1013</v>
      </c>
      <c r="F643" s="1" t="s">
        <v>74</v>
      </c>
      <c r="G643" s="89">
        <v>54</v>
      </c>
      <c r="H643" s="39" t="s">
        <v>1640</v>
      </c>
      <c r="I643" s="40" t="s">
        <v>1643</v>
      </c>
      <c r="J643" s="98">
        <v>438800</v>
      </c>
      <c r="K643" s="35">
        <v>235000</v>
      </c>
      <c r="L643" s="35">
        <v>0</v>
      </c>
      <c r="M643" s="35">
        <v>200000</v>
      </c>
      <c r="N643" s="58">
        <v>35000</v>
      </c>
      <c r="O643" s="35">
        <v>203800</v>
      </c>
      <c r="P643" s="35">
        <v>0</v>
      </c>
      <c r="Q643" s="35">
        <v>0</v>
      </c>
      <c r="R643" s="52">
        <v>0</v>
      </c>
      <c r="S643" s="35">
        <v>0</v>
      </c>
      <c r="T643" s="52">
        <v>20000</v>
      </c>
      <c r="U643" s="52">
        <v>20000</v>
      </c>
      <c r="V643" s="52">
        <v>60000</v>
      </c>
      <c r="W643" s="51">
        <v>60000</v>
      </c>
      <c r="X643" s="51">
        <v>37160</v>
      </c>
      <c r="Y643" s="52">
        <v>86640</v>
      </c>
      <c r="Z643" s="52">
        <v>86640</v>
      </c>
      <c r="AA643" s="52">
        <v>0</v>
      </c>
      <c r="AB643" s="59">
        <v>1693960</v>
      </c>
      <c r="AC643" s="60">
        <v>10</v>
      </c>
      <c r="AD643" s="60">
        <v>3.5</v>
      </c>
      <c r="AE643" s="35">
        <v>1717950</v>
      </c>
      <c r="AF643" s="135">
        <v>112</v>
      </c>
      <c r="AG643" s="35">
        <v>6232000</v>
      </c>
      <c r="AH643" s="35">
        <v>2771200</v>
      </c>
      <c r="AI643" s="61">
        <v>0.44467265725288829</v>
      </c>
      <c r="AJ643" s="60">
        <v>9</v>
      </c>
      <c r="AK643" s="60">
        <v>3</v>
      </c>
      <c r="AL643" s="133">
        <v>6</v>
      </c>
      <c r="AM643" s="136">
        <v>107</v>
      </c>
      <c r="AN643" s="125">
        <v>-0.53452669097725547</v>
      </c>
      <c r="AO643" s="63">
        <v>0</v>
      </c>
      <c r="AP643" s="35">
        <v>86640</v>
      </c>
      <c r="AQ643" s="62">
        <v>0</v>
      </c>
      <c r="AR643" s="87" t="s">
        <v>1013</v>
      </c>
    </row>
    <row r="644" spans="1:44" ht="21.75" customHeight="1" x14ac:dyDescent="0.3">
      <c r="A644" s="88" t="s">
        <v>11</v>
      </c>
      <c r="B644" s="17" t="s">
        <v>58</v>
      </c>
      <c r="C644" s="17" t="s">
        <v>1225</v>
      </c>
      <c r="D644" s="1" t="s">
        <v>1010</v>
      </c>
      <c r="E644" s="1" t="s">
        <v>1011</v>
      </c>
      <c r="F644" s="1" t="s">
        <v>77</v>
      </c>
      <c r="G644" s="89">
        <v>41</v>
      </c>
      <c r="H644" s="39" t="s">
        <v>1640</v>
      </c>
      <c r="I644" s="40" t="s">
        <v>1643</v>
      </c>
      <c r="J644" s="98">
        <v>440145</v>
      </c>
      <c r="K644" s="35">
        <v>205000</v>
      </c>
      <c r="L644" s="35">
        <v>0</v>
      </c>
      <c r="M644" s="35">
        <v>140000</v>
      </c>
      <c r="N644" s="58">
        <v>65000</v>
      </c>
      <c r="O644" s="35">
        <v>235145</v>
      </c>
      <c r="P644" s="35">
        <v>0</v>
      </c>
      <c r="Q644" s="35">
        <v>0</v>
      </c>
      <c r="R644" s="52">
        <v>0</v>
      </c>
      <c r="S644" s="35">
        <v>0</v>
      </c>
      <c r="T644" s="52">
        <v>60000</v>
      </c>
      <c r="U644" s="52">
        <v>60000</v>
      </c>
      <c r="V644" s="52">
        <v>150000</v>
      </c>
      <c r="W644" s="51">
        <v>150000</v>
      </c>
      <c r="X644" s="51">
        <v>25145</v>
      </c>
      <c r="Y644" s="52">
        <v>0</v>
      </c>
      <c r="Z644" s="52">
        <v>0</v>
      </c>
      <c r="AA644" s="52">
        <v>0</v>
      </c>
      <c r="AB644" s="59">
        <v>2646360</v>
      </c>
      <c r="AC644" s="60">
        <v>7</v>
      </c>
      <c r="AD644" s="60">
        <v>6.5</v>
      </c>
      <c r="AE644" s="35">
        <v>2692880</v>
      </c>
      <c r="AF644" s="135">
        <v>78</v>
      </c>
      <c r="AG644" s="35">
        <v>4975000</v>
      </c>
      <c r="AH644" s="35">
        <v>2210520</v>
      </c>
      <c r="AI644" s="61">
        <v>0.44432562814070353</v>
      </c>
      <c r="AJ644" s="60">
        <v>14</v>
      </c>
      <c r="AK644" s="60">
        <v>4</v>
      </c>
      <c r="AL644" s="133">
        <v>10</v>
      </c>
      <c r="AM644" s="136">
        <v>84</v>
      </c>
      <c r="AN644" s="125">
        <v>-0.53484427787884181</v>
      </c>
      <c r="AO644" s="63">
        <v>0</v>
      </c>
      <c r="AP644" s="35">
        <v>0</v>
      </c>
      <c r="AQ644" s="62">
        <v>0</v>
      </c>
      <c r="AR644" s="87" t="s">
        <v>1011</v>
      </c>
    </row>
    <row r="645" spans="1:44" ht="21.75" customHeight="1" x14ac:dyDescent="0.3">
      <c r="A645" s="88" t="s">
        <v>11</v>
      </c>
      <c r="B645" s="17" t="s">
        <v>58</v>
      </c>
      <c r="C645" s="17" t="s">
        <v>1225</v>
      </c>
      <c r="D645" s="1" t="s">
        <v>1014</v>
      </c>
      <c r="E645" s="1" t="s">
        <v>1015</v>
      </c>
      <c r="F645" s="1" t="s">
        <v>77</v>
      </c>
      <c r="G645" s="89">
        <v>55</v>
      </c>
      <c r="H645" s="39" t="s">
        <v>1640</v>
      </c>
      <c r="I645" s="40" t="s">
        <v>1643</v>
      </c>
      <c r="J645" s="98">
        <v>880287</v>
      </c>
      <c r="K645" s="35">
        <v>519967</v>
      </c>
      <c r="L645" s="35">
        <v>94967</v>
      </c>
      <c r="M645" s="35">
        <v>300000</v>
      </c>
      <c r="N645" s="58">
        <v>125000</v>
      </c>
      <c r="O645" s="35">
        <v>360320</v>
      </c>
      <c r="P645" s="35">
        <v>0</v>
      </c>
      <c r="Q645" s="35">
        <v>0</v>
      </c>
      <c r="R645" s="52">
        <v>0</v>
      </c>
      <c r="S645" s="35">
        <v>0</v>
      </c>
      <c r="T645" s="52">
        <v>140000</v>
      </c>
      <c r="U645" s="52">
        <v>140000</v>
      </c>
      <c r="V645" s="52">
        <v>120000</v>
      </c>
      <c r="W645" s="51">
        <v>120000</v>
      </c>
      <c r="X645" s="51">
        <v>60320</v>
      </c>
      <c r="Y645" s="52">
        <v>40000</v>
      </c>
      <c r="Z645" s="52">
        <v>0</v>
      </c>
      <c r="AA645" s="52">
        <v>40000</v>
      </c>
      <c r="AB645" s="59">
        <v>3949670</v>
      </c>
      <c r="AC645" s="60">
        <v>15</v>
      </c>
      <c r="AD645" s="60">
        <v>12.5</v>
      </c>
      <c r="AE645" s="35">
        <v>3987240</v>
      </c>
      <c r="AF645" s="135">
        <v>185</v>
      </c>
      <c r="AG645" s="35">
        <v>10532000</v>
      </c>
      <c r="AH645" s="35">
        <v>4386260</v>
      </c>
      <c r="AI645" s="61">
        <v>0.41646980630459551</v>
      </c>
      <c r="AJ645" s="60">
        <v>26</v>
      </c>
      <c r="AK645" s="60">
        <v>8</v>
      </c>
      <c r="AL645" s="133">
        <v>18</v>
      </c>
      <c r="AM645" s="136">
        <v>186</v>
      </c>
      <c r="AN645" s="125">
        <v>-0.56404812877807531</v>
      </c>
      <c r="AO645" s="63">
        <v>0</v>
      </c>
      <c r="AP645" s="35">
        <v>0</v>
      </c>
      <c r="AQ645" s="62">
        <v>2</v>
      </c>
      <c r="AR645" s="87" t="s">
        <v>1015</v>
      </c>
    </row>
    <row r="646" spans="1:44" ht="21.75" customHeight="1" x14ac:dyDescent="0.3">
      <c r="A646" s="88" t="s">
        <v>11</v>
      </c>
      <c r="B646" s="17" t="s">
        <v>58</v>
      </c>
      <c r="C646" s="17" t="s">
        <v>1225</v>
      </c>
      <c r="D646" s="1" t="s">
        <v>1578</v>
      </c>
      <c r="E646" s="1" t="s">
        <v>1574</v>
      </c>
      <c r="F646" s="1" t="s">
        <v>77</v>
      </c>
      <c r="G646" s="89">
        <v>4</v>
      </c>
      <c r="H646" s="39" t="s">
        <v>1640</v>
      </c>
      <c r="I646" s="40" t="s">
        <v>1643</v>
      </c>
      <c r="J646" s="98">
        <v>238495</v>
      </c>
      <c r="K646" s="35">
        <v>80000</v>
      </c>
      <c r="L646" s="35">
        <v>0</v>
      </c>
      <c r="M646" s="35">
        <v>80000</v>
      </c>
      <c r="N646" s="58">
        <v>0</v>
      </c>
      <c r="O646" s="35">
        <v>158495</v>
      </c>
      <c r="P646" s="35">
        <v>30000</v>
      </c>
      <c r="Q646" s="35">
        <v>0</v>
      </c>
      <c r="R646" s="52">
        <v>0</v>
      </c>
      <c r="S646" s="35">
        <v>30000</v>
      </c>
      <c r="T646" s="52">
        <v>20000</v>
      </c>
      <c r="U646" s="52">
        <v>20000</v>
      </c>
      <c r="V646" s="52">
        <v>60000</v>
      </c>
      <c r="W646" s="51">
        <v>60000</v>
      </c>
      <c r="X646" s="51">
        <v>28495</v>
      </c>
      <c r="Y646" s="52">
        <v>20000</v>
      </c>
      <c r="Z646" s="52">
        <v>0</v>
      </c>
      <c r="AA646" s="52">
        <v>20000</v>
      </c>
      <c r="AB646" s="59">
        <v>1392950</v>
      </c>
      <c r="AC646" s="60">
        <v>4</v>
      </c>
      <c r="AD646" s="60">
        <v>0</v>
      </c>
      <c r="AE646" s="35">
        <v>1542250</v>
      </c>
      <c r="AF646" s="135">
        <v>170</v>
      </c>
      <c r="AG646" s="35">
        <v>4372000</v>
      </c>
      <c r="AH646" s="35">
        <v>1070790</v>
      </c>
      <c r="AI646" s="61">
        <v>0.244919945105215</v>
      </c>
      <c r="AJ646" s="60">
        <v>9</v>
      </c>
      <c r="AK646" s="60">
        <v>0</v>
      </c>
      <c r="AL646" s="133">
        <v>9</v>
      </c>
      <c r="AM646" s="136">
        <v>176</v>
      </c>
      <c r="AN646" s="125">
        <v>-0.74368972475351325</v>
      </c>
      <c r="AO646" s="63">
        <v>0</v>
      </c>
      <c r="AP646" s="35">
        <v>0</v>
      </c>
      <c r="AQ646" s="62">
        <v>1</v>
      </c>
      <c r="AR646" s="87" t="s">
        <v>1574</v>
      </c>
    </row>
    <row r="647" spans="1:44" ht="21.75" customHeight="1" x14ac:dyDescent="0.3">
      <c r="A647" s="88" t="s">
        <v>11</v>
      </c>
      <c r="B647" s="17" t="s">
        <v>59</v>
      </c>
      <c r="C647" s="17" t="s">
        <v>1226</v>
      </c>
      <c r="D647" s="1" t="s">
        <v>1018</v>
      </c>
      <c r="E647" s="1" t="s">
        <v>1019</v>
      </c>
      <c r="F647" s="1" t="s">
        <v>77</v>
      </c>
      <c r="G647" s="89">
        <v>28</v>
      </c>
      <c r="H647" s="39" t="s">
        <v>1640</v>
      </c>
      <c r="I647" s="40" t="s">
        <v>1643</v>
      </c>
      <c r="J647" s="98">
        <v>1014263</v>
      </c>
      <c r="K647" s="35">
        <v>670398</v>
      </c>
      <c r="L647" s="35">
        <v>135398</v>
      </c>
      <c r="M647" s="35">
        <v>400000</v>
      </c>
      <c r="N647" s="58">
        <v>135000</v>
      </c>
      <c r="O647" s="35">
        <v>343865</v>
      </c>
      <c r="P647" s="35">
        <v>0</v>
      </c>
      <c r="Q647" s="35">
        <v>0</v>
      </c>
      <c r="R647" s="52">
        <v>0</v>
      </c>
      <c r="S647" s="35">
        <v>0</v>
      </c>
      <c r="T647" s="52">
        <v>40000</v>
      </c>
      <c r="U647" s="52">
        <v>40000</v>
      </c>
      <c r="V647" s="52">
        <v>120000</v>
      </c>
      <c r="W647" s="51">
        <v>120000</v>
      </c>
      <c r="X647" s="51">
        <v>116225</v>
      </c>
      <c r="Y647" s="52">
        <v>67640</v>
      </c>
      <c r="Z647" s="52">
        <v>67640</v>
      </c>
      <c r="AA647" s="52">
        <v>0</v>
      </c>
      <c r="AB647" s="59">
        <v>4353980</v>
      </c>
      <c r="AC647" s="60">
        <v>20</v>
      </c>
      <c r="AD647" s="60">
        <v>13.5</v>
      </c>
      <c r="AE647" s="35">
        <v>4454820</v>
      </c>
      <c r="AF647" s="135">
        <v>121</v>
      </c>
      <c r="AG647" s="35">
        <v>10357000</v>
      </c>
      <c r="AH647" s="35">
        <v>5043060</v>
      </c>
      <c r="AI647" s="61">
        <v>0.48692285410833253</v>
      </c>
      <c r="AJ647" s="60">
        <v>20</v>
      </c>
      <c r="AK647" s="60">
        <v>9</v>
      </c>
      <c r="AL647" s="133">
        <v>11</v>
      </c>
      <c r="AM647" s="136">
        <v>111</v>
      </c>
      <c r="AN647" s="125">
        <v>-0.48819191712116194</v>
      </c>
      <c r="AO647" s="63">
        <v>0</v>
      </c>
      <c r="AP647" s="35">
        <v>67640</v>
      </c>
      <c r="AQ647" s="62">
        <v>0</v>
      </c>
      <c r="AR647" s="87" t="s">
        <v>1019</v>
      </c>
    </row>
    <row r="648" spans="1:44" ht="21.75" customHeight="1" x14ac:dyDescent="0.3">
      <c r="A648" s="88" t="s">
        <v>11</v>
      </c>
      <c r="B648" s="17" t="s">
        <v>59</v>
      </c>
      <c r="C648" s="17" t="s">
        <v>1226</v>
      </c>
      <c r="D648" s="1" t="s">
        <v>1694</v>
      </c>
      <c r="E648" s="1" t="s">
        <v>1629</v>
      </c>
      <c r="F648" s="1" t="s">
        <v>77</v>
      </c>
      <c r="G648" s="89">
        <v>2</v>
      </c>
      <c r="H648" s="39" t="s">
        <v>1640</v>
      </c>
      <c r="I648" s="40" t="s">
        <v>1643</v>
      </c>
      <c r="J648" s="98">
        <v>301845</v>
      </c>
      <c r="K648" s="35">
        <v>90000</v>
      </c>
      <c r="L648" s="35">
        <v>0</v>
      </c>
      <c r="M648" s="35">
        <v>80000</v>
      </c>
      <c r="N648" s="58">
        <v>10000</v>
      </c>
      <c r="O648" s="35">
        <v>211845</v>
      </c>
      <c r="P648" s="35">
        <v>10000</v>
      </c>
      <c r="Q648" s="35">
        <v>0</v>
      </c>
      <c r="R648" s="52">
        <v>10000</v>
      </c>
      <c r="S648" s="35">
        <v>0</v>
      </c>
      <c r="T648" s="52">
        <v>40000</v>
      </c>
      <c r="U648" s="52">
        <v>40000</v>
      </c>
      <c r="V648" s="52">
        <v>30000</v>
      </c>
      <c r="W648" s="51">
        <v>30000</v>
      </c>
      <c r="X648" s="51">
        <v>131845</v>
      </c>
      <c r="Y648" s="52">
        <v>0</v>
      </c>
      <c r="Z648" s="52">
        <v>0</v>
      </c>
      <c r="AA648" s="52">
        <v>0</v>
      </c>
      <c r="AB648" s="59">
        <v>829330</v>
      </c>
      <c r="AC648" s="60">
        <v>4</v>
      </c>
      <c r="AD648" s="60">
        <v>1</v>
      </c>
      <c r="AE648" s="35">
        <v>863690</v>
      </c>
      <c r="AF648" s="135">
        <v>163</v>
      </c>
      <c r="AG648" s="35">
        <v>4326000</v>
      </c>
      <c r="AH648" s="35">
        <v>1158040</v>
      </c>
      <c r="AI648" s="61">
        <v>0.2676930189551549</v>
      </c>
      <c r="AJ648" s="60">
        <v>8</v>
      </c>
      <c r="AK648" s="60">
        <v>1</v>
      </c>
      <c r="AL648" s="133">
        <v>7</v>
      </c>
      <c r="AM648" s="136">
        <v>164</v>
      </c>
      <c r="AN648" s="125">
        <v>-0.71717147047438079</v>
      </c>
      <c r="AO648" s="63">
        <v>1</v>
      </c>
      <c r="AP648" s="35">
        <v>0</v>
      </c>
      <c r="AQ648" s="62">
        <v>0</v>
      </c>
      <c r="AR648" s="87" t="s">
        <v>1629</v>
      </c>
    </row>
    <row r="649" spans="1:44" ht="21.75" customHeight="1" x14ac:dyDescent="0.3">
      <c r="A649" s="88" t="s">
        <v>11</v>
      </c>
      <c r="B649" s="17" t="s">
        <v>59</v>
      </c>
      <c r="C649" s="17" t="s">
        <v>1226</v>
      </c>
      <c r="D649" s="1" t="s">
        <v>1549</v>
      </c>
      <c r="E649" s="1" t="s">
        <v>320</v>
      </c>
      <c r="F649" s="1" t="s">
        <v>77</v>
      </c>
      <c r="G649" s="89">
        <v>4</v>
      </c>
      <c r="H649" s="39" t="s">
        <v>1640</v>
      </c>
      <c r="I649" s="40" t="s">
        <v>1643</v>
      </c>
      <c r="J649" s="98">
        <v>609460</v>
      </c>
      <c r="K649" s="35">
        <v>275000</v>
      </c>
      <c r="L649" s="35">
        <v>0</v>
      </c>
      <c r="M649" s="35">
        <v>220000</v>
      </c>
      <c r="N649" s="58">
        <v>55000</v>
      </c>
      <c r="O649" s="35">
        <v>334460</v>
      </c>
      <c r="P649" s="35">
        <v>0</v>
      </c>
      <c r="Q649" s="35">
        <v>0</v>
      </c>
      <c r="R649" s="52">
        <v>0</v>
      </c>
      <c r="S649" s="35">
        <v>0</v>
      </c>
      <c r="T649" s="52">
        <v>80000</v>
      </c>
      <c r="U649" s="52">
        <v>80000</v>
      </c>
      <c r="V649" s="52">
        <v>90000</v>
      </c>
      <c r="W649" s="51">
        <v>90000</v>
      </c>
      <c r="X649" s="51">
        <v>50260</v>
      </c>
      <c r="Y649" s="52">
        <v>114200</v>
      </c>
      <c r="Z649" s="52">
        <v>114200</v>
      </c>
      <c r="AA649" s="52">
        <v>0</v>
      </c>
      <c r="AB649" s="59">
        <v>2496560</v>
      </c>
      <c r="AC649" s="60">
        <v>11</v>
      </c>
      <c r="AD649" s="60">
        <v>5.5</v>
      </c>
      <c r="AE649" s="35">
        <v>2707670</v>
      </c>
      <c r="AF649" s="135">
        <v>99</v>
      </c>
      <c r="AG649" s="35">
        <v>5944000</v>
      </c>
      <c r="AH649" s="35">
        <v>2690060</v>
      </c>
      <c r="AI649" s="61">
        <v>0.45256729475100943</v>
      </c>
      <c r="AJ649" s="60">
        <v>12</v>
      </c>
      <c r="AK649" s="60">
        <v>5</v>
      </c>
      <c r="AL649" s="133">
        <v>7</v>
      </c>
      <c r="AM649" s="136">
        <v>104</v>
      </c>
      <c r="AN649" s="125">
        <v>-0.5243243434407735</v>
      </c>
      <c r="AO649" s="63">
        <v>0</v>
      </c>
      <c r="AP649" s="35">
        <v>114200</v>
      </c>
      <c r="AQ649" s="62">
        <v>0</v>
      </c>
      <c r="AR649" s="87" t="s">
        <v>320</v>
      </c>
    </row>
    <row r="650" spans="1:44" ht="21.75" customHeight="1" x14ac:dyDescent="0.3">
      <c r="A650" s="88" t="s">
        <v>11</v>
      </c>
      <c r="B650" s="17" t="s">
        <v>59</v>
      </c>
      <c r="C650" s="17" t="s">
        <v>1226</v>
      </c>
      <c r="D650" s="1" t="s">
        <v>1709</v>
      </c>
      <c r="E650" s="1" t="s">
        <v>1649</v>
      </c>
      <c r="F650" s="1" t="s">
        <v>77</v>
      </c>
      <c r="G650" s="89">
        <v>2</v>
      </c>
      <c r="H650" s="39" t="s">
        <v>1640</v>
      </c>
      <c r="I650" s="40" t="s">
        <v>1643</v>
      </c>
      <c r="J650" s="98">
        <v>130000</v>
      </c>
      <c r="K650" s="35">
        <v>90000</v>
      </c>
      <c r="L650" s="35">
        <v>0</v>
      </c>
      <c r="M650" s="35">
        <v>60000</v>
      </c>
      <c r="N650" s="58">
        <v>30000</v>
      </c>
      <c r="O650" s="35">
        <v>40000</v>
      </c>
      <c r="P650" s="35">
        <v>0</v>
      </c>
      <c r="Q650" s="35">
        <v>0</v>
      </c>
      <c r="R650" s="52">
        <v>0</v>
      </c>
      <c r="S650" s="35">
        <v>0</v>
      </c>
      <c r="T650" s="52">
        <v>0</v>
      </c>
      <c r="U650" s="52">
        <v>0</v>
      </c>
      <c r="V650" s="52">
        <v>0</v>
      </c>
      <c r="W650" s="51">
        <v>0</v>
      </c>
      <c r="X650" s="51">
        <v>0</v>
      </c>
      <c r="Y650" s="52">
        <v>40000</v>
      </c>
      <c r="Z650" s="52">
        <v>0</v>
      </c>
      <c r="AA650" s="52">
        <v>40000</v>
      </c>
      <c r="AB650" s="59">
        <v>661120</v>
      </c>
      <c r="AC650" s="60">
        <v>3</v>
      </c>
      <c r="AD650" s="60">
        <v>3</v>
      </c>
      <c r="AE650" s="35">
        <v>661120</v>
      </c>
      <c r="AF650" s="135">
        <v>165</v>
      </c>
      <c r="AG650" s="35">
        <v>4153000</v>
      </c>
      <c r="AH650" s="35">
        <v>1086900</v>
      </c>
      <c r="AI650" s="61">
        <v>0.26171442330845174</v>
      </c>
      <c r="AJ650" s="60">
        <v>9</v>
      </c>
      <c r="AK650" s="60">
        <v>1</v>
      </c>
      <c r="AL650" s="133">
        <v>8</v>
      </c>
      <c r="AM650" s="136">
        <v>169</v>
      </c>
      <c r="AN650" s="125">
        <v>-0.72489568740010091</v>
      </c>
      <c r="AO650" s="63">
        <v>0</v>
      </c>
      <c r="AP650" s="35">
        <v>0</v>
      </c>
      <c r="AQ650" s="62">
        <v>2</v>
      </c>
      <c r="AR650" s="87" t="s">
        <v>1649</v>
      </c>
    </row>
    <row r="651" spans="1:44" ht="21.75" customHeight="1" x14ac:dyDescent="0.3">
      <c r="A651" s="88" t="s">
        <v>11</v>
      </c>
      <c r="B651" s="17" t="s">
        <v>59</v>
      </c>
      <c r="C651" s="17" t="s">
        <v>1226</v>
      </c>
      <c r="D651" s="1" t="s">
        <v>1020</v>
      </c>
      <c r="E651" s="1" t="s">
        <v>834</v>
      </c>
      <c r="F651" s="1" t="s">
        <v>77</v>
      </c>
      <c r="G651" s="89">
        <v>24</v>
      </c>
      <c r="H651" s="39" t="s">
        <v>1640</v>
      </c>
      <c r="I651" s="40" t="s">
        <v>1643</v>
      </c>
      <c r="J651" s="98">
        <v>810713</v>
      </c>
      <c r="K651" s="35">
        <v>348278</v>
      </c>
      <c r="L651" s="35">
        <v>63278</v>
      </c>
      <c r="M651" s="35">
        <v>200000</v>
      </c>
      <c r="N651" s="58">
        <v>85000</v>
      </c>
      <c r="O651" s="35">
        <v>462435</v>
      </c>
      <c r="P651" s="35">
        <v>0</v>
      </c>
      <c r="Q651" s="35">
        <v>0</v>
      </c>
      <c r="R651" s="52">
        <v>0</v>
      </c>
      <c r="S651" s="35">
        <v>0</v>
      </c>
      <c r="T651" s="52">
        <v>60000</v>
      </c>
      <c r="U651" s="52">
        <v>60000</v>
      </c>
      <c r="V651" s="52">
        <v>150000</v>
      </c>
      <c r="W651" s="51">
        <v>150000</v>
      </c>
      <c r="X651" s="51">
        <v>62775</v>
      </c>
      <c r="Y651" s="52">
        <v>189660</v>
      </c>
      <c r="Z651" s="52">
        <v>189660</v>
      </c>
      <c r="AA651" s="52">
        <v>0</v>
      </c>
      <c r="AB651" s="59">
        <v>3632780</v>
      </c>
      <c r="AC651" s="60">
        <v>10</v>
      </c>
      <c r="AD651" s="60">
        <v>8.5</v>
      </c>
      <c r="AE651" s="35">
        <v>3730060</v>
      </c>
      <c r="AF651" s="135">
        <v>251</v>
      </c>
      <c r="AG651" s="35">
        <v>8480000</v>
      </c>
      <c r="AH651" s="35">
        <v>2920990</v>
      </c>
      <c r="AI651" s="61">
        <v>0.34445636792452833</v>
      </c>
      <c r="AJ651" s="60">
        <v>22</v>
      </c>
      <c r="AK651" s="60">
        <v>5</v>
      </c>
      <c r="AL651" s="133">
        <v>17</v>
      </c>
      <c r="AM651" s="136">
        <v>250</v>
      </c>
      <c r="AN651" s="125">
        <v>-0.63797832324271397</v>
      </c>
      <c r="AO651" s="63">
        <v>0</v>
      </c>
      <c r="AP651" s="35">
        <v>189660</v>
      </c>
      <c r="AQ651" s="62">
        <v>0</v>
      </c>
      <c r="AR651" s="87" t="s">
        <v>834</v>
      </c>
    </row>
    <row r="652" spans="1:44" ht="21.75" customHeight="1" x14ac:dyDescent="0.3">
      <c r="A652" s="88" t="s">
        <v>11</v>
      </c>
      <c r="B652" s="17" t="s">
        <v>59</v>
      </c>
      <c r="C652" s="17" t="s">
        <v>1226</v>
      </c>
      <c r="D652" s="1" t="s">
        <v>951</v>
      </c>
      <c r="E652" s="1" t="s">
        <v>952</v>
      </c>
      <c r="F652" s="1" t="s">
        <v>77</v>
      </c>
      <c r="G652" s="89">
        <v>63</v>
      </c>
      <c r="H652" s="39" t="s">
        <v>1640</v>
      </c>
      <c r="I652" s="40" t="s">
        <v>1643</v>
      </c>
      <c r="J652" s="98">
        <v>790555</v>
      </c>
      <c r="K652" s="35">
        <v>385000</v>
      </c>
      <c r="L652" s="35">
        <v>0</v>
      </c>
      <c r="M652" s="35">
        <v>280000</v>
      </c>
      <c r="N652" s="58">
        <v>105000</v>
      </c>
      <c r="O652" s="35">
        <v>405555</v>
      </c>
      <c r="P652" s="35">
        <v>0</v>
      </c>
      <c r="Q652" s="35">
        <v>0</v>
      </c>
      <c r="R652" s="52">
        <v>0</v>
      </c>
      <c r="S652" s="35">
        <v>0</v>
      </c>
      <c r="T652" s="52">
        <v>100000</v>
      </c>
      <c r="U652" s="52">
        <v>100000</v>
      </c>
      <c r="V652" s="52">
        <v>240000</v>
      </c>
      <c r="W652" s="51">
        <v>240000</v>
      </c>
      <c r="X652" s="51">
        <v>45555</v>
      </c>
      <c r="Y652" s="52">
        <v>20000</v>
      </c>
      <c r="Z652" s="52">
        <v>0</v>
      </c>
      <c r="AA652" s="52">
        <v>20000</v>
      </c>
      <c r="AB652" s="59">
        <v>2787080</v>
      </c>
      <c r="AC652" s="60">
        <v>14</v>
      </c>
      <c r="AD652" s="60">
        <v>10.5</v>
      </c>
      <c r="AE652" s="35">
        <v>2807530</v>
      </c>
      <c r="AF652" s="135">
        <v>184</v>
      </c>
      <c r="AG652" s="35">
        <v>11193000</v>
      </c>
      <c r="AH652" s="35">
        <v>4678920</v>
      </c>
      <c r="AI652" s="61">
        <v>0.41802197802197805</v>
      </c>
      <c r="AJ652" s="60">
        <v>18</v>
      </c>
      <c r="AK652" s="60">
        <v>7</v>
      </c>
      <c r="AL652" s="133">
        <v>11</v>
      </c>
      <c r="AM652" s="136">
        <v>175</v>
      </c>
      <c r="AN652" s="125">
        <v>-0.55895984759865125</v>
      </c>
      <c r="AO652" s="63">
        <v>0</v>
      </c>
      <c r="AP652" s="35">
        <v>0</v>
      </c>
      <c r="AQ652" s="62">
        <v>1</v>
      </c>
      <c r="AR652" s="87" t="s">
        <v>952</v>
      </c>
    </row>
    <row r="653" spans="1:44" ht="21.75" customHeight="1" x14ac:dyDescent="0.3">
      <c r="A653" s="88" t="s">
        <v>11</v>
      </c>
      <c r="B653" s="17" t="s">
        <v>60</v>
      </c>
      <c r="C653" s="17" t="s">
        <v>1227</v>
      </c>
      <c r="D653" s="1" t="s">
        <v>1027</v>
      </c>
      <c r="E653" s="1" t="s">
        <v>1028</v>
      </c>
      <c r="F653" s="1" t="s">
        <v>77</v>
      </c>
      <c r="G653" s="89">
        <v>38</v>
      </c>
      <c r="H653" s="39" t="s">
        <v>1638</v>
      </c>
      <c r="I653" s="40" t="s">
        <v>1670</v>
      </c>
      <c r="J653" s="98">
        <v>453655</v>
      </c>
      <c r="K653" s="35">
        <v>130000</v>
      </c>
      <c r="L653" s="35">
        <v>0</v>
      </c>
      <c r="M653" s="35">
        <v>80000</v>
      </c>
      <c r="N653" s="58">
        <v>50000</v>
      </c>
      <c r="O653" s="35">
        <v>323655</v>
      </c>
      <c r="P653" s="35">
        <v>0</v>
      </c>
      <c r="Q653" s="35">
        <v>0</v>
      </c>
      <c r="R653" s="52">
        <v>0</v>
      </c>
      <c r="S653" s="35">
        <v>0</v>
      </c>
      <c r="T653" s="52">
        <v>20000</v>
      </c>
      <c r="U653" s="52">
        <v>20000</v>
      </c>
      <c r="V653" s="52">
        <v>150000</v>
      </c>
      <c r="W653" s="51">
        <v>150000</v>
      </c>
      <c r="X653" s="51">
        <v>153655</v>
      </c>
      <c r="Y653" s="52">
        <v>0</v>
      </c>
      <c r="Z653" s="52">
        <v>0</v>
      </c>
      <c r="AA653" s="52">
        <v>0</v>
      </c>
      <c r="AB653" s="59">
        <v>2534590</v>
      </c>
      <c r="AC653" s="60">
        <v>4</v>
      </c>
      <c r="AD653" s="60">
        <v>5</v>
      </c>
      <c r="AE653" s="35">
        <v>2549360</v>
      </c>
      <c r="AF653" s="135">
        <v>56</v>
      </c>
      <c r="AG653" s="35">
        <v>4680000</v>
      </c>
      <c r="AH653" s="35">
        <v>2320720</v>
      </c>
      <c r="AI653" s="61">
        <v>0.49588034188034186</v>
      </c>
      <c r="AJ653" s="60">
        <v>7</v>
      </c>
      <c r="AK653" s="60">
        <v>3</v>
      </c>
      <c r="AL653" s="133">
        <v>4</v>
      </c>
      <c r="AM653" s="136">
        <v>57</v>
      </c>
      <c r="AN653" s="125">
        <v>-0.48271304161753592</v>
      </c>
      <c r="AO653" s="63">
        <v>0</v>
      </c>
      <c r="AP653" s="35">
        <v>0</v>
      </c>
      <c r="AQ653" s="62">
        <v>0</v>
      </c>
      <c r="AR653" s="87" t="s">
        <v>1028</v>
      </c>
    </row>
    <row r="654" spans="1:44" ht="21.75" customHeight="1" x14ac:dyDescent="0.3">
      <c r="A654" s="88" t="s">
        <v>11</v>
      </c>
      <c r="B654" s="17" t="s">
        <v>60</v>
      </c>
      <c r="C654" s="17" t="s">
        <v>1227</v>
      </c>
      <c r="D654" s="1" t="s">
        <v>1374</v>
      </c>
      <c r="E654" s="1" t="s">
        <v>1375</v>
      </c>
      <c r="F654" s="1" t="s">
        <v>77</v>
      </c>
      <c r="G654" s="89">
        <v>7</v>
      </c>
      <c r="H654" s="39" t="s">
        <v>1638</v>
      </c>
      <c r="I654" s="40" t="s">
        <v>1670</v>
      </c>
      <c r="J654" s="98">
        <v>255980</v>
      </c>
      <c r="K654" s="35">
        <v>120000</v>
      </c>
      <c r="L654" s="35">
        <v>0</v>
      </c>
      <c r="M654" s="35">
        <v>100000</v>
      </c>
      <c r="N654" s="58">
        <v>20000</v>
      </c>
      <c r="O654" s="35">
        <v>135980</v>
      </c>
      <c r="P654" s="35">
        <v>0</v>
      </c>
      <c r="Q654" s="35">
        <v>0</v>
      </c>
      <c r="R654" s="52">
        <v>0</v>
      </c>
      <c r="S654" s="35">
        <v>0</v>
      </c>
      <c r="T654" s="52">
        <v>0</v>
      </c>
      <c r="U654" s="52">
        <v>0</v>
      </c>
      <c r="V654" s="52">
        <v>90000</v>
      </c>
      <c r="W654" s="51">
        <v>90000</v>
      </c>
      <c r="X654" s="51">
        <v>10980</v>
      </c>
      <c r="Y654" s="52">
        <v>35000</v>
      </c>
      <c r="Z654" s="52">
        <v>35000</v>
      </c>
      <c r="AA654" s="52">
        <v>0</v>
      </c>
      <c r="AB654" s="59">
        <v>1136950</v>
      </c>
      <c r="AC654" s="60">
        <v>5</v>
      </c>
      <c r="AD654" s="60">
        <v>2</v>
      </c>
      <c r="AE654" s="35">
        <v>1236320</v>
      </c>
      <c r="AF654" s="135">
        <v>65</v>
      </c>
      <c r="AG654" s="35">
        <v>3138000</v>
      </c>
      <c r="AH654" s="35">
        <v>1477480</v>
      </c>
      <c r="AI654" s="61">
        <v>0.47083492670490756</v>
      </c>
      <c r="AJ654" s="60">
        <v>5</v>
      </c>
      <c r="AK654" s="60">
        <v>2</v>
      </c>
      <c r="AL654" s="133">
        <v>3</v>
      </c>
      <c r="AM654" s="136">
        <v>70</v>
      </c>
      <c r="AN654" s="125">
        <v>-0.50893321567513039</v>
      </c>
      <c r="AO654" s="63">
        <v>0</v>
      </c>
      <c r="AP654" s="35">
        <v>35000</v>
      </c>
      <c r="AQ654" s="62">
        <v>0</v>
      </c>
      <c r="AR654" s="87" t="s">
        <v>1375</v>
      </c>
    </row>
    <row r="655" spans="1:44" ht="21.75" customHeight="1" x14ac:dyDescent="0.3">
      <c r="A655" s="88" t="s">
        <v>11</v>
      </c>
      <c r="B655" s="17" t="s">
        <v>60</v>
      </c>
      <c r="C655" s="17" t="s">
        <v>1227</v>
      </c>
      <c r="D655" s="1" t="s">
        <v>328</v>
      </c>
      <c r="E655" s="1" t="s">
        <v>329</v>
      </c>
      <c r="F655" s="1" t="s">
        <v>77</v>
      </c>
      <c r="G655" s="89">
        <v>36</v>
      </c>
      <c r="H655" s="39" t="s">
        <v>1638</v>
      </c>
      <c r="I655" s="40" t="s">
        <v>1670</v>
      </c>
      <c r="J655" s="98">
        <v>1923931</v>
      </c>
      <c r="K655" s="35">
        <v>1027451</v>
      </c>
      <c r="L655" s="35">
        <v>362451</v>
      </c>
      <c r="M655" s="35">
        <v>400000</v>
      </c>
      <c r="N655" s="58">
        <v>265000</v>
      </c>
      <c r="O655" s="35">
        <v>896480</v>
      </c>
      <c r="P655" s="35">
        <v>0</v>
      </c>
      <c r="Q655" s="35">
        <v>0</v>
      </c>
      <c r="R655" s="52">
        <v>0</v>
      </c>
      <c r="S655" s="35">
        <v>0</v>
      </c>
      <c r="T655" s="52">
        <v>120000</v>
      </c>
      <c r="U655" s="52">
        <v>120000</v>
      </c>
      <c r="V655" s="52">
        <v>270000</v>
      </c>
      <c r="W655" s="51">
        <v>270000</v>
      </c>
      <c r="X655" s="51">
        <v>338060</v>
      </c>
      <c r="Y655" s="52">
        <v>168420</v>
      </c>
      <c r="Z655" s="52">
        <v>168420</v>
      </c>
      <c r="AA655" s="52">
        <v>0</v>
      </c>
      <c r="AB655" s="59">
        <v>6624510</v>
      </c>
      <c r="AC655" s="60">
        <v>20</v>
      </c>
      <c r="AD655" s="60">
        <v>26.5</v>
      </c>
      <c r="AE655" s="35">
        <v>6870040</v>
      </c>
      <c r="AF655" s="135">
        <v>13</v>
      </c>
      <c r="AG655" s="35">
        <v>9960000</v>
      </c>
      <c r="AH655" s="35">
        <v>6922790</v>
      </c>
      <c r="AI655" s="61">
        <v>0.69505923694779115</v>
      </c>
      <c r="AJ655" s="60">
        <v>21</v>
      </c>
      <c r="AK655" s="60">
        <v>15</v>
      </c>
      <c r="AL655" s="133">
        <v>6</v>
      </c>
      <c r="AM655" s="136">
        <v>14</v>
      </c>
      <c r="AN655" s="125">
        <v>-0.27495209752362915</v>
      </c>
      <c r="AO655" s="63">
        <v>0</v>
      </c>
      <c r="AP655" s="35">
        <v>168420</v>
      </c>
      <c r="AQ655" s="62">
        <v>0</v>
      </c>
      <c r="AR655" s="87" t="s">
        <v>329</v>
      </c>
    </row>
    <row r="656" spans="1:44" ht="21.75" customHeight="1" x14ac:dyDescent="0.3">
      <c r="A656" s="88" t="s">
        <v>11</v>
      </c>
      <c r="B656" s="17" t="s">
        <v>60</v>
      </c>
      <c r="C656" s="17" t="s">
        <v>1227</v>
      </c>
      <c r="D656" s="1" t="s">
        <v>1025</v>
      </c>
      <c r="E656" s="1" t="s">
        <v>1026</v>
      </c>
      <c r="F656" s="1" t="s">
        <v>77</v>
      </c>
      <c r="G656" s="89">
        <v>19</v>
      </c>
      <c r="H656" s="39" t="s">
        <v>1638</v>
      </c>
      <c r="I656" s="40" t="s">
        <v>1670</v>
      </c>
      <c r="J656" s="98">
        <v>1298632</v>
      </c>
      <c r="K656" s="35">
        <v>367202</v>
      </c>
      <c r="L656" s="35">
        <v>42202</v>
      </c>
      <c r="M656" s="35">
        <v>220000</v>
      </c>
      <c r="N656" s="58">
        <v>105000</v>
      </c>
      <c r="O656" s="35">
        <v>931430</v>
      </c>
      <c r="P656" s="35">
        <v>10000</v>
      </c>
      <c r="Q656" s="35">
        <v>0</v>
      </c>
      <c r="R656" s="52">
        <v>10000</v>
      </c>
      <c r="S656" s="35">
        <v>0</v>
      </c>
      <c r="T656" s="52">
        <v>40000</v>
      </c>
      <c r="U656" s="52">
        <v>40000</v>
      </c>
      <c r="V656" s="52">
        <v>210000</v>
      </c>
      <c r="W656" s="51">
        <v>210000</v>
      </c>
      <c r="X656" s="51">
        <v>311820</v>
      </c>
      <c r="Y656" s="52">
        <v>359610</v>
      </c>
      <c r="Z656" s="52">
        <v>359610</v>
      </c>
      <c r="AA656" s="52">
        <v>0</v>
      </c>
      <c r="AB656" s="59">
        <v>3422020</v>
      </c>
      <c r="AC656" s="60">
        <v>11</v>
      </c>
      <c r="AD656" s="60">
        <v>10.5</v>
      </c>
      <c r="AE656" s="35">
        <v>3541250</v>
      </c>
      <c r="AF656" s="135">
        <v>79</v>
      </c>
      <c r="AG656" s="35">
        <v>7219000</v>
      </c>
      <c r="AH656" s="35">
        <v>3910970</v>
      </c>
      <c r="AI656" s="61">
        <v>0.54176063166643584</v>
      </c>
      <c r="AJ656" s="60">
        <v>12</v>
      </c>
      <c r="AK656" s="60">
        <v>6</v>
      </c>
      <c r="AL656" s="133">
        <v>6</v>
      </c>
      <c r="AM656" s="136">
        <v>79</v>
      </c>
      <c r="AN656" s="125">
        <v>-0.43489298863130643</v>
      </c>
      <c r="AO656" s="63">
        <v>1</v>
      </c>
      <c r="AP656" s="35">
        <v>359610</v>
      </c>
      <c r="AQ656" s="62">
        <v>0</v>
      </c>
      <c r="AR656" s="87" t="s">
        <v>1026</v>
      </c>
    </row>
    <row r="657" spans="1:44" ht="21.75" customHeight="1" x14ac:dyDescent="0.3">
      <c r="A657" s="88" t="s">
        <v>11</v>
      </c>
      <c r="B657" s="17" t="s">
        <v>60</v>
      </c>
      <c r="C657" s="17" t="s">
        <v>1227</v>
      </c>
      <c r="D657" s="1" t="s">
        <v>1023</v>
      </c>
      <c r="E657" s="1" t="s">
        <v>1024</v>
      </c>
      <c r="F657" s="1" t="s">
        <v>77</v>
      </c>
      <c r="G657" s="89">
        <v>103</v>
      </c>
      <c r="H657" s="39" t="s">
        <v>1638</v>
      </c>
      <c r="I657" s="40" t="s">
        <v>1670</v>
      </c>
      <c r="J657" s="98">
        <v>576510</v>
      </c>
      <c r="K657" s="35">
        <v>260000</v>
      </c>
      <c r="L657" s="35">
        <v>0</v>
      </c>
      <c r="M657" s="35">
        <v>160000</v>
      </c>
      <c r="N657" s="58">
        <v>100000</v>
      </c>
      <c r="O657" s="35">
        <v>316510</v>
      </c>
      <c r="P657" s="35">
        <v>0</v>
      </c>
      <c r="Q657" s="35">
        <v>0</v>
      </c>
      <c r="R657" s="52">
        <v>0</v>
      </c>
      <c r="S657" s="35">
        <v>0</v>
      </c>
      <c r="T657" s="52">
        <v>60000</v>
      </c>
      <c r="U657" s="52">
        <v>60000</v>
      </c>
      <c r="V657" s="52">
        <v>150000</v>
      </c>
      <c r="W657" s="51">
        <v>150000</v>
      </c>
      <c r="X657" s="51">
        <v>106510</v>
      </c>
      <c r="Y657" s="52">
        <v>0</v>
      </c>
      <c r="Z657" s="52">
        <v>0</v>
      </c>
      <c r="AA657" s="52">
        <v>0</v>
      </c>
      <c r="AB657" s="59">
        <v>2255830</v>
      </c>
      <c r="AC657" s="60">
        <v>8</v>
      </c>
      <c r="AD657" s="60">
        <v>10</v>
      </c>
      <c r="AE657" s="35">
        <v>2407190</v>
      </c>
      <c r="AF657" s="135">
        <v>25</v>
      </c>
      <c r="AG657" s="35">
        <v>4455000</v>
      </c>
      <c r="AH657" s="35">
        <v>2597250</v>
      </c>
      <c r="AI657" s="61">
        <v>0.58299663299663296</v>
      </c>
      <c r="AJ657" s="60">
        <v>11</v>
      </c>
      <c r="AK657" s="60">
        <v>6</v>
      </c>
      <c r="AL657" s="133">
        <v>5</v>
      </c>
      <c r="AM657" s="136">
        <v>26</v>
      </c>
      <c r="AN657" s="125">
        <v>-0.38782941954279004</v>
      </c>
      <c r="AO657" s="63">
        <v>0</v>
      </c>
      <c r="AP657" s="35">
        <v>0</v>
      </c>
      <c r="AQ657" s="62">
        <v>0</v>
      </c>
      <c r="AR657" s="87" t="s">
        <v>1024</v>
      </c>
    </row>
    <row r="658" spans="1:44" ht="21.75" customHeight="1" x14ac:dyDescent="0.3">
      <c r="A658" s="88" t="s">
        <v>11</v>
      </c>
      <c r="B658" s="17" t="s">
        <v>60</v>
      </c>
      <c r="C658" s="17" t="s">
        <v>1227</v>
      </c>
      <c r="D658" s="1" t="s">
        <v>1021</v>
      </c>
      <c r="E658" s="1" t="s">
        <v>1022</v>
      </c>
      <c r="F658" s="1" t="s">
        <v>77</v>
      </c>
      <c r="G658" s="89">
        <v>28</v>
      </c>
      <c r="H658" s="39" t="s">
        <v>1638</v>
      </c>
      <c r="I658" s="40" t="s">
        <v>1670</v>
      </c>
      <c r="J658" s="98">
        <v>470170</v>
      </c>
      <c r="K658" s="35">
        <v>205000</v>
      </c>
      <c r="L658" s="35">
        <v>0</v>
      </c>
      <c r="M658" s="35">
        <v>140000</v>
      </c>
      <c r="N658" s="58">
        <v>65000</v>
      </c>
      <c r="O658" s="35">
        <v>265170</v>
      </c>
      <c r="P658" s="35">
        <v>0</v>
      </c>
      <c r="Q658" s="35">
        <v>0</v>
      </c>
      <c r="R658" s="52">
        <v>0</v>
      </c>
      <c r="S658" s="35">
        <v>0</v>
      </c>
      <c r="T658" s="52">
        <v>20000</v>
      </c>
      <c r="U658" s="52">
        <v>20000</v>
      </c>
      <c r="V658" s="52">
        <v>240000</v>
      </c>
      <c r="W658" s="51">
        <v>240000</v>
      </c>
      <c r="X658" s="51">
        <v>5170</v>
      </c>
      <c r="Y658" s="52">
        <v>0</v>
      </c>
      <c r="Z658" s="52">
        <v>0</v>
      </c>
      <c r="AA658" s="52">
        <v>0</v>
      </c>
      <c r="AB658" s="59">
        <v>2214150</v>
      </c>
      <c r="AC658" s="60">
        <v>7</v>
      </c>
      <c r="AD658" s="60">
        <v>6.5</v>
      </c>
      <c r="AE658" s="35">
        <v>2319760</v>
      </c>
      <c r="AF658" s="135">
        <v>144</v>
      </c>
      <c r="AG658" s="35">
        <v>5593000</v>
      </c>
      <c r="AH658" s="35">
        <v>2257510</v>
      </c>
      <c r="AI658" s="61">
        <v>0.40363132487037368</v>
      </c>
      <c r="AJ658" s="60">
        <v>12</v>
      </c>
      <c r="AK658" s="60">
        <v>4</v>
      </c>
      <c r="AL658" s="133">
        <v>8</v>
      </c>
      <c r="AM658" s="136">
        <v>144</v>
      </c>
      <c r="AN658" s="125">
        <v>-0.57895198208758691</v>
      </c>
      <c r="AO658" s="63">
        <v>0</v>
      </c>
      <c r="AP658" s="35">
        <v>0</v>
      </c>
      <c r="AQ658" s="62">
        <v>0</v>
      </c>
      <c r="AR658" s="87" t="s">
        <v>1022</v>
      </c>
    </row>
    <row r="659" spans="1:44" ht="20.25" customHeight="1" x14ac:dyDescent="0.3">
      <c r="A659" s="88" t="s">
        <v>12</v>
      </c>
      <c r="B659" s="17" t="s">
        <v>1282</v>
      </c>
      <c r="C659" s="17" t="s">
        <v>1285</v>
      </c>
      <c r="D659" s="1" t="s">
        <v>1113</v>
      </c>
      <c r="E659" s="1" t="s">
        <v>1114</v>
      </c>
      <c r="F659" s="1" t="s">
        <v>74</v>
      </c>
      <c r="G659" s="89">
        <v>23</v>
      </c>
      <c r="H659" s="39" t="s">
        <v>1623</v>
      </c>
      <c r="I659" s="40" t="s">
        <v>1674</v>
      </c>
      <c r="J659" s="98">
        <v>311490</v>
      </c>
      <c r="K659" s="35">
        <v>90000</v>
      </c>
      <c r="L659" s="35">
        <v>0</v>
      </c>
      <c r="M659" s="35">
        <v>80000</v>
      </c>
      <c r="N659" s="58">
        <v>10000</v>
      </c>
      <c r="O659" s="35">
        <v>221490</v>
      </c>
      <c r="P659" s="35">
        <v>0</v>
      </c>
      <c r="Q659" s="35">
        <v>0</v>
      </c>
      <c r="R659" s="52">
        <v>0</v>
      </c>
      <c r="S659" s="35">
        <v>0</v>
      </c>
      <c r="T659" s="52">
        <v>0</v>
      </c>
      <c r="U659" s="52">
        <v>0</v>
      </c>
      <c r="V659" s="52">
        <v>120000</v>
      </c>
      <c r="W659" s="51">
        <v>120000</v>
      </c>
      <c r="X659" s="51">
        <v>31500</v>
      </c>
      <c r="Y659" s="52">
        <v>69990</v>
      </c>
      <c r="Z659" s="52">
        <v>69990</v>
      </c>
      <c r="AA659" s="52">
        <v>0</v>
      </c>
      <c r="AB659" s="59">
        <v>1008140</v>
      </c>
      <c r="AC659" s="60">
        <v>4</v>
      </c>
      <c r="AD659" s="60">
        <v>1</v>
      </c>
      <c r="AE659" s="35">
        <v>1197610</v>
      </c>
      <c r="AF659" s="135">
        <v>150</v>
      </c>
      <c r="AG659" s="35">
        <v>4054000</v>
      </c>
      <c r="AH659" s="35">
        <v>1197610</v>
      </c>
      <c r="AI659" s="61">
        <v>0.29541440552540699</v>
      </c>
      <c r="AJ659" s="60">
        <v>12</v>
      </c>
      <c r="AK659" s="60">
        <v>1</v>
      </c>
      <c r="AL659" s="133">
        <v>11</v>
      </c>
      <c r="AM659" s="136">
        <v>158</v>
      </c>
      <c r="AN659" s="125">
        <v>-0.7042401522251569</v>
      </c>
      <c r="AO659" s="63">
        <v>0</v>
      </c>
      <c r="AP659" s="35">
        <v>69990</v>
      </c>
      <c r="AQ659" s="62">
        <v>0</v>
      </c>
      <c r="AR659" s="87" t="s">
        <v>1114</v>
      </c>
    </row>
    <row r="660" spans="1:44" ht="21.75" customHeight="1" x14ac:dyDescent="0.3">
      <c r="A660" s="88" t="s">
        <v>12</v>
      </c>
      <c r="B660" s="17" t="s">
        <v>1282</v>
      </c>
      <c r="C660" s="17" t="s">
        <v>1285</v>
      </c>
      <c r="D660" s="1" t="s">
        <v>1081</v>
      </c>
      <c r="E660" s="1" t="s">
        <v>1082</v>
      </c>
      <c r="F660" s="1" t="s">
        <v>77</v>
      </c>
      <c r="G660" s="89">
        <v>28</v>
      </c>
      <c r="H660" s="39" t="s">
        <v>1623</v>
      </c>
      <c r="I660" s="40" t="s">
        <v>1674</v>
      </c>
      <c r="J660" s="98">
        <v>690715</v>
      </c>
      <c r="K660" s="35">
        <v>150000</v>
      </c>
      <c r="L660" s="35">
        <v>0</v>
      </c>
      <c r="M660" s="35">
        <v>120000</v>
      </c>
      <c r="N660" s="58">
        <v>30000</v>
      </c>
      <c r="O660" s="35">
        <v>540715</v>
      </c>
      <c r="P660" s="35">
        <v>10000</v>
      </c>
      <c r="Q660" s="35">
        <v>0</v>
      </c>
      <c r="R660" s="52">
        <v>10000</v>
      </c>
      <c r="S660" s="35">
        <v>0</v>
      </c>
      <c r="T660" s="52">
        <v>40000</v>
      </c>
      <c r="U660" s="52">
        <v>40000</v>
      </c>
      <c r="V660" s="52">
        <v>180000</v>
      </c>
      <c r="W660" s="51">
        <v>180000</v>
      </c>
      <c r="X660" s="51">
        <v>172715</v>
      </c>
      <c r="Y660" s="52">
        <v>138000</v>
      </c>
      <c r="Z660" s="52">
        <v>138000</v>
      </c>
      <c r="AA660" s="52">
        <v>0</v>
      </c>
      <c r="AB660" s="59">
        <v>1953720</v>
      </c>
      <c r="AC660" s="60">
        <v>6</v>
      </c>
      <c r="AD660" s="60">
        <v>3</v>
      </c>
      <c r="AE660" s="35">
        <v>2031700</v>
      </c>
      <c r="AF660" s="135">
        <v>283</v>
      </c>
      <c r="AG660" s="35">
        <v>7292000</v>
      </c>
      <c r="AH660" s="35">
        <v>2085540</v>
      </c>
      <c r="AI660" s="61">
        <v>0.28600383982446514</v>
      </c>
      <c r="AJ660" s="60">
        <v>19</v>
      </c>
      <c r="AK660" s="60">
        <v>3</v>
      </c>
      <c r="AL660" s="133">
        <v>16</v>
      </c>
      <c r="AM660" s="136">
        <v>282</v>
      </c>
      <c r="AN660" s="125">
        <v>-0.6957916340292577</v>
      </c>
      <c r="AO660" s="63">
        <v>1</v>
      </c>
      <c r="AP660" s="35">
        <v>138000</v>
      </c>
      <c r="AQ660" s="62">
        <v>0</v>
      </c>
      <c r="AR660" s="87" t="s">
        <v>1082</v>
      </c>
    </row>
    <row r="661" spans="1:44" ht="21.75" customHeight="1" x14ac:dyDescent="0.3">
      <c r="A661" s="88" t="s">
        <v>12</v>
      </c>
      <c r="B661" s="17" t="s">
        <v>1282</v>
      </c>
      <c r="C661" s="17" t="s">
        <v>1285</v>
      </c>
      <c r="D661" s="1" t="s">
        <v>1553</v>
      </c>
      <c r="E661" s="1" t="s">
        <v>1554</v>
      </c>
      <c r="F661" s="1" t="s">
        <v>77</v>
      </c>
      <c r="G661" s="89">
        <v>4</v>
      </c>
      <c r="H661" s="39" t="s">
        <v>1623</v>
      </c>
      <c r="I661" s="40" t="s">
        <v>1674</v>
      </c>
      <c r="J661" s="98">
        <v>30000</v>
      </c>
      <c r="K661" s="35">
        <v>0</v>
      </c>
      <c r="L661" s="35">
        <v>0</v>
      </c>
      <c r="M661" s="35">
        <v>0</v>
      </c>
      <c r="N661" s="58">
        <v>0</v>
      </c>
      <c r="O661" s="35">
        <v>30000</v>
      </c>
      <c r="P661" s="35">
        <v>10000</v>
      </c>
      <c r="Q661" s="35">
        <v>0</v>
      </c>
      <c r="R661" s="52">
        <v>10000</v>
      </c>
      <c r="S661" s="35">
        <v>0</v>
      </c>
      <c r="T661" s="52">
        <v>20000</v>
      </c>
      <c r="U661" s="52">
        <v>20000</v>
      </c>
      <c r="V661" s="52">
        <v>0</v>
      </c>
      <c r="W661" s="51">
        <v>0</v>
      </c>
      <c r="X661" s="51">
        <v>0</v>
      </c>
      <c r="Y661" s="52">
        <v>0</v>
      </c>
      <c r="Z661" s="52">
        <v>0</v>
      </c>
      <c r="AA661" s="52">
        <v>0</v>
      </c>
      <c r="AB661" s="59">
        <v>455690</v>
      </c>
      <c r="AC661" s="60">
        <v>0</v>
      </c>
      <c r="AD661" s="60">
        <v>0</v>
      </c>
      <c r="AE661" s="35">
        <v>455690</v>
      </c>
      <c r="AF661" s="135">
        <v>181</v>
      </c>
      <c r="AG661" s="35">
        <v>3000000</v>
      </c>
      <c r="AH661" s="35">
        <v>486730</v>
      </c>
      <c r="AI661" s="61">
        <v>0.16224333333333332</v>
      </c>
      <c r="AJ661" s="60">
        <v>10</v>
      </c>
      <c r="AK661" s="60">
        <v>0</v>
      </c>
      <c r="AL661" s="133">
        <v>10</v>
      </c>
      <c r="AM661" s="136">
        <v>184</v>
      </c>
      <c r="AN661" s="125">
        <v>-0.82228413069909922</v>
      </c>
      <c r="AO661" s="63">
        <v>1</v>
      </c>
      <c r="AP661" s="35">
        <v>0</v>
      </c>
      <c r="AQ661" s="62">
        <v>0</v>
      </c>
      <c r="AR661" s="87" t="s">
        <v>1554</v>
      </c>
    </row>
    <row r="662" spans="1:44" ht="21.75" customHeight="1" x14ac:dyDescent="0.3">
      <c r="A662" s="88" t="s">
        <v>12</v>
      </c>
      <c r="B662" s="17" t="s">
        <v>1282</v>
      </c>
      <c r="C662" s="17" t="s">
        <v>1285</v>
      </c>
      <c r="D662" s="1" t="s">
        <v>1268</v>
      </c>
      <c r="E662" s="1" t="s">
        <v>1022</v>
      </c>
      <c r="F662" s="1" t="s">
        <v>77</v>
      </c>
      <c r="G662" s="89">
        <v>9</v>
      </c>
      <c r="H662" s="39" t="s">
        <v>1623</v>
      </c>
      <c r="I662" s="40" t="s">
        <v>1674</v>
      </c>
      <c r="J662" s="98">
        <v>335860</v>
      </c>
      <c r="K662" s="35">
        <v>110000</v>
      </c>
      <c r="L662" s="35">
        <v>0</v>
      </c>
      <c r="M662" s="35">
        <v>100000</v>
      </c>
      <c r="N662" s="58">
        <v>10000</v>
      </c>
      <c r="O662" s="35">
        <v>225860</v>
      </c>
      <c r="P662" s="35">
        <v>10000</v>
      </c>
      <c r="Q662" s="35">
        <v>0</v>
      </c>
      <c r="R662" s="52">
        <v>10000</v>
      </c>
      <c r="S662" s="35">
        <v>0</v>
      </c>
      <c r="T662" s="52">
        <v>20000</v>
      </c>
      <c r="U662" s="52">
        <v>20000</v>
      </c>
      <c r="V662" s="52">
        <v>90000</v>
      </c>
      <c r="W662" s="51">
        <v>90000</v>
      </c>
      <c r="X662" s="51">
        <v>105860</v>
      </c>
      <c r="Y662" s="52">
        <v>0</v>
      </c>
      <c r="Z662" s="52">
        <v>0</v>
      </c>
      <c r="AA662" s="52">
        <v>0</v>
      </c>
      <c r="AB662" s="59">
        <v>1716930</v>
      </c>
      <c r="AC662" s="60">
        <v>5</v>
      </c>
      <c r="AD662" s="60">
        <v>1</v>
      </c>
      <c r="AE662" s="35">
        <v>1929910</v>
      </c>
      <c r="AF662" s="135">
        <v>54</v>
      </c>
      <c r="AG662" s="35">
        <v>3889000</v>
      </c>
      <c r="AH662" s="35">
        <v>1955470</v>
      </c>
      <c r="AI662" s="61">
        <v>0.5028207765492414</v>
      </c>
      <c r="AJ662" s="60">
        <v>7</v>
      </c>
      <c r="AK662" s="60">
        <v>1</v>
      </c>
      <c r="AL662" s="133">
        <v>6</v>
      </c>
      <c r="AM662" s="136">
        <v>54</v>
      </c>
      <c r="AN662" s="125">
        <v>-0.47636399664962437</v>
      </c>
      <c r="AO662" s="63">
        <v>1</v>
      </c>
      <c r="AP662" s="35">
        <v>0</v>
      </c>
      <c r="AQ662" s="62">
        <v>0</v>
      </c>
      <c r="AR662" s="87" t="s">
        <v>1022</v>
      </c>
    </row>
    <row r="663" spans="1:44" ht="21.75" customHeight="1" x14ac:dyDescent="0.3">
      <c r="A663" s="88" t="s">
        <v>12</v>
      </c>
      <c r="B663" s="17" t="s">
        <v>61</v>
      </c>
      <c r="C663" s="17" t="s">
        <v>1235</v>
      </c>
      <c r="D663" s="1" t="s">
        <v>1031</v>
      </c>
      <c r="E663" s="1" t="s">
        <v>73</v>
      </c>
      <c r="F663" s="1" t="s">
        <v>74</v>
      </c>
      <c r="G663" s="89">
        <v>63</v>
      </c>
      <c r="H663" s="39" t="s">
        <v>1635</v>
      </c>
      <c r="I663" s="40" t="s">
        <v>1673</v>
      </c>
      <c r="J663" s="98">
        <v>1045650</v>
      </c>
      <c r="K663" s="35">
        <v>447910</v>
      </c>
      <c r="L663" s="35">
        <v>177910</v>
      </c>
      <c r="M663" s="35">
        <v>180000</v>
      </c>
      <c r="N663" s="58">
        <v>90000</v>
      </c>
      <c r="O663" s="35">
        <v>597740</v>
      </c>
      <c r="P663" s="35">
        <v>20000</v>
      </c>
      <c r="Q663" s="35">
        <v>0</v>
      </c>
      <c r="R663" s="52">
        <v>20000</v>
      </c>
      <c r="S663" s="35">
        <v>0</v>
      </c>
      <c r="T663" s="52">
        <v>120000</v>
      </c>
      <c r="U663" s="52">
        <v>120000</v>
      </c>
      <c r="V663" s="52">
        <v>360000</v>
      </c>
      <c r="W663" s="51">
        <v>360000</v>
      </c>
      <c r="X663" s="51">
        <v>29400</v>
      </c>
      <c r="Y663" s="52">
        <v>68340</v>
      </c>
      <c r="Z663" s="52">
        <v>68340</v>
      </c>
      <c r="AA663" s="52">
        <v>0</v>
      </c>
      <c r="AB663" s="59">
        <v>4779100</v>
      </c>
      <c r="AC663" s="60">
        <v>9</v>
      </c>
      <c r="AD663" s="60">
        <v>9</v>
      </c>
      <c r="AE663" s="35">
        <v>4889750</v>
      </c>
      <c r="AF663" s="135">
        <v>40</v>
      </c>
      <c r="AG663" s="35">
        <v>7000000</v>
      </c>
      <c r="AH663" s="35">
        <v>4146620</v>
      </c>
      <c r="AI663" s="61">
        <v>0.59237428571428574</v>
      </c>
      <c r="AJ663" s="60">
        <v>14</v>
      </c>
      <c r="AK663" s="60">
        <v>5</v>
      </c>
      <c r="AL663" s="133">
        <v>9</v>
      </c>
      <c r="AM663" s="136">
        <v>45</v>
      </c>
      <c r="AN663" s="125">
        <v>-0.39361962705725018</v>
      </c>
      <c r="AO663" s="63">
        <v>2</v>
      </c>
      <c r="AP663" s="35">
        <v>68340</v>
      </c>
      <c r="AQ663" s="62">
        <v>0</v>
      </c>
      <c r="AR663" s="87" t="s">
        <v>73</v>
      </c>
    </row>
    <row r="664" spans="1:44" ht="21.75" customHeight="1" x14ac:dyDescent="0.3">
      <c r="A664" s="88" t="s">
        <v>12</v>
      </c>
      <c r="B664" s="17" t="s">
        <v>61</v>
      </c>
      <c r="C664" s="17" t="s">
        <v>1235</v>
      </c>
      <c r="D664" s="1" t="s">
        <v>1032</v>
      </c>
      <c r="E664" s="1" t="s">
        <v>1033</v>
      </c>
      <c r="F664" s="1" t="s">
        <v>74</v>
      </c>
      <c r="G664" s="89">
        <v>52</v>
      </c>
      <c r="H664" s="39" t="s">
        <v>1635</v>
      </c>
      <c r="I664" s="40" t="s">
        <v>1673</v>
      </c>
      <c r="J664" s="98">
        <v>943709</v>
      </c>
      <c r="K664" s="35">
        <v>341749</v>
      </c>
      <c r="L664" s="35">
        <v>81749</v>
      </c>
      <c r="M664" s="35">
        <v>160000</v>
      </c>
      <c r="N664" s="58">
        <v>100000</v>
      </c>
      <c r="O664" s="35">
        <v>601960</v>
      </c>
      <c r="P664" s="35">
        <v>10000</v>
      </c>
      <c r="Q664" s="35">
        <v>0</v>
      </c>
      <c r="R664" s="52">
        <v>10000</v>
      </c>
      <c r="S664" s="35">
        <v>0</v>
      </c>
      <c r="T664" s="52">
        <v>20000</v>
      </c>
      <c r="U664" s="52">
        <v>20000</v>
      </c>
      <c r="V664" s="52">
        <v>150000</v>
      </c>
      <c r="W664" s="51">
        <v>150000</v>
      </c>
      <c r="X664" s="51">
        <v>262750</v>
      </c>
      <c r="Y664" s="52">
        <v>159210</v>
      </c>
      <c r="Z664" s="52">
        <v>159210</v>
      </c>
      <c r="AA664" s="52">
        <v>0</v>
      </c>
      <c r="AB664" s="59">
        <v>3817490</v>
      </c>
      <c r="AC664" s="60">
        <v>8</v>
      </c>
      <c r="AD664" s="60">
        <v>10</v>
      </c>
      <c r="AE664" s="35">
        <v>3860930</v>
      </c>
      <c r="AF664" s="135">
        <v>104</v>
      </c>
      <c r="AG664" s="35">
        <v>7100000</v>
      </c>
      <c r="AH664" s="35">
        <v>3602730</v>
      </c>
      <c r="AI664" s="61">
        <v>0.50742676056338032</v>
      </c>
      <c r="AJ664" s="60">
        <v>14</v>
      </c>
      <c r="AK664" s="60">
        <v>5</v>
      </c>
      <c r="AL664" s="133">
        <v>9</v>
      </c>
      <c r="AM664" s="136">
        <v>117</v>
      </c>
      <c r="AN664" s="125">
        <v>-0.49476283767391183</v>
      </c>
      <c r="AO664" s="63">
        <v>1</v>
      </c>
      <c r="AP664" s="35">
        <v>159210</v>
      </c>
      <c r="AQ664" s="62">
        <v>0</v>
      </c>
      <c r="AR664" s="87" t="s">
        <v>1033</v>
      </c>
    </row>
    <row r="665" spans="1:44" ht="21.75" customHeight="1" x14ac:dyDescent="0.3">
      <c r="A665" s="88" t="s">
        <v>12</v>
      </c>
      <c r="B665" s="17" t="s">
        <v>61</v>
      </c>
      <c r="C665" s="17" t="s">
        <v>1235</v>
      </c>
      <c r="D665" s="1" t="s">
        <v>1029</v>
      </c>
      <c r="E665" s="1" t="s">
        <v>1030</v>
      </c>
      <c r="F665" s="1" t="s">
        <v>77</v>
      </c>
      <c r="G665" s="89">
        <v>56</v>
      </c>
      <c r="H665" s="39" t="s">
        <v>1635</v>
      </c>
      <c r="I665" s="40" t="s">
        <v>1673</v>
      </c>
      <c r="J665" s="98">
        <v>948509</v>
      </c>
      <c r="K665" s="35">
        <v>531309</v>
      </c>
      <c r="L665" s="35">
        <v>156309</v>
      </c>
      <c r="M665" s="35">
        <v>240000</v>
      </c>
      <c r="N665" s="58">
        <v>135000</v>
      </c>
      <c r="O665" s="35">
        <v>417200</v>
      </c>
      <c r="P665" s="35">
        <v>0</v>
      </c>
      <c r="Q665" s="35">
        <v>0</v>
      </c>
      <c r="R665" s="52">
        <v>0</v>
      </c>
      <c r="S665" s="35">
        <v>0</v>
      </c>
      <c r="T665" s="52">
        <v>80000</v>
      </c>
      <c r="U665" s="52">
        <v>80000</v>
      </c>
      <c r="V665" s="52">
        <v>240000</v>
      </c>
      <c r="W665" s="51">
        <v>240000</v>
      </c>
      <c r="X665" s="51">
        <v>47570</v>
      </c>
      <c r="Y665" s="52">
        <v>49630</v>
      </c>
      <c r="Z665" s="52">
        <v>49630</v>
      </c>
      <c r="AA665" s="52">
        <v>0</v>
      </c>
      <c r="AB665" s="59">
        <v>4563090</v>
      </c>
      <c r="AC665" s="60">
        <v>12</v>
      </c>
      <c r="AD665" s="60">
        <v>13.5</v>
      </c>
      <c r="AE665" s="35">
        <v>4599780</v>
      </c>
      <c r="AF665" s="135">
        <v>24</v>
      </c>
      <c r="AG665" s="35">
        <v>6900000</v>
      </c>
      <c r="AH665" s="35">
        <v>4383140</v>
      </c>
      <c r="AI665" s="61">
        <v>0.63523768115942025</v>
      </c>
      <c r="AJ665" s="60">
        <v>14</v>
      </c>
      <c r="AK665" s="60">
        <v>8</v>
      </c>
      <c r="AL665" s="133">
        <v>6</v>
      </c>
      <c r="AM665" s="136">
        <v>40</v>
      </c>
      <c r="AN665" s="125">
        <v>-0.40916167801890135</v>
      </c>
      <c r="AO665" s="63">
        <v>0</v>
      </c>
      <c r="AP665" s="35">
        <v>49630</v>
      </c>
      <c r="AQ665" s="62">
        <v>0</v>
      </c>
      <c r="AR665" s="87" t="s">
        <v>1030</v>
      </c>
    </row>
    <row r="666" spans="1:44" ht="21.75" customHeight="1" x14ac:dyDescent="0.3">
      <c r="A666" s="88" t="s">
        <v>12</v>
      </c>
      <c r="B666" s="17" t="s">
        <v>61</v>
      </c>
      <c r="C666" s="17" t="s">
        <v>1235</v>
      </c>
      <c r="D666" s="1" t="s">
        <v>1737</v>
      </c>
      <c r="E666" s="1" t="s">
        <v>1692</v>
      </c>
      <c r="F666" s="1" t="s">
        <v>77</v>
      </c>
      <c r="G666" s="89">
        <v>1</v>
      </c>
      <c r="H666" s="39" t="s">
        <v>1635</v>
      </c>
      <c r="I666" s="40" t="s">
        <v>1673</v>
      </c>
      <c r="J666" s="98">
        <v>75635</v>
      </c>
      <c r="K666" s="35">
        <v>0</v>
      </c>
      <c r="L666" s="35">
        <v>0</v>
      </c>
      <c r="M666" s="35">
        <v>0</v>
      </c>
      <c r="N666" s="58">
        <v>0</v>
      </c>
      <c r="O666" s="35">
        <v>75635</v>
      </c>
      <c r="P666" s="35">
        <v>10000</v>
      </c>
      <c r="Q666" s="35">
        <v>0</v>
      </c>
      <c r="R666" s="52">
        <v>10000</v>
      </c>
      <c r="S666" s="35">
        <v>0</v>
      </c>
      <c r="T666" s="52">
        <v>0</v>
      </c>
      <c r="U666" s="52">
        <v>0</v>
      </c>
      <c r="V666" s="52">
        <v>60000</v>
      </c>
      <c r="W666" s="51">
        <v>60000</v>
      </c>
      <c r="X666" s="51">
        <v>5635</v>
      </c>
      <c r="Y666" s="52">
        <v>0</v>
      </c>
      <c r="Z666" s="52">
        <v>0</v>
      </c>
      <c r="AA666" s="52">
        <v>0</v>
      </c>
      <c r="AB666" s="59">
        <v>219650</v>
      </c>
      <c r="AC666" s="60">
        <v>10</v>
      </c>
      <c r="AD666" s="60">
        <v>4</v>
      </c>
      <c r="AE666" s="35">
        <v>219650</v>
      </c>
      <c r="AF666" s="135">
        <v>278</v>
      </c>
      <c r="AG666" s="35">
        <v>7686000</v>
      </c>
      <c r="AH666" s="35">
        <v>2286970</v>
      </c>
      <c r="AI666" s="61">
        <v>0.29755009107468122</v>
      </c>
      <c r="AJ666" s="60">
        <v>15</v>
      </c>
      <c r="AK666" s="60">
        <v>4</v>
      </c>
      <c r="AL666" s="133">
        <v>11</v>
      </c>
      <c r="AM666" s="136">
        <v>236</v>
      </c>
      <c r="AN666" s="125">
        <v>-0.61889645162446061</v>
      </c>
      <c r="AO666" s="63">
        <v>1</v>
      </c>
      <c r="AP666" s="35">
        <v>0</v>
      </c>
      <c r="AQ666" s="62">
        <v>0</v>
      </c>
      <c r="AR666" s="87" t="s">
        <v>1692</v>
      </c>
    </row>
    <row r="667" spans="1:44" ht="21.75" customHeight="1" x14ac:dyDescent="0.3">
      <c r="A667" s="88" t="s">
        <v>12</v>
      </c>
      <c r="B667" s="17" t="s">
        <v>62</v>
      </c>
      <c r="C667" s="17" t="s">
        <v>1236</v>
      </c>
      <c r="D667" s="1" t="s">
        <v>1038</v>
      </c>
      <c r="E667" s="1" t="s">
        <v>1039</v>
      </c>
      <c r="F667" s="1" t="s">
        <v>74</v>
      </c>
      <c r="G667" s="89">
        <v>50</v>
      </c>
      <c r="H667" s="39" t="s">
        <v>1672</v>
      </c>
      <c r="I667" s="40" t="s">
        <v>1671</v>
      </c>
      <c r="J667" s="98">
        <v>465270</v>
      </c>
      <c r="K667" s="35">
        <v>190000</v>
      </c>
      <c r="L667" s="35">
        <v>0</v>
      </c>
      <c r="M667" s="35">
        <v>140000</v>
      </c>
      <c r="N667" s="58">
        <v>50000</v>
      </c>
      <c r="O667" s="35">
        <v>275270</v>
      </c>
      <c r="P667" s="35">
        <v>0</v>
      </c>
      <c r="Q667" s="35">
        <v>0</v>
      </c>
      <c r="R667" s="52">
        <v>0</v>
      </c>
      <c r="S667" s="35">
        <v>0</v>
      </c>
      <c r="T667" s="52">
        <v>60000</v>
      </c>
      <c r="U667" s="52">
        <v>60000</v>
      </c>
      <c r="V667" s="52">
        <v>60000</v>
      </c>
      <c r="W667" s="51">
        <v>60000</v>
      </c>
      <c r="X667" s="51">
        <v>30000</v>
      </c>
      <c r="Y667" s="52">
        <v>125270</v>
      </c>
      <c r="Z667" s="52">
        <v>105270</v>
      </c>
      <c r="AA667" s="52">
        <v>20000</v>
      </c>
      <c r="AB667" s="59">
        <v>2015660</v>
      </c>
      <c r="AC667" s="60">
        <v>7</v>
      </c>
      <c r="AD667" s="60">
        <v>5</v>
      </c>
      <c r="AE667" s="35">
        <v>2015660</v>
      </c>
      <c r="AF667" s="135">
        <v>164</v>
      </c>
      <c r="AG667" s="35">
        <v>5737000</v>
      </c>
      <c r="AH667" s="35">
        <v>2151910</v>
      </c>
      <c r="AI667" s="61">
        <v>0.37509325431410145</v>
      </c>
      <c r="AJ667" s="60">
        <v>12</v>
      </c>
      <c r="AK667" s="60">
        <v>4</v>
      </c>
      <c r="AL667" s="133">
        <v>8</v>
      </c>
      <c r="AM667" s="136">
        <v>171</v>
      </c>
      <c r="AN667" s="125">
        <v>-0.61850200817808476</v>
      </c>
      <c r="AO667" s="63">
        <v>0</v>
      </c>
      <c r="AP667" s="35">
        <v>105270</v>
      </c>
      <c r="AQ667" s="62">
        <v>1</v>
      </c>
      <c r="AR667" s="87" t="s">
        <v>1039</v>
      </c>
    </row>
    <row r="668" spans="1:44" ht="21.75" customHeight="1" x14ac:dyDescent="0.3">
      <c r="A668" s="88" t="s">
        <v>12</v>
      </c>
      <c r="B668" s="17" t="s">
        <v>62</v>
      </c>
      <c r="C668" s="17" t="s">
        <v>1236</v>
      </c>
      <c r="D668" s="1" t="s">
        <v>1034</v>
      </c>
      <c r="E668" s="1" t="s">
        <v>1035</v>
      </c>
      <c r="F668" s="1" t="s">
        <v>77</v>
      </c>
      <c r="G668" s="89">
        <v>41</v>
      </c>
      <c r="H668" s="39" t="s">
        <v>1672</v>
      </c>
      <c r="I668" s="40" t="s">
        <v>1671</v>
      </c>
      <c r="J668" s="98">
        <v>705210</v>
      </c>
      <c r="K668" s="35">
        <v>235000</v>
      </c>
      <c r="L668" s="35">
        <v>0</v>
      </c>
      <c r="M668" s="35">
        <v>160000</v>
      </c>
      <c r="N668" s="58">
        <v>75000</v>
      </c>
      <c r="O668" s="35">
        <v>470210</v>
      </c>
      <c r="P668" s="35">
        <v>20000</v>
      </c>
      <c r="Q668" s="35">
        <v>0</v>
      </c>
      <c r="R668" s="52">
        <v>20000</v>
      </c>
      <c r="S668" s="35">
        <v>0</v>
      </c>
      <c r="T668" s="52">
        <v>60000</v>
      </c>
      <c r="U668" s="52">
        <v>60000</v>
      </c>
      <c r="V668" s="52">
        <v>210000</v>
      </c>
      <c r="W668" s="51">
        <v>210000</v>
      </c>
      <c r="X668" s="51">
        <v>56840</v>
      </c>
      <c r="Y668" s="52">
        <v>123370</v>
      </c>
      <c r="Z668" s="52">
        <v>123370</v>
      </c>
      <c r="AA668" s="52">
        <v>0</v>
      </c>
      <c r="AB668" s="59">
        <v>2369400</v>
      </c>
      <c r="AC668" s="60">
        <v>8</v>
      </c>
      <c r="AD668" s="60">
        <v>7.5</v>
      </c>
      <c r="AE668" s="35">
        <v>2376080</v>
      </c>
      <c r="AF668" s="135">
        <v>157</v>
      </c>
      <c r="AG668" s="35">
        <v>6868000</v>
      </c>
      <c r="AH668" s="35">
        <v>2660140</v>
      </c>
      <c r="AI668" s="61">
        <v>0.38732382061735587</v>
      </c>
      <c r="AJ668" s="60">
        <v>15</v>
      </c>
      <c r="AK668" s="60">
        <v>5</v>
      </c>
      <c r="AL668" s="133">
        <v>10</v>
      </c>
      <c r="AM668" s="136">
        <v>160</v>
      </c>
      <c r="AN668" s="125">
        <v>-0.60957833009589046</v>
      </c>
      <c r="AO668" s="63">
        <v>2</v>
      </c>
      <c r="AP668" s="35">
        <v>123370</v>
      </c>
      <c r="AQ668" s="62">
        <v>0</v>
      </c>
      <c r="AR668" s="87" t="s">
        <v>1035</v>
      </c>
    </row>
    <row r="669" spans="1:44" ht="21.75" customHeight="1" x14ac:dyDescent="0.3">
      <c r="A669" s="88" t="s">
        <v>12</v>
      </c>
      <c r="B669" s="17" t="s">
        <v>62</v>
      </c>
      <c r="C669" s="17" t="s">
        <v>1236</v>
      </c>
      <c r="D669" s="1" t="s">
        <v>1036</v>
      </c>
      <c r="E669" s="1" t="s">
        <v>1037</v>
      </c>
      <c r="F669" s="1" t="s">
        <v>77</v>
      </c>
      <c r="G669" s="89">
        <v>23</v>
      </c>
      <c r="H669" s="39" t="s">
        <v>1672</v>
      </c>
      <c r="I669" s="40" t="s">
        <v>1671</v>
      </c>
      <c r="J669" s="98">
        <v>180000</v>
      </c>
      <c r="K669" s="35">
        <v>90000</v>
      </c>
      <c r="L669" s="35">
        <v>0</v>
      </c>
      <c r="M669" s="35">
        <v>60000</v>
      </c>
      <c r="N669" s="58">
        <v>30000</v>
      </c>
      <c r="O669" s="35">
        <v>90000</v>
      </c>
      <c r="P669" s="35">
        <v>50000</v>
      </c>
      <c r="Q669" s="35">
        <v>0</v>
      </c>
      <c r="R669" s="52">
        <v>0</v>
      </c>
      <c r="S669" s="35">
        <v>50000</v>
      </c>
      <c r="T669" s="52">
        <v>40000</v>
      </c>
      <c r="U669" s="52">
        <v>40000</v>
      </c>
      <c r="V669" s="52">
        <v>0</v>
      </c>
      <c r="W669" s="51">
        <v>0</v>
      </c>
      <c r="X669" s="51">
        <v>0</v>
      </c>
      <c r="Y669" s="52">
        <v>0</v>
      </c>
      <c r="Z669" s="52">
        <v>0</v>
      </c>
      <c r="AA669" s="52">
        <v>0</v>
      </c>
      <c r="AB669" s="59">
        <v>1233990</v>
      </c>
      <c r="AC669" s="60">
        <v>3</v>
      </c>
      <c r="AD669" s="60">
        <v>3</v>
      </c>
      <c r="AE669" s="35">
        <v>1271470</v>
      </c>
      <c r="AF669" s="135">
        <v>236</v>
      </c>
      <c r="AG669" s="35">
        <v>5034000</v>
      </c>
      <c r="AH669" s="35">
        <v>1169830</v>
      </c>
      <c r="AI669" s="61">
        <v>0.23238577671831545</v>
      </c>
      <c r="AJ669" s="60">
        <v>11</v>
      </c>
      <c r="AK669" s="60">
        <v>1</v>
      </c>
      <c r="AL669" s="133">
        <v>10</v>
      </c>
      <c r="AM669" s="136">
        <v>224</v>
      </c>
      <c r="AN669" s="125">
        <v>-0.70706229576546464</v>
      </c>
      <c r="AO669" s="63">
        <v>0</v>
      </c>
      <c r="AP669" s="35">
        <v>0</v>
      </c>
      <c r="AQ669" s="62">
        <v>0</v>
      </c>
      <c r="AR669" s="87" t="s">
        <v>1037</v>
      </c>
    </row>
    <row r="670" spans="1:44" ht="21.75" customHeight="1" x14ac:dyDescent="0.3">
      <c r="A670" s="88" t="s">
        <v>12</v>
      </c>
      <c r="B670" s="17" t="s">
        <v>62</v>
      </c>
      <c r="C670" s="17" t="s">
        <v>1236</v>
      </c>
      <c r="D670" s="1" t="s">
        <v>1600</v>
      </c>
      <c r="E670" s="1" t="s">
        <v>1563</v>
      </c>
      <c r="F670" s="1" t="s">
        <v>77</v>
      </c>
      <c r="G670" s="89">
        <v>3</v>
      </c>
      <c r="H670" s="39" t="s">
        <v>1672</v>
      </c>
      <c r="I670" s="40" t="s">
        <v>1671</v>
      </c>
      <c r="J670" s="98">
        <v>208695</v>
      </c>
      <c r="K670" s="35">
        <v>80000</v>
      </c>
      <c r="L670" s="35">
        <v>0</v>
      </c>
      <c r="M670" s="35">
        <v>80000</v>
      </c>
      <c r="N670" s="58">
        <v>0</v>
      </c>
      <c r="O670" s="35">
        <v>128695</v>
      </c>
      <c r="P670" s="35">
        <v>0</v>
      </c>
      <c r="Q670" s="35">
        <v>0</v>
      </c>
      <c r="R670" s="52">
        <v>0</v>
      </c>
      <c r="S670" s="35">
        <v>0</v>
      </c>
      <c r="T670" s="52">
        <v>0</v>
      </c>
      <c r="U670" s="52">
        <v>0</v>
      </c>
      <c r="V670" s="52">
        <v>30000</v>
      </c>
      <c r="W670" s="51">
        <v>30000</v>
      </c>
      <c r="X670" s="51">
        <v>38695</v>
      </c>
      <c r="Y670" s="52">
        <v>60000</v>
      </c>
      <c r="Z670" s="52">
        <v>0</v>
      </c>
      <c r="AA670" s="52">
        <v>60000</v>
      </c>
      <c r="AB670" s="59">
        <v>971570</v>
      </c>
      <c r="AC670" s="60">
        <v>4</v>
      </c>
      <c r="AD670" s="60">
        <v>0</v>
      </c>
      <c r="AE670" s="35">
        <v>1001890</v>
      </c>
      <c r="AF670" s="135">
        <v>127</v>
      </c>
      <c r="AG670" s="35">
        <v>3058000</v>
      </c>
      <c r="AH670" s="35">
        <v>1046090</v>
      </c>
      <c r="AI670" s="61">
        <v>0.34208306082406803</v>
      </c>
      <c r="AJ670" s="60">
        <v>7</v>
      </c>
      <c r="AK670" s="60">
        <v>0</v>
      </c>
      <c r="AL670" s="133">
        <v>7</v>
      </c>
      <c r="AM670" s="136">
        <v>138</v>
      </c>
      <c r="AN670" s="125">
        <v>-0.66267892440595</v>
      </c>
      <c r="AO670" s="63">
        <v>0</v>
      </c>
      <c r="AP670" s="35">
        <v>0</v>
      </c>
      <c r="AQ670" s="62">
        <v>3</v>
      </c>
      <c r="AR670" s="87" t="s">
        <v>1563</v>
      </c>
    </row>
    <row r="671" spans="1:44" ht="21.75" customHeight="1" x14ac:dyDescent="0.3">
      <c r="A671" s="88" t="s">
        <v>12</v>
      </c>
      <c r="B671" s="17" t="s">
        <v>63</v>
      </c>
      <c r="C671" s="17" t="s">
        <v>1237</v>
      </c>
      <c r="D671" s="1" t="s">
        <v>1042</v>
      </c>
      <c r="E671" s="1" t="s">
        <v>631</v>
      </c>
      <c r="F671" s="1" t="s">
        <v>77</v>
      </c>
      <c r="G671" s="89">
        <v>54</v>
      </c>
      <c r="H671" s="39" t="s">
        <v>1623</v>
      </c>
      <c r="I671" s="40" t="s">
        <v>1674</v>
      </c>
      <c r="J671" s="98">
        <v>407170</v>
      </c>
      <c r="K671" s="35">
        <v>185000</v>
      </c>
      <c r="L671" s="35">
        <v>0</v>
      </c>
      <c r="M671" s="35">
        <v>140000</v>
      </c>
      <c r="N671" s="58">
        <v>45000</v>
      </c>
      <c r="O671" s="35">
        <v>222170</v>
      </c>
      <c r="P671" s="35">
        <v>20000</v>
      </c>
      <c r="Q671" s="35">
        <v>0</v>
      </c>
      <c r="R671" s="52">
        <v>20000</v>
      </c>
      <c r="S671" s="35">
        <v>0</v>
      </c>
      <c r="T671" s="52">
        <v>80000</v>
      </c>
      <c r="U671" s="52">
        <v>80000</v>
      </c>
      <c r="V671" s="52">
        <v>60000</v>
      </c>
      <c r="W671" s="51">
        <v>60000</v>
      </c>
      <c r="X671" s="51">
        <v>62170</v>
      </c>
      <c r="Y671" s="52">
        <v>0</v>
      </c>
      <c r="Z671" s="52">
        <v>0</v>
      </c>
      <c r="AA671" s="52">
        <v>0</v>
      </c>
      <c r="AB671" s="59">
        <v>1488300</v>
      </c>
      <c r="AC671" s="60">
        <v>7</v>
      </c>
      <c r="AD671" s="60">
        <v>4.5</v>
      </c>
      <c r="AE671" s="35">
        <v>1493450</v>
      </c>
      <c r="AF671" s="135">
        <v>299</v>
      </c>
      <c r="AG671" s="35">
        <v>8466000</v>
      </c>
      <c r="AH671" s="35">
        <v>1948490</v>
      </c>
      <c r="AI671" s="61">
        <v>0.23015473659343255</v>
      </c>
      <c r="AJ671" s="60">
        <v>16</v>
      </c>
      <c r="AK671" s="60">
        <v>4</v>
      </c>
      <c r="AL671" s="133">
        <v>12</v>
      </c>
      <c r="AM671" s="136">
        <v>300</v>
      </c>
      <c r="AN671" s="125">
        <v>-0.76256805564356145</v>
      </c>
      <c r="AO671" s="63">
        <v>2</v>
      </c>
      <c r="AP671" s="35">
        <v>0</v>
      </c>
      <c r="AQ671" s="62">
        <v>0</v>
      </c>
      <c r="AR671" s="87" t="s">
        <v>631</v>
      </c>
    </row>
    <row r="672" spans="1:44" ht="21.75" customHeight="1" x14ac:dyDescent="0.3">
      <c r="A672" s="88" t="s">
        <v>12</v>
      </c>
      <c r="B672" s="17" t="s">
        <v>63</v>
      </c>
      <c r="C672" s="17" t="s">
        <v>1237</v>
      </c>
      <c r="D672" s="1" t="s">
        <v>1040</v>
      </c>
      <c r="E672" s="1" t="s">
        <v>1041</v>
      </c>
      <c r="F672" s="1" t="s">
        <v>77</v>
      </c>
      <c r="G672" s="89">
        <v>59</v>
      </c>
      <c r="H672" s="39" t="s">
        <v>1623</v>
      </c>
      <c r="I672" s="40" t="s">
        <v>1674</v>
      </c>
      <c r="J672" s="98">
        <v>1973889</v>
      </c>
      <c r="K672" s="35">
        <v>905684</v>
      </c>
      <c r="L672" s="35">
        <v>295684</v>
      </c>
      <c r="M672" s="35">
        <v>380000</v>
      </c>
      <c r="N672" s="58">
        <v>230000</v>
      </c>
      <c r="O672" s="35">
        <v>1068205</v>
      </c>
      <c r="P672" s="35">
        <v>0</v>
      </c>
      <c r="Q672" s="35">
        <v>0</v>
      </c>
      <c r="R672" s="52">
        <v>0</v>
      </c>
      <c r="S672" s="35">
        <v>0</v>
      </c>
      <c r="T672" s="52">
        <v>160000</v>
      </c>
      <c r="U672" s="52">
        <v>160000</v>
      </c>
      <c r="V672" s="52">
        <v>390000</v>
      </c>
      <c r="W672" s="51">
        <v>390000</v>
      </c>
      <c r="X672" s="51">
        <v>298205</v>
      </c>
      <c r="Y672" s="52">
        <v>220000</v>
      </c>
      <c r="Z672" s="52">
        <v>200000</v>
      </c>
      <c r="AA672" s="52">
        <v>20000</v>
      </c>
      <c r="AB672" s="59">
        <v>5956840</v>
      </c>
      <c r="AC672" s="60">
        <v>19</v>
      </c>
      <c r="AD672" s="60">
        <v>23</v>
      </c>
      <c r="AE672" s="35">
        <v>6049780</v>
      </c>
      <c r="AF672" s="135">
        <v>64</v>
      </c>
      <c r="AG672" s="35">
        <v>11609000</v>
      </c>
      <c r="AH672" s="35">
        <v>6460110</v>
      </c>
      <c r="AI672" s="61">
        <v>0.55647428719097247</v>
      </c>
      <c r="AJ672" s="60">
        <v>25</v>
      </c>
      <c r="AK672" s="60">
        <v>12</v>
      </c>
      <c r="AL672" s="133">
        <v>13</v>
      </c>
      <c r="AM672" s="136">
        <v>59</v>
      </c>
      <c r="AN672" s="125">
        <v>-0.41072955638086472</v>
      </c>
      <c r="AO672" s="63">
        <v>0</v>
      </c>
      <c r="AP672" s="35">
        <v>200000</v>
      </c>
      <c r="AQ672" s="62">
        <v>1</v>
      </c>
      <c r="AR672" s="87" t="s">
        <v>1041</v>
      </c>
    </row>
    <row r="673" spans="1:44" ht="21.75" customHeight="1" x14ac:dyDescent="0.3">
      <c r="A673" s="88" t="s">
        <v>12</v>
      </c>
      <c r="B673" s="17" t="s">
        <v>63</v>
      </c>
      <c r="C673" s="17" t="s">
        <v>1237</v>
      </c>
      <c r="D673" s="1" t="s">
        <v>1043</v>
      </c>
      <c r="E673" s="1" t="s">
        <v>1044</v>
      </c>
      <c r="F673" s="1" t="s">
        <v>77</v>
      </c>
      <c r="G673" s="89">
        <v>68</v>
      </c>
      <c r="H673" s="39" t="s">
        <v>1623</v>
      </c>
      <c r="I673" s="40" t="s">
        <v>1674</v>
      </c>
      <c r="J673" s="98">
        <v>1181605</v>
      </c>
      <c r="K673" s="35">
        <v>679845.3</v>
      </c>
      <c r="L673" s="35">
        <v>149845.30000000002</v>
      </c>
      <c r="M673" s="35">
        <v>400000</v>
      </c>
      <c r="N673" s="58">
        <v>130000</v>
      </c>
      <c r="O673" s="35">
        <v>501760</v>
      </c>
      <c r="P673" s="35">
        <v>0</v>
      </c>
      <c r="Q673" s="35">
        <v>0</v>
      </c>
      <c r="R673" s="52">
        <v>0</v>
      </c>
      <c r="S673" s="35">
        <v>0</v>
      </c>
      <c r="T673" s="52">
        <v>80000</v>
      </c>
      <c r="U673" s="52">
        <v>80000</v>
      </c>
      <c r="V673" s="52">
        <v>150000</v>
      </c>
      <c r="W673" s="51">
        <v>150000</v>
      </c>
      <c r="X673" s="51">
        <v>171650</v>
      </c>
      <c r="Y673" s="52">
        <v>100110</v>
      </c>
      <c r="Z673" s="52">
        <v>60110</v>
      </c>
      <c r="AA673" s="52">
        <v>40000</v>
      </c>
      <c r="AB673" s="59">
        <v>4498453</v>
      </c>
      <c r="AC673" s="60">
        <v>20</v>
      </c>
      <c r="AD673" s="60">
        <v>13</v>
      </c>
      <c r="AE673" s="35">
        <v>4843323</v>
      </c>
      <c r="AF673" s="135">
        <v>44</v>
      </c>
      <c r="AG673" s="35">
        <v>9534000</v>
      </c>
      <c r="AH673" s="35">
        <v>5567713</v>
      </c>
      <c r="AI673" s="61">
        <v>0.58398500104887774</v>
      </c>
      <c r="AJ673" s="60">
        <v>21</v>
      </c>
      <c r="AK673" s="60">
        <v>8</v>
      </c>
      <c r="AL673" s="133">
        <v>13</v>
      </c>
      <c r="AM673" s="136">
        <v>39</v>
      </c>
      <c r="AN673" s="125">
        <v>-0.38490815127090183</v>
      </c>
      <c r="AO673" s="63">
        <v>0</v>
      </c>
      <c r="AP673" s="35">
        <v>60110</v>
      </c>
      <c r="AQ673" s="62">
        <v>2</v>
      </c>
      <c r="AR673" s="87" t="s">
        <v>1044</v>
      </c>
    </row>
    <row r="674" spans="1:44" ht="21.75" customHeight="1" x14ac:dyDescent="0.3">
      <c r="A674" s="88" t="s">
        <v>12</v>
      </c>
      <c r="B674" s="17" t="s">
        <v>64</v>
      </c>
      <c r="C674" s="17" t="s">
        <v>1228</v>
      </c>
      <c r="D674" s="1" t="s">
        <v>1057</v>
      </c>
      <c r="E674" s="1" t="s">
        <v>954</v>
      </c>
      <c r="F674" s="1" t="s">
        <v>74</v>
      </c>
      <c r="G674" s="89">
        <v>116</v>
      </c>
      <c r="H674" s="39" t="s">
        <v>1623</v>
      </c>
      <c r="I674" s="40" t="s">
        <v>1674</v>
      </c>
      <c r="J674" s="98">
        <v>1648297</v>
      </c>
      <c r="K674" s="35">
        <v>502267</v>
      </c>
      <c r="L674" s="35">
        <v>117267</v>
      </c>
      <c r="M674" s="35">
        <v>260000</v>
      </c>
      <c r="N674" s="58">
        <v>125000</v>
      </c>
      <c r="O674" s="35">
        <v>1146030</v>
      </c>
      <c r="P674" s="35">
        <v>0</v>
      </c>
      <c r="Q674" s="35">
        <v>0</v>
      </c>
      <c r="R674" s="52">
        <v>0</v>
      </c>
      <c r="S674" s="35">
        <v>0</v>
      </c>
      <c r="T674" s="52">
        <v>160000</v>
      </c>
      <c r="U674" s="52">
        <v>160000</v>
      </c>
      <c r="V674" s="52">
        <v>330000</v>
      </c>
      <c r="W674" s="51">
        <v>330000</v>
      </c>
      <c r="X674" s="51">
        <v>156030</v>
      </c>
      <c r="Y674" s="52">
        <v>500000</v>
      </c>
      <c r="Z674" s="52">
        <v>500000</v>
      </c>
      <c r="AA674" s="52">
        <v>0</v>
      </c>
      <c r="AB674" s="59">
        <v>4172670</v>
      </c>
      <c r="AC674" s="60">
        <v>13</v>
      </c>
      <c r="AD674" s="60">
        <v>12.5</v>
      </c>
      <c r="AE674" s="35">
        <v>4345270</v>
      </c>
      <c r="AF674" s="135">
        <v>140</v>
      </c>
      <c r="AG674" s="35">
        <v>9956000</v>
      </c>
      <c r="AH674" s="35">
        <v>4633190</v>
      </c>
      <c r="AI674" s="61">
        <v>0.46536661309762956</v>
      </c>
      <c r="AJ674" s="60">
        <v>21</v>
      </c>
      <c r="AK674" s="60">
        <v>8</v>
      </c>
      <c r="AL674" s="133">
        <v>13</v>
      </c>
      <c r="AM674" s="136">
        <v>129</v>
      </c>
      <c r="AN674" s="125">
        <v>-0.51361619351255905</v>
      </c>
      <c r="AO674" s="63">
        <v>0</v>
      </c>
      <c r="AP674" s="35">
        <v>615630</v>
      </c>
      <c r="AQ674" s="62">
        <v>0</v>
      </c>
      <c r="AR674" s="87" t="s">
        <v>954</v>
      </c>
    </row>
    <row r="675" spans="1:44" ht="21.75" customHeight="1" x14ac:dyDescent="0.3">
      <c r="A675" s="88" t="s">
        <v>12</v>
      </c>
      <c r="B675" s="17" t="s">
        <v>64</v>
      </c>
      <c r="C675" s="17" t="s">
        <v>1228</v>
      </c>
      <c r="D675" s="1" t="s">
        <v>1053</v>
      </c>
      <c r="E675" s="1" t="s">
        <v>1054</v>
      </c>
      <c r="F675" s="1" t="s">
        <v>74</v>
      </c>
      <c r="G675" s="89">
        <v>14</v>
      </c>
      <c r="H675" s="39" t="s">
        <v>1623</v>
      </c>
      <c r="I675" s="40" t="s">
        <v>1674</v>
      </c>
      <c r="J675" s="98">
        <v>745235</v>
      </c>
      <c r="K675" s="35">
        <v>260000</v>
      </c>
      <c r="L675" s="35">
        <v>0</v>
      </c>
      <c r="M675" s="35">
        <v>220000</v>
      </c>
      <c r="N675" s="58">
        <v>40000</v>
      </c>
      <c r="O675" s="35">
        <v>485235</v>
      </c>
      <c r="P675" s="35">
        <v>0</v>
      </c>
      <c r="Q675" s="35">
        <v>0</v>
      </c>
      <c r="R675" s="52">
        <v>0</v>
      </c>
      <c r="S675" s="35">
        <v>0</v>
      </c>
      <c r="T675" s="52">
        <v>120000</v>
      </c>
      <c r="U675" s="52">
        <v>120000</v>
      </c>
      <c r="V675" s="52">
        <v>60000</v>
      </c>
      <c r="W675" s="51">
        <v>60000</v>
      </c>
      <c r="X675" s="51">
        <v>26845</v>
      </c>
      <c r="Y675" s="52">
        <v>278390</v>
      </c>
      <c r="Z675" s="52">
        <v>258390</v>
      </c>
      <c r="AA675" s="52">
        <v>20000</v>
      </c>
      <c r="AB675" s="59">
        <v>1740070</v>
      </c>
      <c r="AC675" s="60">
        <v>11</v>
      </c>
      <c r="AD675" s="60">
        <v>4</v>
      </c>
      <c r="AE675" s="35">
        <v>1823770</v>
      </c>
      <c r="AF675" s="135">
        <v>219</v>
      </c>
      <c r="AG675" s="35">
        <v>6600000</v>
      </c>
      <c r="AH675" s="35">
        <v>1834090</v>
      </c>
      <c r="AI675" s="61">
        <v>0.27789242424242422</v>
      </c>
      <c r="AJ675" s="60">
        <v>12</v>
      </c>
      <c r="AK675" s="60">
        <v>2</v>
      </c>
      <c r="AL675" s="133">
        <v>10</v>
      </c>
      <c r="AM675" s="136">
        <v>194</v>
      </c>
      <c r="AN675" s="125">
        <v>-0.64899444933966288</v>
      </c>
      <c r="AO675" s="63">
        <v>0</v>
      </c>
      <c r="AP675" s="35">
        <v>258390</v>
      </c>
      <c r="AQ675" s="62">
        <v>1</v>
      </c>
      <c r="AR675" s="87" t="s">
        <v>1054</v>
      </c>
    </row>
    <row r="676" spans="1:44" ht="21.75" customHeight="1" x14ac:dyDescent="0.3">
      <c r="A676" s="88" t="s">
        <v>12</v>
      </c>
      <c r="B676" s="17" t="s">
        <v>64</v>
      </c>
      <c r="C676" s="17" t="s">
        <v>1228</v>
      </c>
      <c r="D676" s="1" t="s">
        <v>1047</v>
      </c>
      <c r="E676" s="1" t="s">
        <v>1048</v>
      </c>
      <c r="F676" s="1" t="s">
        <v>77</v>
      </c>
      <c r="G676" s="89">
        <v>90</v>
      </c>
      <c r="H676" s="39" t="s">
        <v>1623</v>
      </c>
      <c r="I676" s="40" t="s">
        <v>1674</v>
      </c>
      <c r="J676" s="98">
        <v>1605888</v>
      </c>
      <c r="K676" s="35">
        <v>629128</v>
      </c>
      <c r="L676" s="35">
        <v>144128</v>
      </c>
      <c r="M676" s="35">
        <v>380000</v>
      </c>
      <c r="N676" s="58">
        <v>105000</v>
      </c>
      <c r="O676" s="35">
        <v>976760</v>
      </c>
      <c r="P676" s="35">
        <v>0</v>
      </c>
      <c r="Q676" s="35">
        <v>0</v>
      </c>
      <c r="R676" s="52">
        <v>0</v>
      </c>
      <c r="S676" s="35">
        <v>0</v>
      </c>
      <c r="T676" s="52">
        <v>80000</v>
      </c>
      <c r="U676" s="52">
        <v>80000</v>
      </c>
      <c r="V676" s="52">
        <v>390000</v>
      </c>
      <c r="W676" s="51">
        <v>390000</v>
      </c>
      <c r="X676" s="51">
        <v>249380</v>
      </c>
      <c r="Y676" s="52">
        <v>257380</v>
      </c>
      <c r="Z676" s="52">
        <v>237380</v>
      </c>
      <c r="AA676" s="52">
        <v>20000</v>
      </c>
      <c r="AB676" s="59">
        <v>4441280</v>
      </c>
      <c r="AC676" s="60">
        <v>19</v>
      </c>
      <c r="AD676" s="60">
        <v>10.5</v>
      </c>
      <c r="AE676" s="35">
        <v>4648200</v>
      </c>
      <c r="AF676" s="135">
        <v>98</v>
      </c>
      <c r="AG676" s="35">
        <v>9864000</v>
      </c>
      <c r="AH676" s="35">
        <v>5040130</v>
      </c>
      <c r="AI676" s="61">
        <v>0.51096208434712087</v>
      </c>
      <c r="AJ676" s="60">
        <v>22</v>
      </c>
      <c r="AK676" s="60">
        <v>7</v>
      </c>
      <c r="AL676" s="133">
        <v>15</v>
      </c>
      <c r="AM676" s="136">
        <v>99</v>
      </c>
      <c r="AN676" s="125">
        <v>-0.46593012607097106</v>
      </c>
      <c r="AO676" s="63">
        <v>0</v>
      </c>
      <c r="AP676" s="35">
        <v>237380</v>
      </c>
      <c r="AQ676" s="62">
        <v>1</v>
      </c>
      <c r="AR676" s="87" t="s">
        <v>1048</v>
      </c>
    </row>
    <row r="677" spans="1:44" ht="21.75" customHeight="1" x14ac:dyDescent="0.3">
      <c r="A677" s="88" t="s">
        <v>12</v>
      </c>
      <c r="B677" s="17" t="s">
        <v>64</v>
      </c>
      <c r="C677" s="17" t="s">
        <v>1228</v>
      </c>
      <c r="D677" s="1" t="s">
        <v>1055</v>
      </c>
      <c r="E677" s="1" t="s">
        <v>1056</v>
      </c>
      <c r="F677" s="1" t="s">
        <v>77</v>
      </c>
      <c r="G677" s="89">
        <v>63</v>
      </c>
      <c r="H677" s="39" t="s">
        <v>1623</v>
      </c>
      <c r="I677" s="40" t="s">
        <v>1674</v>
      </c>
      <c r="J677" s="98">
        <v>1065844</v>
      </c>
      <c r="K677" s="35">
        <v>391794</v>
      </c>
      <c r="L677" s="35">
        <v>46794</v>
      </c>
      <c r="M677" s="35">
        <v>240000</v>
      </c>
      <c r="N677" s="58">
        <v>105000</v>
      </c>
      <c r="O677" s="35">
        <v>674050</v>
      </c>
      <c r="P677" s="35">
        <v>0</v>
      </c>
      <c r="Q677" s="35">
        <v>0</v>
      </c>
      <c r="R677" s="52">
        <v>0</v>
      </c>
      <c r="S677" s="35">
        <v>0</v>
      </c>
      <c r="T677" s="52">
        <v>120000</v>
      </c>
      <c r="U677" s="52">
        <v>120000</v>
      </c>
      <c r="V677" s="52">
        <v>450000</v>
      </c>
      <c r="W677" s="51">
        <v>450000</v>
      </c>
      <c r="X677" s="51">
        <v>54050</v>
      </c>
      <c r="Y677" s="52">
        <v>50000</v>
      </c>
      <c r="Z677" s="52">
        <v>30000</v>
      </c>
      <c r="AA677" s="52">
        <v>20000</v>
      </c>
      <c r="AB677" s="59">
        <v>3467940</v>
      </c>
      <c r="AC677" s="60">
        <v>12</v>
      </c>
      <c r="AD677" s="60">
        <v>10.5</v>
      </c>
      <c r="AE677" s="35">
        <v>3495380</v>
      </c>
      <c r="AF677" s="135">
        <v>62</v>
      </c>
      <c r="AG677" s="35">
        <v>6532000</v>
      </c>
      <c r="AH677" s="35">
        <v>3327590</v>
      </c>
      <c r="AI677" s="61">
        <v>0.50942896509491731</v>
      </c>
      <c r="AJ677" s="60">
        <v>16</v>
      </c>
      <c r="AK677" s="60">
        <v>8</v>
      </c>
      <c r="AL677" s="133">
        <v>8</v>
      </c>
      <c r="AM677" s="136">
        <v>68</v>
      </c>
      <c r="AN677" s="125">
        <v>-0.46752425879461312</v>
      </c>
      <c r="AO677" s="63">
        <v>0</v>
      </c>
      <c r="AP677" s="35">
        <v>30000</v>
      </c>
      <c r="AQ677" s="62">
        <v>1</v>
      </c>
      <c r="AR677" s="87" t="s">
        <v>1056</v>
      </c>
    </row>
    <row r="678" spans="1:44" s="46" customFormat="1" ht="21.75" customHeight="1" x14ac:dyDescent="0.3">
      <c r="A678" s="88" t="s">
        <v>12</v>
      </c>
      <c r="B678" s="17" t="s">
        <v>64</v>
      </c>
      <c r="C678" s="17" t="s">
        <v>1228</v>
      </c>
      <c r="D678" s="1" t="s">
        <v>1698</v>
      </c>
      <c r="E678" s="1" t="s">
        <v>1695</v>
      </c>
      <c r="F678" s="1" t="s">
        <v>77</v>
      </c>
      <c r="G678" s="89">
        <v>2</v>
      </c>
      <c r="H678" s="39" t="s">
        <v>1623</v>
      </c>
      <c r="I678" s="40" t="s">
        <v>1674</v>
      </c>
      <c r="J678" s="98">
        <v>172000</v>
      </c>
      <c r="K678" s="35">
        <v>95000</v>
      </c>
      <c r="L678" s="35">
        <v>0</v>
      </c>
      <c r="M678" s="35">
        <v>80000</v>
      </c>
      <c r="N678" s="58">
        <v>15000</v>
      </c>
      <c r="O678" s="35">
        <v>77000</v>
      </c>
      <c r="P678" s="35">
        <v>0</v>
      </c>
      <c r="Q678" s="35">
        <v>0</v>
      </c>
      <c r="R678" s="52">
        <v>0</v>
      </c>
      <c r="S678" s="35">
        <v>0</v>
      </c>
      <c r="T678" s="52">
        <v>0</v>
      </c>
      <c r="U678" s="52">
        <v>0</v>
      </c>
      <c r="V678" s="52">
        <v>30000</v>
      </c>
      <c r="W678" s="51">
        <v>30000</v>
      </c>
      <c r="X678" s="51">
        <v>47000</v>
      </c>
      <c r="Y678" s="52">
        <v>0</v>
      </c>
      <c r="Z678" s="52">
        <v>0</v>
      </c>
      <c r="AA678" s="52">
        <v>0</v>
      </c>
      <c r="AB678" s="59">
        <v>1081070</v>
      </c>
      <c r="AC678" s="60">
        <v>4</v>
      </c>
      <c r="AD678" s="60">
        <v>1.5</v>
      </c>
      <c r="AE678" s="35">
        <v>1094130</v>
      </c>
      <c r="AF678" s="135">
        <v>240</v>
      </c>
      <c r="AG678" s="35">
        <v>5686000</v>
      </c>
      <c r="AH678" s="35">
        <v>1165850</v>
      </c>
      <c r="AI678" s="61">
        <v>0.20503869152303905</v>
      </c>
      <c r="AJ678" s="60">
        <v>11</v>
      </c>
      <c r="AK678" s="60">
        <v>1</v>
      </c>
      <c r="AL678" s="133">
        <v>10</v>
      </c>
      <c r="AM678" s="136">
        <v>241</v>
      </c>
      <c r="AN678" s="125">
        <v>-0.78567633698367734</v>
      </c>
      <c r="AO678" s="63">
        <v>0</v>
      </c>
      <c r="AP678" s="35">
        <v>0</v>
      </c>
      <c r="AQ678" s="62">
        <v>0</v>
      </c>
      <c r="AR678" s="87" t="s">
        <v>1695</v>
      </c>
    </row>
    <row r="679" spans="1:44" s="46" customFormat="1" ht="21.75" customHeight="1" x14ac:dyDescent="0.3">
      <c r="A679" s="88" t="s">
        <v>12</v>
      </c>
      <c r="B679" s="17" t="s">
        <v>64</v>
      </c>
      <c r="C679" s="17" t="s">
        <v>1228</v>
      </c>
      <c r="D679" s="1" t="s">
        <v>1049</v>
      </c>
      <c r="E679" s="1" t="s">
        <v>1050</v>
      </c>
      <c r="F679" s="1" t="s">
        <v>77</v>
      </c>
      <c r="G679" s="89">
        <v>68</v>
      </c>
      <c r="H679" s="39" t="s">
        <v>1623</v>
      </c>
      <c r="I679" s="40" t="s">
        <v>1674</v>
      </c>
      <c r="J679" s="98">
        <v>748135</v>
      </c>
      <c r="K679" s="35">
        <v>340000</v>
      </c>
      <c r="L679" s="35">
        <v>0</v>
      </c>
      <c r="M679" s="35">
        <v>280000</v>
      </c>
      <c r="N679" s="58">
        <v>60000</v>
      </c>
      <c r="O679" s="35">
        <v>408135</v>
      </c>
      <c r="P679" s="35">
        <v>0</v>
      </c>
      <c r="Q679" s="35">
        <v>0</v>
      </c>
      <c r="R679" s="52">
        <v>0</v>
      </c>
      <c r="S679" s="35">
        <v>0</v>
      </c>
      <c r="T679" s="52">
        <v>20000</v>
      </c>
      <c r="U679" s="52">
        <v>20000</v>
      </c>
      <c r="V679" s="52">
        <v>150000</v>
      </c>
      <c r="W679" s="51">
        <v>150000</v>
      </c>
      <c r="X679" s="51">
        <v>59795</v>
      </c>
      <c r="Y679" s="52">
        <v>178340</v>
      </c>
      <c r="Z679" s="52">
        <v>118340</v>
      </c>
      <c r="AA679" s="52">
        <v>60000</v>
      </c>
      <c r="AB679" s="59">
        <v>2801470</v>
      </c>
      <c r="AC679" s="60">
        <v>14</v>
      </c>
      <c r="AD679" s="60">
        <v>6</v>
      </c>
      <c r="AE679" s="35">
        <v>3097810</v>
      </c>
      <c r="AF679" s="135">
        <v>256</v>
      </c>
      <c r="AG679" s="35">
        <v>9570000</v>
      </c>
      <c r="AH679" s="35">
        <v>3228240</v>
      </c>
      <c r="AI679" s="61">
        <v>0.3373291536050157</v>
      </c>
      <c r="AJ679" s="60">
        <v>19</v>
      </c>
      <c r="AK679" s="60">
        <v>5</v>
      </c>
      <c r="AL679" s="133">
        <v>14</v>
      </c>
      <c r="AM679" s="136">
        <v>257</v>
      </c>
      <c r="AN679" s="125">
        <v>-0.64741539089966826</v>
      </c>
      <c r="AO679" s="63">
        <v>0</v>
      </c>
      <c r="AP679" s="35">
        <v>118340</v>
      </c>
      <c r="AQ679" s="62">
        <v>3</v>
      </c>
      <c r="AR679" s="87" t="s">
        <v>1050</v>
      </c>
    </row>
    <row r="680" spans="1:44" s="46" customFormat="1" ht="21.75" customHeight="1" x14ac:dyDescent="0.3">
      <c r="A680" s="88" t="s">
        <v>12</v>
      </c>
      <c r="B680" s="17" t="s">
        <v>64</v>
      </c>
      <c r="C680" s="17" t="s">
        <v>1228</v>
      </c>
      <c r="D680" s="1" t="s">
        <v>1051</v>
      </c>
      <c r="E680" s="1" t="s">
        <v>1052</v>
      </c>
      <c r="F680" s="1" t="s">
        <v>77</v>
      </c>
      <c r="G680" s="89">
        <v>73</v>
      </c>
      <c r="H680" s="39" t="s">
        <v>1623</v>
      </c>
      <c r="I680" s="40" t="s">
        <v>1674</v>
      </c>
      <c r="J680" s="98">
        <v>756791</v>
      </c>
      <c r="K680" s="35">
        <v>229221</v>
      </c>
      <c r="L680" s="35">
        <v>4221</v>
      </c>
      <c r="M680" s="35">
        <v>180000</v>
      </c>
      <c r="N680" s="58">
        <v>45000</v>
      </c>
      <c r="O680" s="35">
        <v>527570</v>
      </c>
      <c r="P680" s="35">
        <v>0</v>
      </c>
      <c r="Q680" s="35">
        <v>0</v>
      </c>
      <c r="R680" s="52">
        <v>0</v>
      </c>
      <c r="S680" s="35">
        <v>0</v>
      </c>
      <c r="T680" s="52">
        <v>80000</v>
      </c>
      <c r="U680" s="52">
        <v>80000</v>
      </c>
      <c r="V680" s="52">
        <v>120000</v>
      </c>
      <c r="W680" s="51">
        <v>120000</v>
      </c>
      <c r="X680" s="51">
        <v>15000</v>
      </c>
      <c r="Y680" s="52">
        <v>312570</v>
      </c>
      <c r="Z680" s="52">
        <v>292570</v>
      </c>
      <c r="AA680" s="52">
        <v>20000</v>
      </c>
      <c r="AB680" s="59">
        <v>3042210</v>
      </c>
      <c r="AC680" s="60">
        <v>9</v>
      </c>
      <c r="AD680" s="60">
        <v>4.5</v>
      </c>
      <c r="AE680" s="35">
        <v>3089530</v>
      </c>
      <c r="AF680" s="135">
        <v>233</v>
      </c>
      <c r="AG680" s="35">
        <v>8386000</v>
      </c>
      <c r="AH680" s="35">
        <v>3075420</v>
      </c>
      <c r="AI680" s="61">
        <v>0.36673264965418556</v>
      </c>
      <c r="AJ680" s="60">
        <v>16</v>
      </c>
      <c r="AK680" s="60">
        <v>3</v>
      </c>
      <c r="AL680" s="133">
        <v>13</v>
      </c>
      <c r="AM680" s="136">
        <v>232</v>
      </c>
      <c r="AN680" s="125">
        <v>-0.61665282027087409</v>
      </c>
      <c r="AO680" s="63">
        <v>0</v>
      </c>
      <c r="AP680" s="35">
        <v>292570</v>
      </c>
      <c r="AQ680" s="62">
        <v>1</v>
      </c>
      <c r="AR680" s="87" t="s">
        <v>1052</v>
      </c>
    </row>
    <row r="681" spans="1:44" s="46" customFormat="1" ht="21.75" customHeight="1" x14ac:dyDescent="0.3">
      <c r="A681" s="88" t="s">
        <v>12</v>
      </c>
      <c r="B681" s="17" t="s">
        <v>64</v>
      </c>
      <c r="C681" s="17" t="s">
        <v>1228</v>
      </c>
      <c r="D681" s="1" t="s">
        <v>1045</v>
      </c>
      <c r="E681" s="1" t="s">
        <v>1046</v>
      </c>
      <c r="F681" s="1" t="s">
        <v>77</v>
      </c>
      <c r="G681" s="89">
        <v>59</v>
      </c>
      <c r="H681" s="39" t="s">
        <v>1623</v>
      </c>
      <c r="I681" s="40" t="s">
        <v>1674</v>
      </c>
      <c r="J681" s="98">
        <v>1956894</v>
      </c>
      <c r="K681" s="35">
        <v>717064</v>
      </c>
      <c r="L681" s="35">
        <v>182064</v>
      </c>
      <c r="M681" s="35">
        <v>360000</v>
      </c>
      <c r="N681" s="58">
        <v>175000</v>
      </c>
      <c r="O681" s="35">
        <v>1239830</v>
      </c>
      <c r="P681" s="35">
        <v>0</v>
      </c>
      <c r="Q681" s="35">
        <v>0</v>
      </c>
      <c r="R681" s="52">
        <v>0</v>
      </c>
      <c r="S681" s="35">
        <v>0</v>
      </c>
      <c r="T681" s="52">
        <v>180000</v>
      </c>
      <c r="U681" s="52">
        <v>180000</v>
      </c>
      <c r="V681" s="52">
        <v>390000</v>
      </c>
      <c r="W681" s="51">
        <v>390000</v>
      </c>
      <c r="X681" s="51">
        <v>271720</v>
      </c>
      <c r="Y681" s="52">
        <v>398110</v>
      </c>
      <c r="Z681" s="52">
        <v>398110</v>
      </c>
      <c r="AA681" s="52">
        <v>0</v>
      </c>
      <c r="AB681" s="59">
        <v>4820640</v>
      </c>
      <c r="AC681" s="60">
        <v>18</v>
      </c>
      <c r="AD681" s="60">
        <v>17.5</v>
      </c>
      <c r="AE681" s="35">
        <v>4942320</v>
      </c>
      <c r="AF681" s="135">
        <v>68</v>
      </c>
      <c r="AG681" s="35">
        <v>9155000</v>
      </c>
      <c r="AH681" s="35">
        <v>5061430</v>
      </c>
      <c r="AI681" s="61">
        <v>0.55285963954123429</v>
      </c>
      <c r="AJ681" s="60">
        <v>16</v>
      </c>
      <c r="AK681" s="60">
        <v>12</v>
      </c>
      <c r="AL681" s="133">
        <v>4</v>
      </c>
      <c r="AM681" s="136">
        <v>69</v>
      </c>
      <c r="AN681" s="125">
        <v>-0.42212509968665424</v>
      </c>
      <c r="AO681" s="63">
        <v>0</v>
      </c>
      <c r="AP681" s="35">
        <v>398110</v>
      </c>
      <c r="AQ681" s="62">
        <v>0</v>
      </c>
      <c r="AR681" s="87" t="s">
        <v>1046</v>
      </c>
    </row>
    <row r="682" spans="1:44" s="46" customFormat="1" ht="21.75" customHeight="1" x14ac:dyDescent="0.3">
      <c r="A682" s="88" t="s">
        <v>12</v>
      </c>
      <c r="B682" s="17" t="s">
        <v>65</v>
      </c>
      <c r="C682" s="17" t="s">
        <v>1229</v>
      </c>
      <c r="D682" s="1" t="s">
        <v>1072</v>
      </c>
      <c r="E682" s="1" t="s">
        <v>1073</v>
      </c>
      <c r="F682" s="1" t="s">
        <v>74</v>
      </c>
      <c r="G682" s="89">
        <v>56</v>
      </c>
      <c r="H682" s="39" t="s">
        <v>1635</v>
      </c>
      <c r="I682" s="40" t="s">
        <v>1673</v>
      </c>
      <c r="J682" s="98">
        <v>1518327</v>
      </c>
      <c r="K682" s="35">
        <v>715572</v>
      </c>
      <c r="L682" s="35">
        <v>165572</v>
      </c>
      <c r="M682" s="35">
        <v>400000</v>
      </c>
      <c r="N682" s="58">
        <v>150000</v>
      </c>
      <c r="O682" s="35">
        <v>802755</v>
      </c>
      <c r="P682" s="35">
        <v>30000</v>
      </c>
      <c r="Q682" s="35">
        <v>0</v>
      </c>
      <c r="R682" s="52">
        <v>0</v>
      </c>
      <c r="S682" s="35">
        <v>30000</v>
      </c>
      <c r="T682" s="52">
        <v>80000</v>
      </c>
      <c r="U682" s="52">
        <v>80000</v>
      </c>
      <c r="V682" s="52">
        <v>210000</v>
      </c>
      <c r="W682" s="51">
        <v>210000</v>
      </c>
      <c r="X682" s="51">
        <v>252015</v>
      </c>
      <c r="Y682" s="52">
        <v>230740</v>
      </c>
      <c r="Z682" s="52">
        <v>230740</v>
      </c>
      <c r="AA682" s="52">
        <v>0</v>
      </c>
      <c r="AB682" s="59">
        <v>4655720</v>
      </c>
      <c r="AC682" s="60">
        <v>20</v>
      </c>
      <c r="AD682" s="60">
        <v>15</v>
      </c>
      <c r="AE682" s="35">
        <v>4690510</v>
      </c>
      <c r="AF682" s="135">
        <v>43</v>
      </c>
      <c r="AG682" s="35">
        <v>8471000</v>
      </c>
      <c r="AH682" s="35">
        <v>4982810</v>
      </c>
      <c r="AI682" s="61">
        <v>0.58821980875929647</v>
      </c>
      <c r="AJ682" s="60">
        <v>20</v>
      </c>
      <c r="AK682" s="60">
        <v>11</v>
      </c>
      <c r="AL682" s="133">
        <v>9</v>
      </c>
      <c r="AM682" s="136">
        <v>67</v>
      </c>
      <c r="AN682" s="125">
        <v>-0.42144844273944104</v>
      </c>
      <c r="AO682" s="63">
        <v>0</v>
      </c>
      <c r="AP682" s="35">
        <v>230740</v>
      </c>
      <c r="AQ682" s="62">
        <v>0</v>
      </c>
      <c r="AR682" s="87" t="s">
        <v>1073</v>
      </c>
    </row>
    <row r="683" spans="1:44" s="46" customFormat="1" ht="21.75" customHeight="1" x14ac:dyDescent="0.3">
      <c r="A683" s="88" t="s">
        <v>12</v>
      </c>
      <c r="B683" s="17" t="s">
        <v>65</v>
      </c>
      <c r="C683" s="17" t="s">
        <v>1229</v>
      </c>
      <c r="D683" s="1" t="s">
        <v>1066</v>
      </c>
      <c r="E683" s="1" t="s">
        <v>1067</v>
      </c>
      <c r="F683" s="1" t="s">
        <v>74</v>
      </c>
      <c r="G683" s="89">
        <v>58</v>
      </c>
      <c r="H683" s="39" t="s">
        <v>1635</v>
      </c>
      <c r="I683" s="40" t="s">
        <v>1673</v>
      </c>
      <c r="J683" s="98">
        <v>944443</v>
      </c>
      <c r="K683" s="35">
        <v>341298</v>
      </c>
      <c r="L683" s="35">
        <v>36298</v>
      </c>
      <c r="M683" s="35">
        <v>220000</v>
      </c>
      <c r="N683" s="58">
        <v>85000</v>
      </c>
      <c r="O683" s="35">
        <v>603145</v>
      </c>
      <c r="P683" s="35">
        <v>0</v>
      </c>
      <c r="Q683" s="35">
        <v>0</v>
      </c>
      <c r="R683" s="52">
        <v>0</v>
      </c>
      <c r="S683" s="35">
        <v>0</v>
      </c>
      <c r="T683" s="52">
        <v>60000</v>
      </c>
      <c r="U683" s="52">
        <v>60000</v>
      </c>
      <c r="V683" s="52">
        <v>180000</v>
      </c>
      <c r="W683" s="51">
        <v>180000</v>
      </c>
      <c r="X683" s="51">
        <v>95475</v>
      </c>
      <c r="Y683" s="52">
        <v>267670</v>
      </c>
      <c r="Z683" s="52">
        <v>267670</v>
      </c>
      <c r="AA683" s="52">
        <v>0</v>
      </c>
      <c r="AB683" s="59">
        <v>3362980</v>
      </c>
      <c r="AC683" s="60">
        <v>11</v>
      </c>
      <c r="AD683" s="60">
        <v>8.5</v>
      </c>
      <c r="AE683" s="35">
        <v>3396460</v>
      </c>
      <c r="AF683" s="135">
        <v>109</v>
      </c>
      <c r="AG683" s="35">
        <v>6878000</v>
      </c>
      <c r="AH683" s="35">
        <v>3068720</v>
      </c>
      <c r="AI683" s="61">
        <v>0.44616458272753706</v>
      </c>
      <c r="AJ683" s="60">
        <v>12</v>
      </c>
      <c r="AK683" s="60">
        <v>6</v>
      </c>
      <c r="AL683" s="133">
        <v>6</v>
      </c>
      <c r="AM683" s="136">
        <v>92</v>
      </c>
      <c r="AN683" s="125">
        <v>-0.50916775630490685</v>
      </c>
      <c r="AO683" s="63">
        <v>0</v>
      </c>
      <c r="AP683" s="35">
        <v>267670</v>
      </c>
      <c r="AQ683" s="62">
        <v>0</v>
      </c>
      <c r="AR683" s="87" t="s">
        <v>1067</v>
      </c>
    </row>
    <row r="684" spans="1:44" s="46" customFormat="1" ht="21.75" customHeight="1" x14ac:dyDescent="0.3">
      <c r="A684" s="88" t="s">
        <v>12</v>
      </c>
      <c r="B684" s="17" t="s">
        <v>65</v>
      </c>
      <c r="C684" s="17" t="s">
        <v>1229</v>
      </c>
      <c r="D684" s="1" t="s">
        <v>1744</v>
      </c>
      <c r="E684" s="1" t="s">
        <v>1724</v>
      </c>
      <c r="F684" s="1" t="s">
        <v>77</v>
      </c>
      <c r="G684" s="89">
        <v>1</v>
      </c>
      <c r="H684" s="39" t="s">
        <v>1635</v>
      </c>
      <c r="I684" s="40" t="s">
        <v>1673</v>
      </c>
      <c r="J684" s="98">
        <v>18985</v>
      </c>
      <c r="K684" s="35">
        <v>0</v>
      </c>
      <c r="L684" s="35">
        <v>0</v>
      </c>
      <c r="M684" s="35">
        <v>0</v>
      </c>
      <c r="N684" s="58">
        <v>0</v>
      </c>
      <c r="O684" s="35">
        <v>18985</v>
      </c>
      <c r="P684" s="35">
        <v>0</v>
      </c>
      <c r="Q684" s="35">
        <v>0</v>
      </c>
      <c r="R684" s="52">
        <v>0</v>
      </c>
      <c r="S684" s="35">
        <v>0</v>
      </c>
      <c r="T684" s="52">
        <v>0</v>
      </c>
      <c r="U684" s="52">
        <v>0</v>
      </c>
      <c r="V684" s="52">
        <v>0</v>
      </c>
      <c r="W684" s="51">
        <v>0</v>
      </c>
      <c r="X684" s="51">
        <v>18985</v>
      </c>
      <c r="Y684" s="52">
        <v>0</v>
      </c>
      <c r="Z684" s="52">
        <v>0</v>
      </c>
      <c r="AA684" s="52">
        <v>0</v>
      </c>
      <c r="AB684" s="59">
        <v>71940</v>
      </c>
      <c r="AC684" s="60">
        <v>3</v>
      </c>
      <c r="AD684" s="60">
        <v>2</v>
      </c>
      <c r="AE684" s="35">
        <v>91200</v>
      </c>
      <c r="AF684" s="135">
        <v>116</v>
      </c>
      <c r="AG684" s="35">
        <v>3525000</v>
      </c>
      <c r="AH684" s="35">
        <v>1316330</v>
      </c>
      <c r="AI684" s="61">
        <v>0.37342695035460993</v>
      </c>
      <c r="AJ684" s="60">
        <v>8</v>
      </c>
      <c r="AK684" s="60">
        <v>1</v>
      </c>
      <c r="AL684" s="133">
        <v>7</v>
      </c>
      <c r="AM684" s="136">
        <v>94</v>
      </c>
      <c r="AN684" s="125">
        <v>-0.56641764988767895</v>
      </c>
      <c r="AO684" s="63">
        <v>0</v>
      </c>
      <c r="AP684" s="35">
        <v>0</v>
      </c>
      <c r="AQ684" s="62">
        <v>0</v>
      </c>
      <c r="AR684" s="87" t="s">
        <v>1724</v>
      </c>
    </row>
    <row r="685" spans="1:44" s="46" customFormat="1" ht="21.75" customHeight="1" x14ac:dyDescent="0.3">
      <c r="A685" s="88" t="s">
        <v>12</v>
      </c>
      <c r="B685" s="17" t="s">
        <v>65</v>
      </c>
      <c r="C685" s="17" t="s">
        <v>1229</v>
      </c>
      <c r="D685" s="1" t="s">
        <v>1064</v>
      </c>
      <c r="E685" s="1" t="s">
        <v>1065</v>
      </c>
      <c r="F685" s="1" t="s">
        <v>77</v>
      </c>
      <c r="G685" s="89">
        <v>73</v>
      </c>
      <c r="H685" s="39" t="s">
        <v>1635</v>
      </c>
      <c r="I685" s="40" t="s">
        <v>1673</v>
      </c>
      <c r="J685" s="98">
        <v>1042360</v>
      </c>
      <c r="K685" s="35">
        <v>285000</v>
      </c>
      <c r="L685" s="35">
        <v>0</v>
      </c>
      <c r="M685" s="35">
        <v>180000</v>
      </c>
      <c r="N685" s="58">
        <v>105000</v>
      </c>
      <c r="O685" s="35">
        <v>757360</v>
      </c>
      <c r="P685" s="35">
        <v>0</v>
      </c>
      <c r="Q685" s="35">
        <v>0</v>
      </c>
      <c r="R685" s="52">
        <v>0</v>
      </c>
      <c r="S685" s="35">
        <v>0</v>
      </c>
      <c r="T685" s="52">
        <v>0</v>
      </c>
      <c r="U685" s="52">
        <v>0</v>
      </c>
      <c r="V685" s="52">
        <v>240000</v>
      </c>
      <c r="W685" s="51">
        <v>240000</v>
      </c>
      <c r="X685" s="51">
        <v>73850</v>
      </c>
      <c r="Y685" s="52">
        <v>443510</v>
      </c>
      <c r="Z685" s="52">
        <v>443510</v>
      </c>
      <c r="AA685" s="52">
        <v>0</v>
      </c>
      <c r="AB685" s="59">
        <v>2940620</v>
      </c>
      <c r="AC685" s="60">
        <v>9</v>
      </c>
      <c r="AD685" s="60">
        <v>10.5</v>
      </c>
      <c r="AE685" s="35">
        <v>3150480</v>
      </c>
      <c r="AF685" s="135">
        <v>235</v>
      </c>
      <c r="AG685" s="35">
        <v>8655000</v>
      </c>
      <c r="AH685" s="35">
        <v>3170480</v>
      </c>
      <c r="AI685" s="61">
        <v>0.36631773541305601</v>
      </c>
      <c r="AJ685" s="60">
        <v>17</v>
      </c>
      <c r="AK685" s="60">
        <v>6</v>
      </c>
      <c r="AL685" s="133">
        <v>11</v>
      </c>
      <c r="AM685" s="136">
        <v>246</v>
      </c>
      <c r="AN685" s="125">
        <v>-0.62838650391600226</v>
      </c>
      <c r="AO685" s="63">
        <v>0</v>
      </c>
      <c r="AP685" s="35">
        <v>443510</v>
      </c>
      <c r="AQ685" s="62">
        <v>0</v>
      </c>
      <c r="AR685" s="87" t="s">
        <v>1065</v>
      </c>
    </row>
    <row r="686" spans="1:44" s="46" customFormat="1" ht="21.75" customHeight="1" x14ac:dyDescent="0.3">
      <c r="A686" s="88" t="s">
        <v>12</v>
      </c>
      <c r="B686" s="17" t="s">
        <v>65</v>
      </c>
      <c r="C686" s="17" t="s">
        <v>1229</v>
      </c>
      <c r="D686" s="1" t="s">
        <v>1068</v>
      </c>
      <c r="E686" s="1" t="s">
        <v>1069</v>
      </c>
      <c r="F686" s="1" t="s">
        <v>77</v>
      </c>
      <c r="G686" s="89">
        <v>115</v>
      </c>
      <c r="H686" s="39" t="s">
        <v>1635</v>
      </c>
      <c r="I686" s="40" t="s">
        <v>1673</v>
      </c>
      <c r="J686" s="98">
        <v>775970</v>
      </c>
      <c r="K686" s="35">
        <v>270000</v>
      </c>
      <c r="L686" s="35">
        <v>0</v>
      </c>
      <c r="M686" s="35">
        <v>200000</v>
      </c>
      <c r="N686" s="58">
        <v>70000</v>
      </c>
      <c r="O686" s="35">
        <v>505970</v>
      </c>
      <c r="P686" s="35">
        <v>0</v>
      </c>
      <c r="Q686" s="35">
        <v>0</v>
      </c>
      <c r="R686" s="52">
        <v>0</v>
      </c>
      <c r="S686" s="35">
        <v>0</v>
      </c>
      <c r="T686" s="52">
        <v>60000</v>
      </c>
      <c r="U686" s="52">
        <v>60000</v>
      </c>
      <c r="V686" s="52">
        <v>270000</v>
      </c>
      <c r="W686" s="51">
        <v>270000</v>
      </c>
      <c r="X686" s="51">
        <v>155970</v>
      </c>
      <c r="Y686" s="52">
        <v>20000</v>
      </c>
      <c r="Z686" s="52">
        <v>0</v>
      </c>
      <c r="AA686" s="52">
        <v>20000</v>
      </c>
      <c r="AB686" s="59">
        <v>2367600</v>
      </c>
      <c r="AC686" s="60">
        <v>10</v>
      </c>
      <c r="AD686" s="60">
        <v>7</v>
      </c>
      <c r="AE686" s="35">
        <v>2471580</v>
      </c>
      <c r="AF686" s="135">
        <v>116</v>
      </c>
      <c r="AG686" s="35">
        <v>5711000</v>
      </c>
      <c r="AH686" s="35">
        <v>2482810</v>
      </c>
      <c r="AI686" s="61">
        <v>0.43474172649273335</v>
      </c>
      <c r="AJ686" s="60">
        <v>14</v>
      </c>
      <c r="AK686" s="60">
        <v>5</v>
      </c>
      <c r="AL686" s="133">
        <v>9</v>
      </c>
      <c r="AM686" s="136">
        <v>108</v>
      </c>
      <c r="AN686" s="125">
        <v>-0.53687471903510353</v>
      </c>
      <c r="AO686" s="63">
        <v>0</v>
      </c>
      <c r="AP686" s="35">
        <v>0</v>
      </c>
      <c r="AQ686" s="62">
        <v>1</v>
      </c>
      <c r="AR686" s="87" t="s">
        <v>1069</v>
      </c>
    </row>
    <row r="687" spans="1:44" s="46" customFormat="1" ht="21.75" customHeight="1" x14ac:dyDescent="0.3">
      <c r="A687" s="88" t="s">
        <v>12</v>
      </c>
      <c r="B687" s="17" t="s">
        <v>65</v>
      </c>
      <c r="C687" s="17" t="s">
        <v>1229</v>
      </c>
      <c r="D687" s="1" t="s">
        <v>1381</v>
      </c>
      <c r="E687" s="1" t="s">
        <v>1382</v>
      </c>
      <c r="F687" s="1" t="s">
        <v>77</v>
      </c>
      <c r="G687" s="89">
        <v>7</v>
      </c>
      <c r="H687" s="39" t="s">
        <v>1635</v>
      </c>
      <c r="I687" s="40" t="s">
        <v>1673</v>
      </c>
      <c r="J687" s="98">
        <v>732945</v>
      </c>
      <c r="K687" s="35">
        <v>230000</v>
      </c>
      <c r="L687" s="35">
        <v>0</v>
      </c>
      <c r="M687" s="35">
        <v>140000</v>
      </c>
      <c r="N687" s="58">
        <v>90000</v>
      </c>
      <c r="O687" s="35">
        <v>502945</v>
      </c>
      <c r="P687" s="35">
        <v>0</v>
      </c>
      <c r="Q687" s="35">
        <v>0</v>
      </c>
      <c r="R687" s="52">
        <v>0</v>
      </c>
      <c r="S687" s="35">
        <v>0</v>
      </c>
      <c r="T687" s="52">
        <v>60000</v>
      </c>
      <c r="U687" s="52">
        <v>60000</v>
      </c>
      <c r="V687" s="52">
        <v>300000</v>
      </c>
      <c r="W687" s="51">
        <v>300000</v>
      </c>
      <c r="X687" s="51">
        <v>62945</v>
      </c>
      <c r="Y687" s="52">
        <v>80000</v>
      </c>
      <c r="Z687" s="52">
        <v>0</v>
      </c>
      <c r="AA687" s="52">
        <v>80000</v>
      </c>
      <c r="AB687" s="59">
        <v>2744930</v>
      </c>
      <c r="AC687" s="60">
        <v>7</v>
      </c>
      <c r="AD687" s="60">
        <v>9</v>
      </c>
      <c r="AE687" s="35">
        <v>2775660</v>
      </c>
      <c r="AF687" s="135">
        <v>20</v>
      </c>
      <c r="AG687" s="35">
        <v>3999000</v>
      </c>
      <c r="AH687" s="35">
        <v>2431500</v>
      </c>
      <c r="AI687" s="61">
        <v>0.60802700675168797</v>
      </c>
      <c r="AJ687" s="60">
        <v>12</v>
      </c>
      <c r="AK687" s="60">
        <v>5</v>
      </c>
      <c r="AL687" s="133">
        <v>7</v>
      </c>
      <c r="AM687" s="136">
        <v>36</v>
      </c>
      <c r="AN687" s="125">
        <v>-0.42234570643568414</v>
      </c>
      <c r="AO687" s="63">
        <v>0</v>
      </c>
      <c r="AP687" s="35">
        <v>0</v>
      </c>
      <c r="AQ687" s="62">
        <v>4</v>
      </c>
      <c r="AR687" s="87" t="s">
        <v>1382</v>
      </c>
    </row>
    <row r="688" spans="1:44" s="46" customFormat="1" ht="21.75" customHeight="1" x14ac:dyDescent="0.3">
      <c r="A688" s="88" t="s">
        <v>12</v>
      </c>
      <c r="B688" s="17" t="s">
        <v>65</v>
      </c>
      <c r="C688" s="17" t="s">
        <v>1229</v>
      </c>
      <c r="D688" s="1" t="s">
        <v>1074</v>
      </c>
      <c r="E688" s="1" t="s">
        <v>1075</v>
      </c>
      <c r="F688" s="1" t="s">
        <v>77</v>
      </c>
      <c r="G688" s="89">
        <v>34</v>
      </c>
      <c r="H688" s="39" t="s">
        <v>1635</v>
      </c>
      <c r="I688" s="40" t="s">
        <v>1673</v>
      </c>
      <c r="J688" s="98">
        <v>819690</v>
      </c>
      <c r="K688" s="35">
        <v>436120</v>
      </c>
      <c r="L688" s="35">
        <v>81120</v>
      </c>
      <c r="M688" s="35">
        <v>280000</v>
      </c>
      <c r="N688" s="58">
        <v>75000</v>
      </c>
      <c r="O688" s="35">
        <v>383570</v>
      </c>
      <c r="P688" s="35">
        <v>0</v>
      </c>
      <c r="Q688" s="35">
        <v>0</v>
      </c>
      <c r="R688" s="52">
        <v>0</v>
      </c>
      <c r="S688" s="35">
        <v>0</v>
      </c>
      <c r="T688" s="52">
        <v>120000</v>
      </c>
      <c r="U688" s="52">
        <v>120000</v>
      </c>
      <c r="V688" s="52">
        <v>180000</v>
      </c>
      <c r="W688" s="51">
        <v>180000</v>
      </c>
      <c r="X688" s="51">
        <v>43570</v>
      </c>
      <c r="Y688" s="52">
        <v>40000</v>
      </c>
      <c r="Z688" s="52">
        <v>0</v>
      </c>
      <c r="AA688" s="52">
        <v>40000</v>
      </c>
      <c r="AB688" s="59">
        <v>3811200</v>
      </c>
      <c r="AC688" s="60">
        <v>14</v>
      </c>
      <c r="AD688" s="60">
        <v>7.5</v>
      </c>
      <c r="AE688" s="35">
        <v>3836530</v>
      </c>
      <c r="AF688" s="135">
        <v>111</v>
      </c>
      <c r="AG688" s="35">
        <v>6755000</v>
      </c>
      <c r="AH688" s="35">
        <v>3009260</v>
      </c>
      <c r="AI688" s="61">
        <v>0.4454863064396743</v>
      </c>
      <c r="AJ688" s="60">
        <v>14</v>
      </c>
      <c r="AK688" s="60">
        <v>6</v>
      </c>
      <c r="AL688" s="133">
        <v>8</v>
      </c>
      <c r="AM688" s="136">
        <v>100</v>
      </c>
      <c r="AN688" s="125">
        <v>-0.51768689220215647</v>
      </c>
      <c r="AO688" s="63">
        <v>0</v>
      </c>
      <c r="AP688" s="35">
        <v>0</v>
      </c>
      <c r="AQ688" s="62">
        <v>2</v>
      </c>
      <c r="AR688" s="87" t="s">
        <v>1075</v>
      </c>
    </row>
    <row r="689" spans="1:44" s="46" customFormat="1" ht="21.75" customHeight="1" x14ac:dyDescent="0.3">
      <c r="A689" s="88" t="s">
        <v>12</v>
      </c>
      <c r="B689" s="17" t="s">
        <v>65</v>
      </c>
      <c r="C689" s="17" t="s">
        <v>1229</v>
      </c>
      <c r="D689" s="1" t="s">
        <v>1058</v>
      </c>
      <c r="E689" s="1" t="s">
        <v>1059</v>
      </c>
      <c r="F689" s="1" t="s">
        <v>77</v>
      </c>
      <c r="G689" s="89">
        <v>19</v>
      </c>
      <c r="H689" s="39" t="s">
        <v>1635</v>
      </c>
      <c r="I689" s="40" t="s">
        <v>1673</v>
      </c>
      <c r="J689" s="98">
        <v>365000</v>
      </c>
      <c r="K689" s="35">
        <v>180000</v>
      </c>
      <c r="L689" s="35">
        <v>0</v>
      </c>
      <c r="M689" s="35">
        <v>140000</v>
      </c>
      <c r="N689" s="58">
        <v>40000</v>
      </c>
      <c r="O689" s="35">
        <v>185000</v>
      </c>
      <c r="P689" s="35">
        <v>0</v>
      </c>
      <c r="Q689" s="35">
        <v>0</v>
      </c>
      <c r="R689" s="52">
        <v>0</v>
      </c>
      <c r="S689" s="35">
        <v>0</v>
      </c>
      <c r="T689" s="52">
        <v>100000</v>
      </c>
      <c r="U689" s="52">
        <v>100000</v>
      </c>
      <c r="V689" s="52">
        <v>60000</v>
      </c>
      <c r="W689" s="51">
        <v>60000</v>
      </c>
      <c r="X689" s="51">
        <v>5000</v>
      </c>
      <c r="Y689" s="52">
        <v>20000</v>
      </c>
      <c r="Z689" s="52">
        <v>0</v>
      </c>
      <c r="AA689" s="52">
        <v>20000</v>
      </c>
      <c r="AB689" s="59">
        <v>1056380</v>
      </c>
      <c r="AC689" s="60">
        <v>7</v>
      </c>
      <c r="AD689" s="60">
        <v>4</v>
      </c>
      <c r="AE689" s="35">
        <v>1022110</v>
      </c>
      <c r="AF689" s="135">
        <v>136</v>
      </c>
      <c r="AG689" s="35">
        <v>3992000</v>
      </c>
      <c r="AH689" s="35">
        <v>1277050</v>
      </c>
      <c r="AI689" s="61">
        <v>0.31990230460921842</v>
      </c>
      <c r="AJ689" s="60">
        <v>10</v>
      </c>
      <c r="AK689" s="60">
        <v>3</v>
      </c>
      <c r="AL689" s="133">
        <v>7</v>
      </c>
      <c r="AM689" s="136">
        <v>132</v>
      </c>
      <c r="AN689" s="125">
        <v>-0.63680239354062562</v>
      </c>
      <c r="AO689" s="63">
        <v>0</v>
      </c>
      <c r="AP689" s="35">
        <v>0</v>
      </c>
      <c r="AQ689" s="62">
        <v>1</v>
      </c>
      <c r="AR689" s="87" t="s">
        <v>1059</v>
      </c>
    </row>
    <row r="690" spans="1:44" s="46" customFormat="1" ht="21.75" customHeight="1" x14ac:dyDescent="0.3">
      <c r="A690" s="88" t="s">
        <v>12</v>
      </c>
      <c r="B690" s="17" t="s">
        <v>65</v>
      </c>
      <c r="C690" s="17" t="s">
        <v>1229</v>
      </c>
      <c r="D690" s="1" t="s">
        <v>1062</v>
      </c>
      <c r="E690" s="1" t="s">
        <v>1063</v>
      </c>
      <c r="F690" s="1" t="s">
        <v>77</v>
      </c>
      <c r="G690" s="89">
        <v>67</v>
      </c>
      <c r="H690" s="39" t="s">
        <v>1635</v>
      </c>
      <c r="I690" s="40" t="s">
        <v>1673</v>
      </c>
      <c r="J690" s="98">
        <v>861090</v>
      </c>
      <c r="K690" s="35">
        <v>210000</v>
      </c>
      <c r="L690" s="35">
        <v>0</v>
      </c>
      <c r="M690" s="35">
        <v>180000</v>
      </c>
      <c r="N690" s="58">
        <v>30000</v>
      </c>
      <c r="O690" s="35">
        <v>651090</v>
      </c>
      <c r="P690" s="35">
        <v>0</v>
      </c>
      <c r="Q690" s="35">
        <v>0</v>
      </c>
      <c r="R690" s="52">
        <v>0</v>
      </c>
      <c r="S690" s="35">
        <v>0</v>
      </c>
      <c r="T690" s="52">
        <v>40000</v>
      </c>
      <c r="U690" s="52">
        <v>40000</v>
      </c>
      <c r="V690" s="52">
        <v>210000</v>
      </c>
      <c r="W690" s="51">
        <v>210000</v>
      </c>
      <c r="X690" s="51">
        <v>55960</v>
      </c>
      <c r="Y690" s="52">
        <v>345130</v>
      </c>
      <c r="Z690" s="52">
        <v>345130</v>
      </c>
      <c r="AA690" s="52">
        <v>0</v>
      </c>
      <c r="AB690" s="59">
        <v>2322090</v>
      </c>
      <c r="AC690" s="60">
        <v>9</v>
      </c>
      <c r="AD690" s="60">
        <v>3</v>
      </c>
      <c r="AE690" s="35">
        <v>2362490</v>
      </c>
      <c r="AF690" s="135">
        <v>70</v>
      </c>
      <c r="AG690" s="35">
        <v>4250000</v>
      </c>
      <c r="AH690" s="35">
        <v>1970920</v>
      </c>
      <c r="AI690" s="61">
        <v>0.46374588235294117</v>
      </c>
      <c r="AJ690" s="60">
        <v>10</v>
      </c>
      <c r="AK690" s="60">
        <v>3</v>
      </c>
      <c r="AL690" s="133">
        <v>7</v>
      </c>
      <c r="AM690" s="136">
        <v>59</v>
      </c>
      <c r="AN690" s="125">
        <v>-0.48603555912526009</v>
      </c>
      <c r="AO690" s="63">
        <v>0</v>
      </c>
      <c r="AP690" s="35">
        <v>345130</v>
      </c>
      <c r="AQ690" s="62">
        <v>0</v>
      </c>
      <c r="AR690" s="87" t="s">
        <v>1063</v>
      </c>
    </row>
    <row r="691" spans="1:44" s="8" customFormat="1" ht="21.75" customHeight="1" x14ac:dyDescent="0.3">
      <c r="A691" s="88" t="s">
        <v>12</v>
      </c>
      <c r="B691" s="17" t="s">
        <v>65</v>
      </c>
      <c r="C691" s="17" t="s">
        <v>1229</v>
      </c>
      <c r="D691" s="1" t="s">
        <v>1060</v>
      </c>
      <c r="E691" s="1" t="s">
        <v>1061</v>
      </c>
      <c r="F691" s="1" t="s">
        <v>77</v>
      </c>
      <c r="G691" s="89">
        <v>49</v>
      </c>
      <c r="H691" s="39" t="s">
        <v>1635</v>
      </c>
      <c r="I691" s="40" t="s">
        <v>1673</v>
      </c>
      <c r="J691" s="98">
        <v>600500</v>
      </c>
      <c r="K691" s="35">
        <v>185000</v>
      </c>
      <c r="L691" s="35">
        <v>0</v>
      </c>
      <c r="M691" s="35">
        <v>160000</v>
      </c>
      <c r="N691" s="58">
        <v>25000</v>
      </c>
      <c r="O691" s="35">
        <v>415500</v>
      </c>
      <c r="P691" s="35">
        <v>0</v>
      </c>
      <c r="Q691" s="35">
        <v>0</v>
      </c>
      <c r="R691" s="52">
        <v>0</v>
      </c>
      <c r="S691" s="35">
        <v>0</v>
      </c>
      <c r="T691" s="52">
        <v>80000</v>
      </c>
      <c r="U691" s="52">
        <v>80000</v>
      </c>
      <c r="V691" s="52">
        <v>270000</v>
      </c>
      <c r="W691" s="51">
        <v>270000</v>
      </c>
      <c r="X691" s="51">
        <v>65500</v>
      </c>
      <c r="Y691" s="52">
        <v>0</v>
      </c>
      <c r="Z691" s="52">
        <v>0</v>
      </c>
      <c r="AA691" s="52">
        <v>0</v>
      </c>
      <c r="AB691" s="59">
        <v>1912750</v>
      </c>
      <c r="AC691" s="60">
        <v>8</v>
      </c>
      <c r="AD691" s="60">
        <v>2.5</v>
      </c>
      <c r="AE691" s="35">
        <v>1996730</v>
      </c>
      <c r="AF691" s="135">
        <v>50</v>
      </c>
      <c r="AG691" s="35">
        <v>4488000</v>
      </c>
      <c r="AH691" s="35">
        <v>2302290</v>
      </c>
      <c r="AI691" s="61">
        <v>0.51298796791443846</v>
      </c>
      <c r="AJ691" s="60">
        <v>10</v>
      </c>
      <c r="AK691" s="60">
        <v>2</v>
      </c>
      <c r="AL691" s="133">
        <v>8</v>
      </c>
      <c r="AM691" s="136">
        <v>50</v>
      </c>
      <c r="AN691" s="125">
        <v>-0.46212450412817674</v>
      </c>
      <c r="AO691" s="63">
        <v>0</v>
      </c>
      <c r="AP691" s="35">
        <v>0</v>
      </c>
      <c r="AQ691" s="62">
        <v>0</v>
      </c>
      <c r="AR691" s="87" t="s">
        <v>1061</v>
      </c>
    </row>
    <row r="692" spans="1:44" s="8" customFormat="1" ht="21.75" customHeight="1" x14ac:dyDescent="0.3">
      <c r="A692" s="88" t="s">
        <v>12</v>
      </c>
      <c r="B692" s="17" t="s">
        <v>65</v>
      </c>
      <c r="C692" s="17" t="s">
        <v>1229</v>
      </c>
      <c r="D692" s="1" t="s">
        <v>1070</v>
      </c>
      <c r="E692" s="1" t="s">
        <v>1071</v>
      </c>
      <c r="F692" s="1" t="s">
        <v>77</v>
      </c>
      <c r="G692" s="89">
        <v>74</v>
      </c>
      <c r="H692" s="39" t="s">
        <v>1635</v>
      </c>
      <c r="I692" s="40" t="s">
        <v>1673</v>
      </c>
      <c r="J692" s="98">
        <v>1179343</v>
      </c>
      <c r="K692" s="35">
        <v>474703</v>
      </c>
      <c r="L692" s="35">
        <v>74703</v>
      </c>
      <c r="M692" s="35">
        <v>340000</v>
      </c>
      <c r="N692" s="58">
        <v>60000</v>
      </c>
      <c r="O692" s="35">
        <v>704640</v>
      </c>
      <c r="P692" s="35">
        <v>0</v>
      </c>
      <c r="Q692" s="35">
        <v>0</v>
      </c>
      <c r="R692" s="52">
        <v>0</v>
      </c>
      <c r="S692" s="35">
        <v>0</v>
      </c>
      <c r="T692" s="52">
        <v>80000</v>
      </c>
      <c r="U692" s="52">
        <v>80000</v>
      </c>
      <c r="V692" s="52">
        <v>390000</v>
      </c>
      <c r="W692" s="51">
        <v>390000</v>
      </c>
      <c r="X692" s="51">
        <v>56810</v>
      </c>
      <c r="Y692" s="52">
        <v>177830</v>
      </c>
      <c r="Z692" s="52">
        <v>157830</v>
      </c>
      <c r="AA692" s="52">
        <v>20000</v>
      </c>
      <c r="AB692" s="59">
        <v>3747030</v>
      </c>
      <c r="AC692" s="60">
        <v>17</v>
      </c>
      <c r="AD692" s="60">
        <v>6</v>
      </c>
      <c r="AE692" s="35">
        <v>3810560</v>
      </c>
      <c r="AF692" s="135">
        <v>39</v>
      </c>
      <c r="AG692" s="35">
        <v>6999000</v>
      </c>
      <c r="AH692" s="35">
        <v>3968990</v>
      </c>
      <c r="AI692" s="61">
        <v>0.56707958279754256</v>
      </c>
      <c r="AJ692" s="60">
        <v>17</v>
      </c>
      <c r="AK692" s="60">
        <v>4</v>
      </c>
      <c r="AL692" s="133">
        <v>13</v>
      </c>
      <c r="AM692" s="136">
        <v>33</v>
      </c>
      <c r="AN692" s="125">
        <v>-0.38952233732475061</v>
      </c>
      <c r="AO692" s="63">
        <v>0</v>
      </c>
      <c r="AP692" s="35">
        <v>157830</v>
      </c>
      <c r="AQ692" s="62">
        <v>1</v>
      </c>
      <c r="AR692" s="87" t="s">
        <v>1071</v>
      </c>
    </row>
    <row r="693" spans="1:44" s="8" customFormat="1" ht="21.75" customHeight="1" x14ac:dyDescent="0.3">
      <c r="A693" s="88" t="s">
        <v>12</v>
      </c>
      <c r="B693" s="17" t="s">
        <v>65</v>
      </c>
      <c r="C693" s="17" t="s">
        <v>1229</v>
      </c>
      <c r="D693" s="1" t="s">
        <v>1308</v>
      </c>
      <c r="E693" s="1" t="s">
        <v>1309</v>
      </c>
      <c r="F693" s="1" t="s">
        <v>77</v>
      </c>
      <c r="G693" s="89">
        <v>8</v>
      </c>
      <c r="H693" s="39" t="s">
        <v>1635</v>
      </c>
      <c r="I693" s="40" t="s">
        <v>1673</v>
      </c>
      <c r="J693" s="98">
        <v>499070</v>
      </c>
      <c r="K693" s="35">
        <v>135000</v>
      </c>
      <c r="L693" s="35">
        <v>0</v>
      </c>
      <c r="M693" s="35">
        <v>80000</v>
      </c>
      <c r="N693" s="58">
        <v>55000</v>
      </c>
      <c r="O693" s="35">
        <v>364070</v>
      </c>
      <c r="P693" s="35">
        <v>0</v>
      </c>
      <c r="Q693" s="35">
        <v>0</v>
      </c>
      <c r="R693" s="52">
        <v>0</v>
      </c>
      <c r="S693" s="35">
        <v>0</v>
      </c>
      <c r="T693" s="52">
        <v>20000</v>
      </c>
      <c r="U693" s="52">
        <v>20000</v>
      </c>
      <c r="V693" s="52">
        <v>240000</v>
      </c>
      <c r="W693" s="51">
        <v>240000</v>
      </c>
      <c r="X693" s="51">
        <v>104070</v>
      </c>
      <c r="Y693" s="52">
        <v>0</v>
      </c>
      <c r="Z693" s="52">
        <v>0</v>
      </c>
      <c r="AA693" s="52">
        <v>0</v>
      </c>
      <c r="AB693" s="59">
        <v>1529690</v>
      </c>
      <c r="AC693" s="60">
        <v>4</v>
      </c>
      <c r="AD693" s="60">
        <v>5.5</v>
      </c>
      <c r="AE693" s="35">
        <v>1463970</v>
      </c>
      <c r="AF693" s="135">
        <v>119</v>
      </c>
      <c r="AG693" s="35">
        <v>4421000</v>
      </c>
      <c r="AH693" s="35">
        <v>1608800</v>
      </c>
      <c r="AI693" s="61">
        <v>0.36389957023297897</v>
      </c>
      <c r="AJ693" s="60">
        <v>7</v>
      </c>
      <c r="AK693" s="60">
        <v>3</v>
      </c>
      <c r="AL693" s="133">
        <v>4</v>
      </c>
      <c r="AM693" s="136">
        <v>119</v>
      </c>
      <c r="AN693" s="125">
        <v>-0.60999591523568597</v>
      </c>
      <c r="AO693" s="63">
        <v>0</v>
      </c>
      <c r="AP693" s="35">
        <v>0</v>
      </c>
      <c r="AQ693" s="62">
        <v>0</v>
      </c>
      <c r="AR693" s="87" t="s">
        <v>1309</v>
      </c>
    </row>
    <row r="694" spans="1:44" s="8" customFormat="1" ht="21.75" customHeight="1" x14ac:dyDescent="0.3">
      <c r="A694" s="88" t="s">
        <v>12</v>
      </c>
      <c r="B694" s="17" t="s">
        <v>66</v>
      </c>
      <c r="C694" s="17" t="s">
        <v>1230</v>
      </c>
      <c r="D694" s="1" t="s">
        <v>1083</v>
      </c>
      <c r="E694" s="1" t="s">
        <v>1084</v>
      </c>
      <c r="F694" s="1" t="s">
        <v>74</v>
      </c>
      <c r="G694" s="89">
        <v>122</v>
      </c>
      <c r="H694" s="39" t="s">
        <v>1623</v>
      </c>
      <c r="I694" s="40" t="s">
        <v>1674</v>
      </c>
      <c r="J694" s="98">
        <v>784430</v>
      </c>
      <c r="K694" s="35">
        <v>330000</v>
      </c>
      <c r="L694" s="35">
        <v>0</v>
      </c>
      <c r="M694" s="35">
        <v>240000</v>
      </c>
      <c r="N694" s="58">
        <v>90000</v>
      </c>
      <c r="O694" s="35">
        <v>454430</v>
      </c>
      <c r="P694" s="35">
        <v>10000</v>
      </c>
      <c r="Q694" s="35">
        <v>0</v>
      </c>
      <c r="R694" s="52">
        <v>10000</v>
      </c>
      <c r="S694" s="35">
        <v>0</v>
      </c>
      <c r="T694" s="52">
        <v>40000</v>
      </c>
      <c r="U694" s="52">
        <v>40000</v>
      </c>
      <c r="V694" s="52">
        <v>150000</v>
      </c>
      <c r="W694" s="51">
        <v>150000</v>
      </c>
      <c r="X694" s="51">
        <v>68350</v>
      </c>
      <c r="Y694" s="52">
        <v>186080</v>
      </c>
      <c r="Z694" s="52">
        <v>166080</v>
      </c>
      <c r="AA694" s="52">
        <v>20000</v>
      </c>
      <c r="AB694" s="59">
        <v>2823720</v>
      </c>
      <c r="AC694" s="60">
        <v>12</v>
      </c>
      <c r="AD694" s="60">
        <v>9</v>
      </c>
      <c r="AE694" s="35">
        <v>2941490</v>
      </c>
      <c r="AF694" s="135">
        <v>67</v>
      </c>
      <c r="AG694" s="35">
        <v>6275000</v>
      </c>
      <c r="AH694" s="35">
        <v>3147550</v>
      </c>
      <c r="AI694" s="61">
        <v>0.50160159362549805</v>
      </c>
      <c r="AJ694" s="60">
        <v>14</v>
      </c>
      <c r="AK694" s="60">
        <v>4</v>
      </c>
      <c r="AL694" s="133">
        <v>10</v>
      </c>
      <c r="AM694" s="136">
        <v>70</v>
      </c>
      <c r="AN694" s="125">
        <v>-0.47062498896276939</v>
      </c>
      <c r="AO694" s="63">
        <v>1</v>
      </c>
      <c r="AP694" s="35">
        <v>166080</v>
      </c>
      <c r="AQ694" s="62">
        <v>1</v>
      </c>
      <c r="AR694" s="87" t="s">
        <v>1084</v>
      </c>
    </row>
    <row r="695" spans="1:44" s="8" customFormat="1" ht="21.75" customHeight="1" x14ac:dyDescent="0.3">
      <c r="A695" s="88" t="s">
        <v>12</v>
      </c>
      <c r="B695" s="17" t="s">
        <v>66</v>
      </c>
      <c r="C695" s="17" t="s">
        <v>1230</v>
      </c>
      <c r="D695" s="1" t="s">
        <v>1093</v>
      </c>
      <c r="E695" s="1" t="s">
        <v>1094</v>
      </c>
      <c r="F695" s="1" t="s">
        <v>77</v>
      </c>
      <c r="G695" s="89">
        <v>46</v>
      </c>
      <c r="H695" s="39" t="s">
        <v>1623</v>
      </c>
      <c r="I695" s="40" t="s">
        <v>1674</v>
      </c>
      <c r="J695" s="98">
        <v>859180</v>
      </c>
      <c r="K695" s="35">
        <v>315000</v>
      </c>
      <c r="L695" s="35">
        <v>0</v>
      </c>
      <c r="M695" s="35">
        <v>260000</v>
      </c>
      <c r="N695" s="58">
        <v>55000</v>
      </c>
      <c r="O695" s="35">
        <v>544180</v>
      </c>
      <c r="P695" s="35">
        <v>0</v>
      </c>
      <c r="Q695" s="35">
        <v>0</v>
      </c>
      <c r="R695" s="52">
        <v>0</v>
      </c>
      <c r="S695" s="35">
        <v>0</v>
      </c>
      <c r="T695" s="52">
        <v>80000</v>
      </c>
      <c r="U695" s="52">
        <v>80000</v>
      </c>
      <c r="V695" s="52">
        <v>180000</v>
      </c>
      <c r="W695" s="51">
        <v>180000</v>
      </c>
      <c r="X695" s="51">
        <v>53880</v>
      </c>
      <c r="Y695" s="52">
        <v>230300</v>
      </c>
      <c r="Z695" s="52">
        <v>230300</v>
      </c>
      <c r="AA695" s="52">
        <v>0</v>
      </c>
      <c r="AB695" s="59">
        <v>2572700</v>
      </c>
      <c r="AC695" s="60">
        <v>13</v>
      </c>
      <c r="AD695" s="60">
        <v>5.5</v>
      </c>
      <c r="AE695" s="35">
        <v>2655710</v>
      </c>
      <c r="AF695" s="135">
        <v>208</v>
      </c>
      <c r="AG695" s="35">
        <v>7172000</v>
      </c>
      <c r="AH695" s="35">
        <v>2823570</v>
      </c>
      <c r="AI695" s="61">
        <v>0.39369353039598437</v>
      </c>
      <c r="AJ695" s="60">
        <v>12</v>
      </c>
      <c r="AK695" s="60">
        <v>5</v>
      </c>
      <c r="AL695" s="133">
        <v>7</v>
      </c>
      <c r="AM695" s="136">
        <v>208</v>
      </c>
      <c r="AN695" s="125">
        <v>-0.58449659629698303</v>
      </c>
      <c r="AO695" s="63">
        <v>0</v>
      </c>
      <c r="AP695" s="35">
        <v>230300</v>
      </c>
      <c r="AQ695" s="62">
        <v>0</v>
      </c>
      <c r="AR695" s="87" t="s">
        <v>1094</v>
      </c>
    </row>
    <row r="696" spans="1:44" s="8" customFormat="1" ht="21.75" customHeight="1" x14ac:dyDescent="0.3">
      <c r="A696" s="88" t="s">
        <v>12</v>
      </c>
      <c r="B696" s="17" t="s">
        <v>66</v>
      </c>
      <c r="C696" s="17" t="s">
        <v>1230</v>
      </c>
      <c r="D696" s="1" t="s">
        <v>1092</v>
      </c>
      <c r="E696" s="1" t="s">
        <v>845</v>
      </c>
      <c r="F696" s="1" t="s">
        <v>77</v>
      </c>
      <c r="G696" s="89">
        <v>102</v>
      </c>
      <c r="H696" s="39" t="s">
        <v>1623</v>
      </c>
      <c r="I696" s="40" t="s">
        <v>1674</v>
      </c>
      <c r="J696" s="98">
        <v>345595</v>
      </c>
      <c r="K696" s="35">
        <v>160000</v>
      </c>
      <c r="L696" s="35">
        <v>0</v>
      </c>
      <c r="M696" s="35">
        <v>140000</v>
      </c>
      <c r="N696" s="58">
        <v>20000</v>
      </c>
      <c r="O696" s="35">
        <v>185595</v>
      </c>
      <c r="P696" s="35">
        <v>0</v>
      </c>
      <c r="Q696" s="35">
        <v>0</v>
      </c>
      <c r="R696" s="52">
        <v>0</v>
      </c>
      <c r="S696" s="35">
        <v>0</v>
      </c>
      <c r="T696" s="52">
        <v>0</v>
      </c>
      <c r="U696" s="52">
        <v>0</v>
      </c>
      <c r="V696" s="52">
        <v>90000</v>
      </c>
      <c r="W696" s="51">
        <v>90000</v>
      </c>
      <c r="X696" s="51">
        <v>95595</v>
      </c>
      <c r="Y696" s="52">
        <v>0</v>
      </c>
      <c r="Z696" s="52">
        <v>0</v>
      </c>
      <c r="AA696" s="52">
        <v>0</v>
      </c>
      <c r="AB696" s="59">
        <v>2459170</v>
      </c>
      <c r="AC696" s="60">
        <v>7</v>
      </c>
      <c r="AD696" s="60">
        <v>2</v>
      </c>
      <c r="AE696" s="35">
        <v>2528520</v>
      </c>
      <c r="AF696" s="135">
        <v>217</v>
      </c>
      <c r="AG696" s="35">
        <v>6182000</v>
      </c>
      <c r="AH696" s="35">
        <v>1725030</v>
      </c>
      <c r="AI696" s="61">
        <v>0.27904076350695567</v>
      </c>
      <c r="AJ696" s="60">
        <v>13</v>
      </c>
      <c r="AK696" s="60">
        <v>2</v>
      </c>
      <c r="AL696" s="133">
        <v>11</v>
      </c>
      <c r="AM696" s="136">
        <v>221</v>
      </c>
      <c r="AN696" s="125">
        <v>-0.70538520854521747</v>
      </c>
      <c r="AO696" s="63">
        <v>0</v>
      </c>
      <c r="AP696" s="35">
        <v>0</v>
      </c>
      <c r="AQ696" s="62">
        <v>0</v>
      </c>
      <c r="AR696" s="87" t="s">
        <v>845</v>
      </c>
    </row>
    <row r="697" spans="1:44" s="8" customFormat="1" ht="21.75" customHeight="1" x14ac:dyDescent="0.3">
      <c r="A697" s="88" t="s">
        <v>12</v>
      </c>
      <c r="B697" s="17" t="s">
        <v>66</v>
      </c>
      <c r="C697" s="17" t="s">
        <v>1230</v>
      </c>
      <c r="D697" s="1" t="s">
        <v>1079</v>
      </c>
      <c r="E697" s="1" t="s">
        <v>1080</v>
      </c>
      <c r="F697" s="1" t="s">
        <v>77</v>
      </c>
      <c r="G697" s="89">
        <v>41</v>
      </c>
      <c r="H697" s="39" t="s">
        <v>1623</v>
      </c>
      <c r="I697" s="40" t="s">
        <v>1674</v>
      </c>
      <c r="J697" s="98">
        <v>1099112</v>
      </c>
      <c r="K697" s="35">
        <v>414922</v>
      </c>
      <c r="L697" s="35">
        <v>49922</v>
      </c>
      <c r="M697" s="35">
        <v>240000</v>
      </c>
      <c r="N697" s="58">
        <v>125000</v>
      </c>
      <c r="O697" s="35">
        <v>684190</v>
      </c>
      <c r="P697" s="35">
        <v>0</v>
      </c>
      <c r="Q697" s="35">
        <v>0</v>
      </c>
      <c r="R697" s="52">
        <v>0</v>
      </c>
      <c r="S697" s="35">
        <v>0</v>
      </c>
      <c r="T697" s="52">
        <v>80000</v>
      </c>
      <c r="U697" s="52">
        <v>80000</v>
      </c>
      <c r="V697" s="52">
        <v>210000</v>
      </c>
      <c r="W697" s="51">
        <v>210000</v>
      </c>
      <c r="X697" s="51">
        <v>104320</v>
      </c>
      <c r="Y697" s="52">
        <v>289870</v>
      </c>
      <c r="Z697" s="52">
        <v>69870</v>
      </c>
      <c r="AA697" s="52">
        <v>220000</v>
      </c>
      <c r="AB697" s="59">
        <v>3499220</v>
      </c>
      <c r="AC697" s="60">
        <v>12</v>
      </c>
      <c r="AD697" s="60">
        <v>12.5</v>
      </c>
      <c r="AE697" s="35">
        <v>3608250</v>
      </c>
      <c r="AF697" s="135">
        <v>94</v>
      </c>
      <c r="AG697" s="35">
        <v>8052000</v>
      </c>
      <c r="AH697" s="35">
        <v>4143220</v>
      </c>
      <c r="AI697" s="61">
        <v>0.51455787382016893</v>
      </c>
      <c r="AJ697" s="60">
        <v>14</v>
      </c>
      <c r="AK697" s="60">
        <v>7</v>
      </c>
      <c r="AL697" s="133">
        <v>7</v>
      </c>
      <c r="AM697" s="136">
        <v>91</v>
      </c>
      <c r="AN697" s="125">
        <v>-0.45515311909262757</v>
      </c>
      <c r="AO697" s="63">
        <v>0</v>
      </c>
      <c r="AP697" s="35">
        <v>69870</v>
      </c>
      <c r="AQ697" s="62">
        <v>11</v>
      </c>
      <c r="AR697" s="87" t="s">
        <v>1080</v>
      </c>
    </row>
    <row r="698" spans="1:44" s="8" customFormat="1" ht="21.75" customHeight="1" x14ac:dyDescent="0.3">
      <c r="A698" s="88" t="s">
        <v>12</v>
      </c>
      <c r="B698" s="17" t="s">
        <v>66</v>
      </c>
      <c r="C698" s="17" t="s">
        <v>1230</v>
      </c>
      <c r="D698" s="1" t="s">
        <v>1077</v>
      </c>
      <c r="E698" s="1" t="s">
        <v>1078</v>
      </c>
      <c r="F698" s="1" t="s">
        <v>77</v>
      </c>
      <c r="G698" s="89">
        <v>37</v>
      </c>
      <c r="H698" s="39" t="s">
        <v>1623</v>
      </c>
      <c r="I698" s="40" t="s">
        <v>1674</v>
      </c>
      <c r="J698" s="98">
        <v>520195</v>
      </c>
      <c r="K698" s="35">
        <v>190000</v>
      </c>
      <c r="L698" s="35">
        <v>0</v>
      </c>
      <c r="M698" s="35">
        <v>140000</v>
      </c>
      <c r="N698" s="58">
        <v>50000</v>
      </c>
      <c r="O698" s="35">
        <v>330195</v>
      </c>
      <c r="P698" s="35">
        <v>0</v>
      </c>
      <c r="Q698" s="35">
        <v>0</v>
      </c>
      <c r="R698" s="52">
        <v>0</v>
      </c>
      <c r="S698" s="35">
        <v>0</v>
      </c>
      <c r="T698" s="52">
        <v>100000</v>
      </c>
      <c r="U698" s="52">
        <v>100000</v>
      </c>
      <c r="V698" s="52">
        <v>180000</v>
      </c>
      <c r="W698" s="51">
        <v>180000</v>
      </c>
      <c r="X698" s="51">
        <v>50195</v>
      </c>
      <c r="Y698" s="52">
        <v>0</v>
      </c>
      <c r="Z698" s="52">
        <v>0</v>
      </c>
      <c r="AA698" s="52">
        <v>0</v>
      </c>
      <c r="AB698" s="59">
        <v>2137770</v>
      </c>
      <c r="AC698" s="60">
        <v>7</v>
      </c>
      <c r="AD698" s="60">
        <v>5</v>
      </c>
      <c r="AE698" s="35">
        <v>2215410</v>
      </c>
      <c r="AF698" s="135">
        <v>179</v>
      </c>
      <c r="AG698" s="35">
        <v>5880000</v>
      </c>
      <c r="AH698" s="35">
        <v>2101820</v>
      </c>
      <c r="AI698" s="61">
        <v>0.35745238095238097</v>
      </c>
      <c r="AJ698" s="60">
        <v>15</v>
      </c>
      <c r="AK698" s="60">
        <v>2</v>
      </c>
      <c r="AL698" s="133">
        <v>13</v>
      </c>
      <c r="AM698" s="136">
        <v>179</v>
      </c>
      <c r="AN698" s="125">
        <v>-0.62275678561973602</v>
      </c>
      <c r="AO698" s="63">
        <v>0</v>
      </c>
      <c r="AP698" s="35">
        <v>0</v>
      </c>
      <c r="AQ698" s="62">
        <v>0</v>
      </c>
      <c r="AR698" s="87" t="s">
        <v>1078</v>
      </c>
    </row>
    <row r="699" spans="1:44" s="8" customFormat="1" ht="21.75" customHeight="1" x14ac:dyDescent="0.3">
      <c r="A699" s="88" t="s">
        <v>12</v>
      </c>
      <c r="B699" s="17" t="s">
        <v>66</v>
      </c>
      <c r="C699" s="17" t="s">
        <v>1230</v>
      </c>
      <c r="D699" s="1" t="s">
        <v>1335</v>
      </c>
      <c r="E699" s="1" t="s">
        <v>1336</v>
      </c>
      <c r="F699" s="1" t="s">
        <v>77</v>
      </c>
      <c r="G699" s="89">
        <v>7</v>
      </c>
      <c r="H699" s="39" t="s">
        <v>1623</v>
      </c>
      <c r="I699" s="40" t="s">
        <v>1674</v>
      </c>
      <c r="J699" s="98">
        <v>585865</v>
      </c>
      <c r="K699" s="35">
        <v>235000</v>
      </c>
      <c r="L699" s="35">
        <v>0</v>
      </c>
      <c r="M699" s="35">
        <v>160000</v>
      </c>
      <c r="N699" s="58">
        <v>75000</v>
      </c>
      <c r="O699" s="35">
        <v>350865</v>
      </c>
      <c r="P699" s="35">
        <v>0</v>
      </c>
      <c r="Q699" s="35">
        <v>0</v>
      </c>
      <c r="R699" s="52">
        <v>0</v>
      </c>
      <c r="S699" s="35">
        <v>0</v>
      </c>
      <c r="T699" s="52">
        <v>40000</v>
      </c>
      <c r="U699" s="52">
        <v>40000</v>
      </c>
      <c r="V699" s="52">
        <v>180000</v>
      </c>
      <c r="W699" s="51">
        <v>180000</v>
      </c>
      <c r="X699" s="51">
        <v>93905</v>
      </c>
      <c r="Y699" s="52">
        <v>36960</v>
      </c>
      <c r="Z699" s="52">
        <v>16960</v>
      </c>
      <c r="AA699" s="52">
        <v>20000</v>
      </c>
      <c r="AB699" s="59">
        <v>2375530</v>
      </c>
      <c r="AC699" s="60">
        <v>8</v>
      </c>
      <c r="AD699" s="60">
        <v>7.5</v>
      </c>
      <c r="AE699" s="35">
        <v>2435190</v>
      </c>
      <c r="AF699" s="135">
        <v>260</v>
      </c>
      <c r="AG699" s="35">
        <v>8359000</v>
      </c>
      <c r="AH699" s="35">
        <v>2781490</v>
      </c>
      <c r="AI699" s="61">
        <v>0.3327539179327671</v>
      </c>
      <c r="AJ699" s="60">
        <v>12</v>
      </c>
      <c r="AK699" s="60">
        <v>6</v>
      </c>
      <c r="AL699" s="133">
        <v>6</v>
      </c>
      <c r="AM699" s="136">
        <v>262</v>
      </c>
      <c r="AN699" s="125">
        <v>-0.65520272020805681</v>
      </c>
      <c r="AO699" s="63">
        <v>0</v>
      </c>
      <c r="AP699" s="35">
        <v>16960</v>
      </c>
      <c r="AQ699" s="62">
        <v>1</v>
      </c>
      <c r="AR699" s="87" t="s">
        <v>1336</v>
      </c>
    </row>
    <row r="700" spans="1:44" s="8" customFormat="1" ht="21.75" customHeight="1" x14ac:dyDescent="0.3">
      <c r="A700" s="88" t="s">
        <v>12</v>
      </c>
      <c r="B700" s="17" t="s">
        <v>66</v>
      </c>
      <c r="C700" s="17" t="s">
        <v>1230</v>
      </c>
      <c r="D700" s="1" t="s">
        <v>1076</v>
      </c>
      <c r="E700" s="1" t="s">
        <v>96</v>
      </c>
      <c r="F700" s="1" t="s">
        <v>77</v>
      </c>
      <c r="G700" s="89">
        <v>97</v>
      </c>
      <c r="H700" s="39" t="s">
        <v>1623</v>
      </c>
      <c r="I700" s="40" t="s">
        <v>1674</v>
      </c>
      <c r="J700" s="98">
        <v>841547</v>
      </c>
      <c r="K700" s="35">
        <v>240527</v>
      </c>
      <c r="L700" s="35">
        <v>527</v>
      </c>
      <c r="M700" s="35">
        <v>220000</v>
      </c>
      <c r="N700" s="58">
        <v>20000</v>
      </c>
      <c r="O700" s="35">
        <v>601020</v>
      </c>
      <c r="P700" s="35">
        <v>10000</v>
      </c>
      <c r="Q700" s="35">
        <v>0</v>
      </c>
      <c r="R700" s="52">
        <v>10000</v>
      </c>
      <c r="S700" s="35">
        <v>0</v>
      </c>
      <c r="T700" s="52">
        <v>80000</v>
      </c>
      <c r="U700" s="52">
        <v>80000</v>
      </c>
      <c r="V700" s="52">
        <v>240000</v>
      </c>
      <c r="W700" s="51">
        <v>240000</v>
      </c>
      <c r="X700" s="51">
        <v>208730</v>
      </c>
      <c r="Y700" s="52">
        <v>62290</v>
      </c>
      <c r="Z700" s="52">
        <v>62290</v>
      </c>
      <c r="AA700" s="52">
        <v>0</v>
      </c>
      <c r="AB700" s="59">
        <v>3005270</v>
      </c>
      <c r="AC700" s="60">
        <v>11</v>
      </c>
      <c r="AD700" s="60">
        <v>2</v>
      </c>
      <c r="AE700" s="35">
        <v>3156010</v>
      </c>
      <c r="AF700" s="135">
        <v>238</v>
      </c>
      <c r="AG700" s="35">
        <v>7701000</v>
      </c>
      <c r="AH700" s="35">
        <v>2800060</v>
      </c>
      <c r="AI700" s="61">
        <v>0.36359693546292687</v>
      </c>
      <c r="AJ700" s="60">
        <v>17</v>
      </c>
      <c r="AK700" s="60">
        <v>2</v>
      </c>
      <c r="AL700" s="133">
        <v>15</v>
      </c>
      <c r="AM700" s="136">
        <v>230</v>
      </c>
      <c r="AN700" s="125">
        <v>-0.61625114179970253</v>
      </c>
      <c r="AO700" s="63">
        <v>1</v>
      </c>
      <c r="AP700" s="35">
        <v>62290</v>
      </c>
      <c r="AQ700" s="62">
        <v>0</v>
      </c>
      <c r="AR700" s="87" t="s">
        <v>96</v>
      </c>
    </row>
    <row r="701" spans="1:44" s="8" customFormat="1" ht="21.75" customHeight="1" x14ac:dyDescent="0.3">
      <c r="A701" s="88" t="s">
        <v>12</v>
      </c>
      <c r="B701" s="17" t="s">
        <v>66</v>
      </c>
      <c r="C701" s="17" t="s">
        <v>1230</v>
      </c>
      <c r="D701" s="1" t="s">
        <v>1087</v>
      </c>
      <c r="E701" s="1" t="s">
        <v>1088</v>
      </c>
      <c r="F701" s="1" t="s">
        <v>77</v>
      </c>
      <c r="G701" s="89">
        <v>67</v>
      </c>
      <c r="H701" s="39" t="s">
        <v>1623</v>
      </c>
      <c r="I701" s="40" t="s">
        <v>1674</v>
      </c>
      <c r="J701" s="98">
        <v>1413588</v>
      </c>
      <c r="K701" s="35">
        <v>549238</v>
      </c>
      <c r="L701" s="35">
        <v>114238</v>
      </c>
      <c r="M701" s="35">
        <v>340000</v>
      </c>
      <c r="N701" s="58">
        <v>95000</v>
      </c>
      <c r="O701" s="35">
        <v>864350</v>
      </c>
      <c r="P701" s="35">
        <v>10000</v>
      </c>
      <c r="Q701" s="35">
        <v>0</v>
      </c>
      <c r="R701" s="52">
        <v>10000</v>
      </c>
      <c r="S701" s="35">
        <v>0</v>
      </c>
      <c r="T701" s="52">
        <v>20000</v>
      </c>
      <c r="U701" s="52">
        <v>20000</v>
      </c>
      <c r="V701" s="52">
        <v>300000</v>
      </c>
      <c r="W701" s="51">
        <v>300000</v>
      </c>
      <c r="X701" s="51">
        <v>254580</v>
      </c>
      <c r="Y701" s="52">
        <v>279770</v>
      </c>
      <c r="Z701" s="52">
        <v>219770</v>
      </c>
      <c r="AA701" s="52">
        <v>60000</v>
      </c>
      <c r="AB701" s="59">
        <v>4142380</v>
      </c>
      <c r="AC701" s="60">
        <v>17</v>
      </c>
      <c r="AD701" s="60">
        <v>9.5</v>
      </c>
      <c r="AE701" s="35">
        <v>4201150</v>
      </c>
      <c r="AF701" s="135">
        <v>107</v>
      </c>
      <c r="AG701" s="35">
        <v>8644000</v>
      </c>
      <c r="AH701" s="35">
        <v>4374750</v>
      </c>
      <c r="AI701" s="61">
        <v>0.50610249884312819</v>
      </c>
      <c r="AJ701" s="60">
        <v>16</v>
      </c>
      <c r="AK701" s="60">
        <v>6</v>
      </c>
      <c r="AL701" s="133">
        <v>10</v>
      </c>
      <c r="AM701" s="136">
        <v>98</v>
      </c>
      <c r="AN701" s="125">
        <v>-0.46586009985018806</v>
      </c>
      <c r="AO701" s="63">
        <v>1</v>
      </c>
      <c r="AP701" s="35">
        <v>219770</v>
      </c>
      <c r="AQ701" s="62">
        <v>3</v>
      </c>
      <c r="AR701" s="87" t="s">
        <v>1088</v>
      </c>
    </row>
    <row r="702" spans="1:44" s="8" customFormat="1" ht="21.75" customHeight="1" x14ac:dyDescent="0.3">
      <c r="A702" s="88" t="s">
        <v>12</v>
      </c>
      <c r="B702" s="17" t="s">
        <v>66</v>
      </c>
      <c r="C702" s="17" t="s">
        <v>1230</v>
      </c>
      <c r="D702" s="1" t="s">
        <v>1085</v>
      </c>
      <c r="E702" s="1" t="s">
        <v>1086</v>
      </c>
      <c r="F702" s="1" t="s">
        <v>77</v>
      </c>
      <c r="G702" s="89">
        <v>76</v>
      </c>
      <c r="H702" s="39" t="s">
        <v>1623</v>
      </c>
      <c r="I702" s="40" t="s">
        <v>1674</v>
      </c>
      <c r="J702" s="98">
        <v>1093377</v>
      </c>
      <c r="K702" s="35">
        <v>283697</v>
      </c>
      <c r="L702" s="35">
        <v>18697</v>
      </c>
      <c r="M702" s="35">
        <v>200000</v>
      </c>
      <c r="N702" s="58">
        <v>65000</v>
      </c>
      <c r="O702" s="35">
        <v>809680</v>
      </c>
      <c r="P702" s="35">
        <v>0</v>
      </c>
      <c r="Q702" s="35">
        <v>0</v>
      </c>
      <c r="R702" s="52">
        <v>0</v>
      </c>
      <c r="S702" s="35">
        <v>0</v>
      </c>
      <c r="T702" s="52">
        <v>60000</v>
      </c>
      <c r="U702" s="52">
        <v>60000</v>
      </c>
      <c r="V702" s="52">
        <v>240000</v>
      </c>
      <c r="W702" s="51">
        <v>240000</v>
      </c>
      <c r="X702" s="51">
        <v>367680</v>
      </c>
      <c r="Y702" s="52">
        <v>142000</v>
      </c>
      <c r="Z702" s="52">
        <v>122000</v>
      </c>
      <c r="AA702" s="52">
        <v>20000</v>
      </c>
      <c r="AB702" s="59">
        <v>3186970</v>
      </c>
      <c r="AC702" s="60">
        <v>10</v>
      </c>
      <c r="AD702" s="60">
        <v>6.5</v>
      </c>
      <c r="AE702" s="35">
        <v>3292830</v>
      </c>
      <c r="AF702" s="135">
        <v>183</v>
      </c>
      <c r="AG702" s="35">
        <v>8141000</v>
      </c>
      <c r="AH702" s="35">
        <v>3407020</v>
      </c>
      <c r="AI702" s="61">
        <v>0.41850141260287432</v>
      </c>
      <c r="AJ702" s="60">
        <v>16</v>
      </c>
      <c r="AK702" s="60">
        <v>4</v>
      </c>
      <c r="AL702" s="133">
        <v>12</v>
      </c>
      <c r="AM702" s="136">
        <v>173</v>
      </c>
      <c r="AN702" s="125">
        <v>-0.55827707028046714</v>
      </c>
      <c r="AO702" s="63">
        <v>0</v>
      </c>
      <c r="AP702" s="35">
        <v>122000</v>
      </c>
      <c r="AQ702" s="62">
        <v>1</v>
      </c>
      <c r="AR702" s="87" t="s">
        <v>1086</v>
      </c>
    </row>
    <row r="703" spans="1:44" s="8" customFormat="1" ht="21.75" customHeight="1" x14ac:dyDescent="0.3">
      <c r="A703" s="88" t="s">
        <v>12</v>
      </c>
      <c r="B703" s="17" t="s">
        <v>66</v>
      </c>
      <c r="C703" s="17" t="s">
        <v>1230</v>
      </c>
      <c r="D703" s="1" t="s">
        <v>1387</v>
      </c>
      <c r="E703" s="1" t="s">
        <v>1388</v>
      </c>
      <c r="F703" s="1" t="s">
        <v>77</v>
      </c>
      <c r="G703" s="89">
        <v>7</v>
      </c>
      <c r="H703" s="39" t="s">
        <v>1623</v>
      </c>
      <c r="I703" s="40" t="s">
        <v>1674</v>
      </c>
      <c r="J703" s="98">
        <v>648225</v>
      </c>
      <c r="K703" s="35">
        <v>205000</v>
      </c>
      <c r="L703" s="35">
        <v>0</v>
      </c>
      <c r="M703" s="35">
        <v>140000</v>
      </c>
      <c r="N703" s="58">
        <v>65000</v>
      </c>
      <c r="O703" s="35">
        <v>443225</v>
      </c>
      <c r="P703" s="35">
        <v>0</v>
      </c>
      <c r="Q703" s="35">
        <v>0</v>
      </c>
      <c r="R703" s="52">
        <v>0</v>
      </c>
      <c r="S703" s="35">
        <v>0</v>
      </c>
      <c r="T703" s="52">
        <v>20000</v>
      </c>
      <c r="U703" s="52">
        <v>20000</v>
      </c>
      <c r="V703" s="52">
        <v>120000</v>
      </c>
      <c r="W703" s="51">
        <v>120000</v>
      </c>
      <c r="X703" s="51">
        <v>139325</v>
      </c>
      <c r="Y703" s="52">
        <v>163900</v>
      </c>
      <c r="Z703" s="52">
        <v>163900</v>
      </c>
      <c r="AA703" s="52">
        <v>0</v>
      </c>
      <c r="AB703" s="59">
        <v>1958210</v>
      </c>
      <c r="AC703" s="60">
        <v>7</v>
      </c>
      <c r="AD703" s="60">
        <v>6.5</v>
      </c>
      <c r="AE703" s="35">
        <v>2014600</v>
      </c>
      <c r="AF703" s="135">
        <v>21</v>
      </c>
      <c r="AG703" s="35">
        <v>4398000</v>
      </c>
      <c r="AH703" s="35">
        <v>2646750</v>
      </c>
      <c r="AI703" s="61">
        <v>0.60180763983628927</v>
      </c>
      <c r="AJ703" s="60">
        <v>9</v>
      </c>
      <c r="AK703" s="60">
        <v>3</v>
      </c>
      <c r="AL703" s="133">
        <v>6</v>
      </c>
      <c r="AM703" s="136">
        <v>22</v>
      </c>
      <c r="AN703" s="125">
        <v>-0.36486358395235186</v>
      </c>
      <c r="AO703" s="63">
        <v>0</v>
      </c>
      <c r="AP703" s="35">
        <v>163900</v>
      </c>
      <c r="AQ703" s="62">
        <v>0</v>
      </c>
      <c r="AR703" s="87" t="s">
        <v>1388</v>
      </c>
    </row>
    <row r="704" spans="1:44" s="46" customFormat="1" ht="21.75" customHeight="1" x14ac:dyDescent="0.3">
      <c r="A704" s="88" t="s">
        <v>12</v>
      </c>
      <c r="B704" s="17" t="s">
        <v>67</v>
      </c>
      <c r="C704" s="17" t="s">
        <v>1231</v>
      </c>
      <c r="D704" s="1" t="s">
        <v>1101</v>
      </c>
      <c r="E704" s="1" t="s">
        <v>1102</v>
      </c>
      <c r="F704" s="1" t="s">
        <v>74</v>
      </c>
      <c r="G704" s="89">
        <v>90</v>
      </c>
      <c r="H704" s="39" t="s">
        <v>1672</v>
      </c>
      <c r="I704" s="40" t="s">
        <v>1671</v>
      </c>
      <c r="J704" s="98">
        <v>749950</v>
      </c>
      <c r="K704" s="35">
        <v>315000</v>
      </c>
      <c r="L704" s="35">
        <v>0</v>
      </c>
      <c r="M704" s="35">
        <v>220000</v>
      </c>
      <c r="N704" s="58">
        <v>95000</v>
      </c>
      <c r="O704" s="35">
        <v>434950</v>
      </c>
      <c r="P704" s="35">
        <v>0</v>
      </c>
      <c r="Q704" s="35">
        <v>0</v>
      </c>
      <c r="R704" s="52">
        <v>0</v>
      </c>
      <c r="S704" s="35">
        <v>0</v>
      </c>
      <c r="T704" s="52">
        <v>80000</v>
      </c>
      <c r="U704" s="52">
        <v>80000</v>
      </c>
      <c r="V704" s="52">
        <v>270000</v>
      </c>
      <c r="W704" s="51">
        <v>270000</v>
      </c>
      <c r="X704" s="51">
        <v>44950</v>
      </c>
      <c r="Y704" s="52">
        <v>40000</v>
      </c>
      <c r="Z704" s="52">
        <v>0</v>
      </c>
      <c r="AA704" s="52">
        <v>40000</v>
      </c>
      <c r="AB704" s="59">
        <v>2631660</v>
      </c>
      <c r="AC704" s="60">
        <v>11</v>
      </c>
      <c r="AD704" s="60">
        <v>9.5</v>
      </c>
      <c r="AE704" s="35">
        <v>2656090</v>
      </c>
      <c r="AF704" s="135">
        <v>154</v>
      </c>
      <c r="AG704" s="35">
        <v>8190000</v>
      </c>
      <c r="AH704" s="35">
        <v>3700620</v>
      </c>
      <c r="AI704" s="61">
        <v>0.45184615384615384</v>
      </c>
      <c r="AJ704" s="60">
        <v>15</v>
      </c>
      <c r="AK704" s="60">
        <v>7</v>
      </c>
      <c r="AL704" s="133">
        <v>8</v>
      </c>
      <c r="AM704" s="136">
        <v>137</v>
      </c>
      <c r="AN704" s="125">
        <v>-0.52376711738203308</v>
      </c>
      <c r="AO704" s="63">
        <v>0</v>
      </c>
      <c r="AP704" s="35">
        <v>0</v>
      </c>
      <c r="AQ704" s="62">
        <v>2</v>
      </c>
      <c r="AR704" s="87" t="s">
        <v>1102</v>
      </c>
    </row>
    <row r="705" spans="1:44" s="46" customFormat="1" ht="21.75" customHeight="1" x14ac:dyDescent="0.3">
      <c r="A705" s="88" t="s">
        <v>12</v>
      </c>
      <c r="B705" s="17" t="s">
        <v>67</v>
      </c>
      <c r="C705" s="17" t="s">
        <v>1231</v>
      </c>
      <c r="D705" s="1" t="s">
        <v>1107</v>
      </c>
      <c r="E705" s="1" t="s">
        <v>1108</v>
      </c>
      <c r="F705" s="1" t="s">
        <v>74</v>
      </c>
      <c r="G705" s="89">
        <v>29</v>
      </c>
      <c r="H705" s="39" t="s">
        <v>1672</v>
      </c>
      <c r="I705" s="40" t="s">
        <v>1671</v>
      </c>
      <c r="J705" s="98">
        <v>708375</v>
      </c>
      <c r="K705" s="35">
        <v>185000</v>
      </c>
      <c r="L705" s="35">
        <v>0</v>
      </c>
      <c r="M705" s="35">
        <v>120000</v>
      </c>
      <c r="N705" s="58">
        <v>65000</v>
      </c>
      <c r="O705" s="35">
        <v>523375</v>
      </c>
      <c r="P705" s="35">
        <v>0</v>
      </c>
      <c r="Q705" s="35">
        <v>0</v>
      </c>
      <c r="R705" s="52">
        <v>0</v>
      </c>
      <c r="S705" s="35">
        <v>0</v>
      </c>
      <c r="T705" s="52">
        <v>160000</v>
      </c>
      <c r="U705" s="52">
        <v>160000</v>
      </c>
      <c r="V705" s="52">
        <v>240000</v>
      </c>
      <c r="W705" s="51">
        <v>240000</v>
      </c>
      <c r="X705" s="51">
        <v>76925</v>
      </c>
      <c r="Y705" s="52">
        <v>46450</v>
      </c>
      <c r="Z705" s="52">
        <v>26450</v>
      </c>
      <c r="AA705" s="52">
        <v>20000</v>
      </c>
      <c r="AB705" s="59">
        <v>2337430</v>
      </c>
      <c r="AC705" s="60">
        <v>6</v>
      </c>
      <c r="AD705" s="60">
        <v>6.5</v>
      </c>
      <c r="AE705" s="35">
        <v>2435070</v>
      </c>
      <c r="AF705" s="135">
        <v>123</v>
      </c>
      <c r="AG705" s="35">
        <v>5438000</v>
      </c>
      <c r="AH705" s="35">
        <v>2313230</v>
      </c>
      <c r="AI705" s="61">
        <v>0.42538249356381025</v>
      </c>
      <c r="AJ705" s="60">
        <v>10</v>
      </c>
      <c r="AK705" s="60">
        <v>3</v>
      </c>
      <c r="AL705" s="133">
        <v>7</v>
      </c>
      <c r="AM705" s="136">
        <v>111</v>
      </c>
      <c r="AN705" s="125">
        <v>-0.54111547643962443</v>
      </c>
      <c r="AO705" s="63">
        <v>0</v>
      </c>
      <c r="AP705" s="35">
        <v>26450</v>
      </c>
      <c r="AQ705" s="62">
        <v>1</v>
      </c>
      <c r="AR705" s="87" t="s">
        <v>1108</v>
      </c>
    </row>
    <row r="706" spans="1:44" s="46" customFormat="1" ht="21.75" customHeight="1" x14ac:dyDescent="0.3">
      <c r="A706" s="88" t="s">
        <v>12</v>
      </c>
      <c r="B706" s="17" t="s">
        <v>67</v>
      </c>
      <c r="C706" s="17" t="s">
        <v>1231</v>
      </c>
      <c r="D706" s="1" t="s">
        <v>1105</v>
      </c>
      <c r="E706" s="1" t="s">
        <v>1106</v>
      </c>
      <c r="F706" s="1" t="s">
        <v>74</v>
      </c>
      <c r="G706" s="89">
        <v>79</v>
      </c>
      <c r="H706" s="39" t="s">
        <v>1672</v>
      </c>
      <c r="I706" s="40" t="s">
        <v>1671</v>
      </c>
      <c r="J706" s="98">
        <v>962580</v>
      </c>
      <c r="K706" s="35">
        <v>285000</v>
      </c>
      <c r="L706" s="35">
        <v>0</v>
      </c>
      <c r="M706" s="35">
        <v>240000</v>
      </c>
      <c r="N706" s="58">
        <v>45000</v>
      </c>
      <c r="O706" s="35">
        <v>677580</v>
      </c>
      <c r="P706" s="35">
        <v>10000</v>
      </c>
      <c r="Q706" s="35">
        <v>0</v>
      </c>
      <c r="R706" s="52">
        <v>10000</v>
      </c>
      <c r="S706" s="35">
        <v>0</v>
      </c>
      <c r="T706" s="52">
        <v>40000</v>
      </c>
      <c r="U706" s="52">
        <v>40000</v>
      </c>
      <c r="V706" s="52">
        <v>180000</v>
      </c>
      <c r="W706" s="51">
        <v>180000</v>
      </c>
      <c r="X706" s="51">
        <v>0</v>
      </c>
      <c r="Y706" s="52">
        <v>447580</v>
      </c>
      <c r="Z706" s="52">
        <v>387580</v>
      </c>
      <c r="AA706" s="52">
        <v>60000</v>
      </c>
      <c r="AB706" s="59">
        <v>2820490</v>
      </c>
      <c r="AC706" s="60">
        <v>12</v>
      </c>
      <c r="AD706" s="60">
        <v>4.5</v>
      </c>
      <c r="AE706" s="35">
        <v>2967820</v>
      </c>
      <c r="AF706" s="135">
        <v>80</v>
      </c>
      <c r="AG706" s="35">
        <v>6225000</v>
      </c>
      <c r="AH706" s="35">
        <v>3011070</v>
      </c>
      <c r="AI706" s="61">
        <v>0.48370602409638552</v>
      </c>
      <c r="AJ706" s="60">
        <v>14</v>
      </c>
      <c r="AK706" s="60">
        <v>4</v>
      </c>
      <c r="AL706" s="133">
        <v>10</v>
      </c>
      <c r="AM706" s="136">
        <v>77</v>
      </c>
      <c r="AN706" s="125">
        <v>-0.49034280462353774</v>
      </c>
      <c r="AO706" s="63">
        <v>1</v>
      </c>
      <c r="AP706" s="35">
        <v>387580</v>
      </c>
      <c r="AQ706" s="62">
        <v>3</v>
      </c>
      <c r="AR706" s="87" t="s">
        <v>1106</v>
      </c>
    </row>
    <row r="707" spans="1:44" s="46" customFormat="1" ht="21.75" customHeight="1" x14ac:dyDescent="0.3">
      <c r="A707" s="88" t="s">
        <v>12</v>
      </c>
      <c r="B707" s="17" t="s">
        <v>67</v>
      </c>
      <c r="C707" s="17" t="s">
        <v>1231</v>
      </c>
      <c r="D707" s="1" t="s">
        <v>1095</v>
      </c>
      <c r="E707" s="1" t="s">
        <v>1096</v>
      </c>
      <c r="F707" s="1" t="s">
        <v>74</v>
      </c>
      <c r="G707" s="89">
        <v>20</v>
      </c>
      <c r="H707" s="39" t="s">
        <v>1672</v>
      </c>
      <c r="I707" s="40" t="s">
        <v>1671</v>
      </c>
      <c r="J707" s="98">
        <v>1448607</v>
      </c>
      <c r="K707" s="35">
        <v>390227</v>
      </c>
      <c r="L707" s="35">
        <v>80227</v>
      </c>
      <c r="M707" s="35">
        <v>240000</v>
      </c>
      <c r="N707" s="58">
        <v>70000</v>
      </c>
      <c r="O707" s="35">
        <v>1058380</v>
      </c>
      <c r="P707" s="35">
        <v>10000</v>
      </c>
      <c r="Q707" s="35">
        <v>0</v>
      </c>
      <c r="R707" s="52">
        <v>10000</v>
      </c>
      <c r="S707" s="35">
        <v>0</v>
      </c>
      <c r="T707" s="52">
        <v>200000</v>
      </c>
      <c r="U707" s="52">
        <v>200000</v>
      </c>
      <c r="V707" s="52">
        <v>480000</v>
      </c>
      <c r="W707" s="51">
        <v>480000</v>
      </c>
      <c r="X707" s="51">
        <v>167610</v>
      </c>
      <c r="Y707" s="52">
        <v>200770</v>
      </c>
      <c r="Z707" s="52">
        <v>180770</v>
      </c>
      <c r="AA707" s="52">
        <v>20000</v>
      </c>
      <c r="AB707" s="59">
        <v>3802270</v>
      </c>
      <c r="AC707" s="60">
        <v>12</v>
      </c>
      <c r="AD707" s="60">
        <v>7</v>
      </c>
      <c r="AE707" s="35">
        <v>3843600</v>
      </c>
      <c r="AF707" s="135">
        <v>28</v>
      </c>
      <c r="AG707" s="35">
        <v>6395000</v>
      </c>
      <c r="AH707" s="35">
        <v>3856590</v>
      </c>
      <c r="AI707" s="61">
        <v>0.60306333072713059</v>
      </c>
      <c r="AJ707" s="60">
        <v>14</v>
      </c>
      <c r="AK707" s="60">
        <v>3</v>
      </c>
      <c r="AL707" s="133">
        <v>11</v>
      </c>
      <c r="AM707" s="136">
        <v>31</v>
      </c>
      <c r="AN707" s="125">
        <v>-0.38059035677259212</v>
      </c>
      <c r="AO707" s="63">
        <v>1</v>
      </c>
      <c r="AP707" s="35">
        <v>180770</v>
      </c>
      <c r="AQ707" s="62">
        <v>1</v>
      </c>
      <c r="AR707" s="87" t="s">
        <v>1096</v>
      </c>
    </row>
    <row r="708" spans="1:44" s="46" customFormat="1" ht="21.75" customHeight="1" x14ac:dyDescent="0.3">
      <c r="A708" s="88" t="s">
        <v>12</v>
      </c>
      <c r="B708" s="17" t="s">
        <v>67</v>
      </c>
      <c r="C708" s="17" t="s">
        <v>1231</v>
      </c>
      <c r="D708" s="1" t="s">
        <v>1103</v>
      </c>
      <c r="E708" s="1" t="s">
        <v>1104</v>
      </c>
      <c r="F708" s="1" t="s">
        <v>74</v>
      </c>
      <c r="G708" s="89">
        <v>86</v>
      </c>
      <c r="H708" s="39" t="s">
        <v>1672</v>
      </c>
      <c r="I708" s="40" t="s">
        <v>1671</v>
      </c>
      <c r="J708" s="98">
        <v>584280</v>
      </c>
      <c r="K708" s="35">
        <v>270000</v>
      </c>
      <c r="L708" s="35">
        <v>0</v>
      </c>
      <c r="M708" s="35">
        <v>220000</v>
      </c>
      <c r="N708" s="58">
        <v>50000</v>
      </c>
      <c r="O708" s="35">
        <v>314280</v>
      </c>
      <c r="P708" s="35">
        <v>0</v>
      </c>
      <c r="Q708" s="35">
        <v>0</v>
      </c>
      <c r="R708" s="52">
        <v>0</v>
      </c>
      <c r="S708" s="35">
        <v>0</v>
      </c>
      <c r="T708" s="52">
        <v>40000</v>
      </c>
      <c r="U708" s="52">
        <v>40000</v>
      </c>
      <c r="V708" s="52">
        <v>210000</v>
      </c>
      <c r="W708" s="51">
        <v>210000</v>
      </c>
      <c r="X708" s="51">
        <v>44280</v>
      </c>
      <c r="Y708" s="52">
        <v>20000</v>
      </c>
      <c r="Z708" s="52">
        <v>0</v>
      </c>
      <c r="AA708" s="52">
        <v>20000</v>
      </c>
      <c r="AB708" s="59">
        <v>2525000</v>
      </c>
      <c r="AC708" s="60">
        <v>11</v>
      </c>
      <c r="AD708" s="60">
        <v>5</v>
      </c>
      <c r="AE708" s="35">
        <v>2657590</v>
      </c>
      <c r="AF708" s="135">
        <v>105</v>
      </c>
      <c r="AG708" s="35">
        <v>5989000</v>
      </c>
      <c r="AH708" s="35">
        <v>2680020</v>
      </c>
      <c r="AI708" s="61">
        <v>0.44749039906495242</v>
      </c>
      <c r="AJ708" s="60">
        <v>10</v>
      </c>
      <c r="AK708" s="60">
        <v>4</v>
      </c>
      <c r="AL708" s="133">
        <v>6</v>
      </c>
      <c r="AM708" s="136">
        <v>91</v>
      </c>
      <c r="AN708" s="125">
        <v>-0.50848363748737979</v>
      </c>
      <c r="AO708" s="63">
        <v>0</v>
      </c>
      <c r="AP708" s="35">
        <v>0</v>
      </c>
      <c r="AQ708" s="62">
        <v>1</v>
      </c>
      <c r="AR708" s="87" t="s">
        <v>1104</v>
      </c>
    </row>
    <row r="709" spans="1:44" s="46" customFormat="1" ht="21.75" customHeight="1" x14ac:dyDescent="0.3">
      <c r="A709" s="88" t="s">
        <v>12</v>
      </c>
      <c r="B709" s="17" t="s">
        <v>67</v>
      </c>
      <c r="C709" s="17" t="s">
        <v>1231</v>
      </c>
      <c r="D709" s="1" t="s">
        <v>1109</v>
      </c>
      <c r="E709" s="1" t="s">
        <v>1110</v>
      </c>
      <c r="F709" s="1" t="s">
        <v>77</v>
      </c>
      <c r="G709" s="89">
        <v>39</v>
      </c>
      <c r="H709" s="39" t="s">
        <v>1672</v>
      </c>
      <c r="I709" s="40" t="s">
        <v>1671</v>
      </c>
      <c r="J709" s="98">
        <v>1098425</v>
      </c>
      <c r="K709" s="35">
        <v>235000</v>
      </c>
      <c r="L709" s="35">
        <v>0</v>
      </c>
      <c r="M709" s="35">
        <v>180000</v>
      </c>
      <c r="N709" s="58">
        <v>55000</v>
      </c>
      <c r="O709" s="35">
        <v>863425</v>
      </c>
      <c r="P709" s="35">
        <v>0</v>
      </c>
      <c r="Q709" s="35">
        <v>0</v>
      </c>
      <c r="R709" s="52">
        <v>0</v>
      </c>
      <c r="S709" s="35">
        <v>0</v>
      </c>
      <c r="T709" s="52">
        <v>240000</v>
      </c>
      <c r="U709" s="52">
        <v>240000</v>
      </c>
      <c r="V709" s="52">
        <v>500000</v>
      </c>
      <c r="W709" s="51">
        <v>500000</v>
      </c>
      <c r="X709" s="51">
        <v>27425</v>
      </c>
      <c r="Y709" s="52">
        <v>96000</v>
      </c>
      <c r="Z709" s="52">
        <v>36000</v>
      </c>
      <c r="AA709" s="52">
        <v>60000</v>
      </c>
      <c r="AB709" s="59">
        <v>2327020</v>
      </c>
      <c r="AC709" s="60">
        <v>9</v>
      </c>
      <c r="AD709" s="60">
        <v>5.5</v>
      </c>
      <c r="AE709" s="35">
        <v>2327020</v>
      </c>
      <c r="AF709" s="135">
        <v>186</v>
      </c>
      <c r="AG709" s="35">
        <v>6211000</v>
      </c>
      <c r="AH709" s="35">
        <v>2176020</v>
      </c>
      <c r="AI709" s="61">
        <v>0.35034938013202382</v>
      </c>
      <c r="AJ709" s="60">
        <v>15</v>
      </c>
      <c r="AK709" s="60">
        <v>5</v>
      </c>
      <c r="AL709" s="133">
        <v>10</v>
      </c>
      <c r="AM709" s="136">
        <v>186</v>
      </c>
      <c r="AN709" s="125">
        <v>-0.63345253877264995</v>
      </c>
      <c r="AO709" s="63">
        <v>0</v>
      </c>
      <c r="AP709" s="35">
        <v>36000</v>
      </c>
      <c r="AQ709" s="62">
        <v>3</v>
      </c>
      <c r="AR709" s="87" t="s">
        <v>1110</v>
      </c>
    </row>
    <row r="710" spans="1:44" s="46" customFormat="1" ht="21.75" customHeight="1" x14ac:dyDescent="0.3">
      <c r="A710" s="88" t="s">
        <v>12</v>
      </c>
      <c r="B710" s="17" t="s">
        <v>67</v>
      </c>
      <c r="C710" s="17" t="s">
        <v>1231</v>
      </c>
      <c r="D710" s="1" t="s">
        <v>1097</v>
      </c>
      <c r="E710" s="1" t="s">
        <v>1098</v>
      </c>
      <c r="F710" s="1" t="s">
        <v>77</v>
      </c>
      <c r="G710" s="89">
        <v>15</v>
      </c>
      <c r="H710" s="39" t="s">
        <v>1672</v>
      </c>
      <c r="I710" s="40" t="s">
        <v>1671</v>
      </c>
      <c r="J710" s="98">
        <v>1997479</v>
      </c>
      <c r="K710" s="35">
        <v>625679</v>
      </c>
      <c r="L710" s="35">
        <v>160679</v>
      </c>
      <c r="M710" s="35">
        <v>320000</v>
      </c>
      <c r="N710" s="58">
        <v>145000</v>
      </c>
      <c r="O710" s="35">
        <v>1371800</v>
      </c>
      <c r="P710" s="35">
        <v>0</v>
      </c>
      <c r="Q710" s="35">
        <v>0</v>
      </c>
      <c r="R710" s="52">
        <v>0</v>
      </c>
      <c r="S710" s="35">
        <v>0</v>
      </c>
      <c r="T710" s="52">
        <v>180000</v>
      </c>
      <c r="U710" s="52">
        <v>180000</v>
      </c>
      <c r="V710" s="52">
        <v>500000</v>
      </c>
      <c r="W710" s="51">
        <v>500000</v>
      </c>
      <c r="X710" s="51">
        <v>384950</v>
      </c>
      <c r="Y710" s="52">
        <v>306850</v>
      </c>
      <c r="Z710" s="52">
        <v>266850</v>
      </c>
      <c r="AA710" s="52">
        <v>40000</v>
      </c>
      <c r="AB710" s="59">
        <v>4606790</v>
      </c>
      <c r="AC710" s="60">
        <v>16</v>
      </c>
      <c r="AD710" s="60">
        <v>14.5</v>
      </c>
      <c r="AE710" s="35">
        <v>4714640</v>
      </c>
      <c r="AF710" s="135">
        <v>22</v>
      </c>
      <c r="AG710" s="35">
        <v>8262000</v>
      </c>
      <c r="AH710" s="35">
        <v>5171050</v>
      </c>
      <c r="AI710" s="61">
        <v>0.62588356330186401</v>
      </c>
      <c r="AJ710" s="60">
        <v>16</v>
      </c>
      <c r="AK710" s="60">
        <v>8</v>
      </c>
      <c r="AL710" s="133">
        <v>8</v>
      </c>
      <c r="AM710" s="136">
        <v>49</v>
      </c>
      <c r="AN710" s="125">
        <v>-0.40118314690209944</v>
      </c>
      <c r="AO710" s="63">
        <v>0</v>
      </c>
      <c r="AP710" s="35">
        <v>266850</v>
      </c>
      <c r="AQ710" s="62">
        <v>2</v>
      </c>
      <c r="AR710" s="87" t="s">
        <v>1098</v>
      </c>
    </row>
    <row r="711" spans="1:44" s="8" customFormat="1" ht="21.75" customHeight="1" x14ac:dyDescent="0.3">
      <c r="A711" s="88" t="s">
        <v>12</v>
      </c>
      <c r="B711" s="17" t="s">
        <v>67</v>
      </c>
      <c r="C711" s="17" t="s">
        <v>1231</v>
      </c>
      <c r="D711" s="1" t="s">
        <v>1100</v>
      </c>
      <c r="E711" s="1" t="s">
        <v>391</v>
      </c>
      <c r="F711" s="1" t="s">
        <v>77</v>
      </c>
      <c r="G711" s="89">
        <v>76</v>
      </c>
      <c r="H711" s="39" t="s">
        <v>1672</v>
      </c>
      <c r="I711" s="40" t="s">
        <v>1671</v>
      </c>
      <c r="J711" s="98">
        <v>1180745</v>
      </c>
      <c r="K711" s="35">
        <v>315000</v>
      </c>
      <c r="L711" s="35">
        <v>0</v>
      </c>
      <c r="M711" s="35">
        <v>220000</v>
      </c>
      <c r="N711" s="58">
        <v>95000</v>
      </c>
      <c r="O711" s="35">
        <v>865745</v>
      </c>
      <c r="P711" s="35">
        <v>0</v>
      </c>
      <c r="Q711" s="35">
        <v>0</v>
      </c>
      <c r="R711" s="52">
        <v>0</v>
      </c>
      <c r="S711" s="35">
        <v>0</v>
      </c>
      <c r="T711" s="52">
        <v>140000</v>
      </c>
      <c r="U711" s="52">
        <v>140000</v>
      </c>
      <c r="V711" s="52">
        <v>500000</v>
      </c>
      <c r="W711" s="51">
        <v>500000</v>
      </c>
      <c r="X711" s="51">
        <v>205745</v>
      </c>
      <c r="Y711" s="52">
        <v>20000</v>
      </c>
      <c r="Z711" s="52">
        <v>0</v>
      </c>
      <c r="AA711" s="52">
        <v>20000</v>
      </c>
      <c r="AB711" s="59">
        <v>2879320</v>
      </c>
      <c r="AC711" s="60">
        <v>11</v>
      </c>
      <c r="AD711" s="60">
        <v>9.5</v>
      </c>
      <c r="AE711" s="35">
        <v>3034220</v>
      </c>
      <c r="AF711" s="135">
        <v>103</v>
      </c>
      <c r="AG711" s="35">
        <v>6814000</v>
      </c>
      <c r="AH711" s="35">
        <v>3064610</v>
      </c>
      <c r="AI711" s="61">
        <v>0.44975198121514531</v>
      </c>
      <c r="AJ711" s="60">
        <v>17</v>
      </c>
      <c r="AK711" s="60">
        <v>6</v>
      </c>
      <c r="AL711" s="133">
        <v>11</v>
      </c>
      <c r="AM711" s="136">
        <v>87</v>
      </c>
      <c r="AN711" s="125">
        <v>-0.5049676318280254</v>
      </c>
      <c r="AO711" s="63">
        <v>0</v>
      </c>
      <c r="AP711" s="35">
        <v>0</v>
      </c>
      <c r="AQ711" s="62">
        <v>1</v>
      </c>
      <c r="AR711" s="87" t="s">
        <v>391</v>
      </c>
    </row>
    <row r="712" spans="1:44" s="8" customFormat="1" ht="21.75" customHeight="1" x14ac:dyDescent="0.3">
      <c r="A712" s="88" t="s">
        <v>12</v>
      </c>
      <c r="B712" s="17" t="s">
        <v>67</v>
      </c>
      <c r="C712" s="17" t="s">
        <v>1231</v>
      </c>
      <c r="D712" s="1" t="s">
        <v>912</v>
      </c>
      <c r="E712" s="1" t="s">
        <v>913</v>
      </c>
      <c r="F712" s="1" t="s">
        <v>77</v>
      </c>
      <c r="G712" s="89">
        <v>49</v>
      </c>
      <c r="H712" s="39" t="s">
        <v>1672</v>
      </c>
      <c r="I712" s="40" t="s">
        <v>1671</v>
      </c>
      <c r="J712" s="98">
        <v>608000</v>
      </c>
      <c r="K712" s="35">
        <v>195000</v>
      </c>
      <c r="L712" s="35">
        <v>0</v>
      </c>
      <c r="M712" s="35">
        <v>140000</v>
      </c>
      <c r="N712" s="58">
        <v>55000</v>
      </c>
      <c r="O712" s="35">
        <v>413000</v>
      </c>
      <c r="P712" s="35">
        <v>50000</v>
      </c>
      <c r="Q712" s="35">
        <v>0</v>
      </c>
      <c r="R712" s="52">
        <v>0</v>
      </c>
      <c r="S712" s="35">
        <v>50000</v>
      </c>
      <c r="T712" s="52">
        <v>100000</v>
      </c>
      <c r="U712" s="52">
        <v>100000</v>
      </c>
      <c r="V712" s="52">
        <v>210000</v>
      </c>
      <c r="W712" s="51">
        <v>210000</v>
      </c>
      <c r="X712" s="51">
        <v>10580</v>
      </c>
      <c r="Y712" s="52">
        <v>42420</v>
      </c>
      <c r="Z712" s="52">
        <v>42420</v>
      </c>
      <c r="AA712" s="52">
        <v>0</v>
      </c>
      <c r="AB712" s="59">
        <v>1791270</v>
      </c>
      <c r="AC712" s="60">
        <v>7</v>
      </c>
      <c r="AD712" s="60">
        <v>5.5</v>
      </c>
      <c r="AE712" s="35">
        <v>1841920</v>
      </c>
      <c r="AF712" s="135">
        <v>79</v>
      </c>
      <c r="AG712" s="35">
        <v>4593000</v>
      </c>
      <c r="AH712" s="35">
        <v>2037550</v>
      </c>
      <c r="AI712" s="61">
        <v>0.44362072719355539</v>
      </c>
      <c r="AJ712" s="60">
        <v>10</v>
      </c>
      <c r="AK712" s="60">
        <v>5</v>
      </c>
      <c r="AL712" s="133">
        <v>5</v>
      </c>
      <c r="AM712" s="136">
        <v>66</v>
      </c>
      <c r="AN712" s="125">
        <v>-0.50445975278316535</v>
      </c>
      <c r="AO712" s="63">
        <v>0</v>
      </c>
      <c r="AP712" s="35">
        <v>42420</v>
      </c>
      <c r="AQ712" s="62">
        <v>0</v>
      </c>
      <c r="AR712" s="87" t="s">
        <v>913</v>
      </c>
    </row>
    <row r="713" spans="1:44" s="8" customFormat="1" ht="21.75" customHeight="1" x14ac:dyDescent="0.3">
      <c r="A713" s="88" t="s">
        <v>12</v>
      </c>
      <c r="B713" s="17" t="s">
        <v>68</v>
      </c>
      <c r="C713" s="17" t="s">
        <v>1181</v>
      </c>
      <c r="D713" s="1" t="s">
        <v>1122</v>
      </c>
      <c r="E713" s="1" t="s">
        <v>1123</v>
      </c>
      <c r="F713" s="1" t="s">
        <v>74</v>
      </c>
      <c r="G713" s="89">
        <v>54</v>
      </c>
      <c r="H713" s="39" t="s">
        <v>1623</v>
      </c>
      <c r="I713" s="40" t="s">
        <v>1674</v>
      </c>
      <c r="J713" s="98">
        <v>1078291</v>
      </c>
      <c r="K713" s="35">
        <v>523566</v>
      </c>
      <c r="L713" s="35">
        <v>123566</v>
      </c>
      <c r="M713" s="35">
        <v>260000</v>
      </c>
      <c r="N713" s="58">
        <v>140000</v>
      </c>
      <c r="O713" s="35">
        <v>554725</v>
      </c>
      <c r="P713" s="35">
        <v>70000</v>
      </c>
      <c r="Q713" s="35">
        <v>0</v>
      </c>
      <c r="R713" s="52">
        <v>20000</v>
      </c>
      <c r="S713" s="35">
        <v>50000</v>
      </c>
      <c r="T713" s="52">
        <v>0</v>
      </c>
      <c r="U713" s="52">
        <v>0</v>
      </c>
      <c r="V713" s="52">
        <v>180000</v>
      </c>
      <c r="W713" s="51">
        <v>180000</v>
      </c>
      <c r="X713" s="51">
        <v>203585</v>
      </c>
      <c r="Y713" s="52">
        <v>101140</v>
      </c>
      <c r="Z713" s="52">
        <v>101140</v>
      </c>
      <c r="AA713" s="52">
        <v>0</v>
      </c>
      <c r="AB713" s="59">
        <v>4235660</v>
      </c>
      <c r="AC713" s="60">
        <v>13</v>
      </c>
      <c r="AD713" s="60">
        <v>14</v>
      </c>
      <c r="AE713" s="35">
        <v>4286490</v>
      </c>
      <c r="AF713" s="135">
        <v>14</v>
      </c>
      <c r="AG713" s="35">
        <v>6395000</v>
      </c>
      <c r="AH713" s="35">
        <v>4393730</v>
      </c>
      <c r="AI713" s="61">
        <v>0.68705707584050035</v>
      </c>
      <c r="AJ713" s="60">
        <v>11</v>
      </c>
      <c r="AK713" s="60">
        <v>8</v>
      </c>
      <c r="AL713" s="133">
        <v>3</v>
      </c>
      <c r="AM713" s="136">
        <v>15</v>
      </c>
      <c r="AN713" s="125">
        <v>-0.26303315548205186</v>
      </c>
      <c r="AO713" s="63">
        <v>2</v>
      </c>
      <c r="AP713" s="35">
        <v>101140</v>
      </c>
      <c r="AQ713" s="62">
        <v>0</v>
      </c>
      <c r="AR713" s="87" t="s">
        <v>1123</v>
      </c>
    </row>
    <row r="714" spans="1:44" ht="21.75" customHeight="1" x14ac:dyDescent="0.3">
      <c r="A714" s="88" t="s">
        <v>12</v>
      </c>
      <c r="B714" s="17" t="s">
        <v>68</v>
      </c>
      <c r="C714" s="17" t="s">
        <v>1181</v>
      </c>
      <c r="D714" s="1" t="s">
        <v>1115</v>
      </c>
      <c r="E714" s="1" t="s">
        <v>385</v>
      </c>
      <c r="F714" s="1" t="s">
        <v>74</v>
      </c>
      <c r="G714" s="89">
        <v>56</v>
      </c>
      <c r="H714" s="39" t="s">
        <v>1623</v>
      </c>
      <c r="I714" s="40" t="s">
        <v>1674</v>
      </c>
      <c r="J714" s="98">
        <v>714194</v>
      </c>
      <c r="K714" s="35">
        <v>406509</v>
      </c>
      <c r="L714" s="35">
        <v>11509</v>
      </c>
      <c r="M714" s="35">
        <v>300000</v>
      </c>
      <c r="N714" s="58">
        <v>95000</v>
      </c>
      <c r="O714" s="35">
        <v>307685</v>
      </c>
      <c r="P714" s="35">
        <v>0</v>
      </c>
      <c r="Q714" s="35">
        <v>0</v>
      </c>
      <c r="R714" s="52">
        <v>0</v>
      </c>
      <c r="S714" s="35">
        <v>0</v>
      </c>
      <c r="T714" s="52">
        <v>60000</v>
      </c>
      <c r="U714" s="52">
        <v>60000</v>
      </c>
      <c r="V714" s="52">
        <v>120000</v>
      </c>
      <c r="W714" s="51">
        <v>120000</v>
      </c>
      <c r="X714" s="51">
        <v>127685</v>
      </c>
      <c r="Y714" s="52">
        <v>0</v>
      </c>
      <c r="Z714" s="52">
        <v>0</v>
      </c>
      <c r="AA714" s="52">
        <v>0</v>
      </c>
      <c r="AB714" s="59">
        <v>3115090</v>
      </c>
      <c r="AC714" s="60">
        <v>15</v>
      </c>
      <c r="AD714" s="60">
        <v>9.5</v>
      </c>
      <c r="AE714" s="35">
        <v>3311990</v>
      </c>
      <c r="AF714" s="135">
        <v>81</v>
      </c>
      <c r="AG714" s="35">
        <v>6641000</v>
      </c>
      <c r="AH714" s="35">
        <v>3199020</v>
      </c>
      <c r="AI714" s="61">
        <v>0.48170757416051802</v>
      </c>
      <c r="AJ714" s="60">
        <v>14</v>
      </c>
      <c r="AK714" s="60">
        <v>8</v>
      </c>
      <c r="AL714" s="133">
        <v>6</v>
      </c>
      <c r="AM714" s="136">
        <v>73</v>
      </c>
      <c r="AN714" s="125">
        <v>-0.48444646431437777</v>
      </c>
      <c r="AO714" s="63">
        <v>0</v>
      </c>
      <c r="AP714" s="35">
        <v>0</v>
      </c>
      <c r="AQ714" s="62">
        <v>0</v>
      </c>
      <c r="AR714" s="87" t="s">
        <v>385</v>
      </c>
    </row>
    <row r="715" spans="1:44" ht="21.75" customHeight="1" x14ac:dyDescent="0.3">
      <c r="A715" s="88" t="s">
        <v>12</v>
      </c>
      <c r="B715" s="17" t="s">
        <v>68</v>
      </c>
      <c r="C715" s="17" t="s">
        <v>1181</v>
      </c>
      <c r="D715" s="1" t="s">
        <v>1118</v>
      </c>
      <c r="E715" s="1" t="s">
        <v>1119</v>
      </c>
      <c r="F715" s="1" t="s">
        <v>74</v>
      </c>
      <c r="G715" s="89">
        <v>56</v>
      </c>
      <c r="H715" s="39" t="s">
        <v>1623</v>
      </c>
      <c r="I715" s="40" t="s">
        <v>1674</v>
      </c>
      <c r="J715" s="98">
        <v>546215</v>
      </c>
      <c r="K715" s="35">
        <v>210000</v>
      </c>
      <c r="L715" s="35">
        <v>0</v>
      </c>
      <c r="M715" s="35">
        <v>200000</v>
      </c>
      <c r="N715" s="58">
        <v>10000</v>
      </c>
      <c r="O715" s="35">
        <v>336215</v>
      </c>
      <c r="P715" s="35">
        <v>0</v>
      </c>
      <c r="Q715" s="35">
        <v>0</v>
      </c>
      <c r="R715" s="52">
        <v>0</v>
      </c>
      <c r="S715" s="35">
        <v>0</v>
      </c>
      <c r="T715" s="52">
        <v>0</v>
      </c>
      <c r="U715" s="52">
        <v>0</v>
      </c>
      <c r="V715" s="52">
        <v>90000</v>
      </c>
      <c r="W715" s="51">
        <v>90000</v>
      </c>
      <c r="X715" s="51">
        <v>33095</v>
      </c>
      <c r="Y715" s="52">
        <v>213120</v>
      </c>
      <c r="Z715" s="52">
        <v>173120</v>
      </c>
      <c r="AA715" s="52">
        <v>40000</v>
      </c>
      <c r="AB715" s="59">
        <v>2175320</v>
      </c>
      <c r="AC715" s="60">
        <v>10</v>
      </c>
      <c r="AD715" s="60">
        <v>1</v>
      </c>
      <c r="AE715" s="35">
        <v>2055770</v>
      </c>
      <c r="AF715" s="135">
        <v>136</v>
      </c>
      <c r="AG715" s="35">
        <v>5258000</v>
      </c>
      <c r="AH715" s="35">
        <v>2167940</v>
      </c>
      <c r="AI715" s="61">
        <v>0.41231266641308484</v>
      </c>
      <c r="AJ715" s="60">
        <v>10</v>
      </c>
      <c r="AK715" s="60">
        <v>1</v>
      </c>
      <c r="AL715" s="133">
        <v>9</v>
      </c>
      <c r="AM715" s="136">
        <v>131</v>
      </c>
      <c r="AN715" s="125">
        <v>-0.56683952938449744</v>
      </c>
      <c r="AO715" s="63">
        <v>0</v>
      </c>
      <c r="AP715" s="35">
        <v>173120</v>
      </c>
      <c r="AQ715" s="62">
        <v>2</v>
      </c>
      <c r="AR715" s="87" t="s">
        <v>1119</v>
      </c>
    </row>
    <row r="716" spans="1:44" ht="21.75" customHeight="1" x14ac:dyDescent="0.3">
      <c r="A716" s="88" t="s">
        <v>12</v>
      </c>
      <c r="B716" s="17" t="s">
        <v>68</v>
      </c>
      <c r="C716" s="17" t="s">
        <v>1181</v>
      </c>
      <c r="D716" s="1" t="s">
        <v>1120</v>
      </c>
      <c r="E716" s="1" t="s">
        <v>1121</v>
      </c>
      <c r="F716" s="1" t="s">
        <v>77</v>
      </c>
      <c r="G716" s="89">
        <v>78</v>
      </c>
      <c r="H716" s="39" t="s">
        <v>1623</v>
      </c>
      <c r="I716" s="40" t="s">
        <v>1674</v>
      </c>
      <c r="J716" s="98">
        <v>893950</v>
      </c>
      <c r="K716" s="35">
        <v>205000</v>
      </c>
      <c r="L716" s="35">
        <v>0</v>
      </c>
      <c r="M716" s="35">
        <v>160000</v>
      </c>
      <c r="N716" s="58">
        <v>45000</v>
      </c>
      <c r="O716" s="35">
        <v>688950</v>
      </c>
      <c r="P716" s="35">
        <v>10000</v>
      </c>
      <c r="Q716" s="35">
        <v>0</v>
      </c>
      <c r="R716" s="52">
        <v>10000</v>
      </c>
      <c r="S716" s="35">
        <v>0</v>
      </c>
      <c r="T716" s="52">
        <v>40000</v>
      </c>
      <c r="U716" s="52">
        <v>40000</v>
      </c>
      <c r="V716" s="52">
        <v>120000</v>
      </c>
      <c r="W716" s="51">
        <v>120000</v>
      </c>
      <c r="X716" s="51">
        <v>18950</v>
      </c>
      <c r="Y716" s="52">
        <v>500000</v>
      </c>
      <c r="Z716" s="52">
        <v>473090</v>
      </c>
      <c r="AA716" s="52">
        <v>60000</v>
      </c>
      <c r="AB716" s="59">
        <v>2559290</v>
      </c>
      <c r="AC716" s="60">
        <v>8</v>
      </c>
      <c r="AD716" s="60">
        <v>4.5</v>
      </c>
      <c r="AE716" s="35">
        <v>2622640</v>
      </c>
      <c r="AF716" s="135">
        <v>133</v>
      </c>
      <c r="AG716" s="35">
        <v>5361000</v>
      </c>
      <c r="AH716" s="35">
        <v>2216490</v>
      </c>
      <c r="AI716" s="61">
        <v>0.41344711807498602</v>
      </c>
      <c r="AJ716" s="60">
        <v>12</v>
      </c>
      <c r="AK716" s="60">
        <v>4</v>
      </c>
      <c r="AL716" s="133">
        <v>8</v>
      </c>
      <c r="AM716" s="136">
        <v>145</v>
      </c>
      <c r="AN716" s="125">
        <v>-0.579275948958625</v>
      </c>
      <c r="AO716" s="63">
        <v>1</v>
      </c>
      <c r="AP716" s="35">
        <v>473090</v>
      </c>
      <c r="AQ716" s="62">
        <v>3</v>
      </c>
      <c r="AR716" s="87" t="s">
        <v>1121</v>
      </c>
    </row>
    <row r="717" spans="1:44" ht="21.75" customHeight="1" x14ac:dyDescent="0.3">
      <c r="A717" s="88" t="s">
        <v>12</v>
      </c>
      <c r="B717" s="17" t="s">
        <v>68</v>
      </c>
      <c r="C717" s="17" t="s">
        <v>1181</v>
      </c>
      <c r="D717" s="1" t="s">
        <v>1128</v>
      </c>
      <c r="E717" s="1" t="s">
        <v>1129</v>
      </c>
      <c r="F717" s="1" t="s">
        <v>77</v>
      </c>
      <c r="G717" s="89">
        <v>75</v>
      </c>
      <c r="H717" s="39" t="s">
        <v>1623</v>
      </c>
      <c r="I717" s="40" t="s">
        <v>1674</v>
      </c>
      <c r="J717" s="98">
        <v>613600</v>
      </c>
      <c r="K717" s="35">
        <v>155000</v>
      </c>
      <c r="L717" s="35">
        <v>0</v>
      </c>
      <c r="M717" s="35">
        <v>140000</v>
      </c>
      <c r="N717" s="58">
        <v>15000</v>
      </c>
      <c r="O717" s="35">
        <v>458600</v>
      </c>
      <c r="P717" s="35">
        <v>0</v>
      </c>
      <c r="Q717" s="35">
        <v>0</v>
      </c>
      <c r="R717" s="52">
        <v>0</v>
      </c>
      <c r="S717" s="35">
        <v>0</v>
      </c>
      <c r="T717" s="52">
        <v>100000</v>
      </c>
      <c r="U717" s="52">
        <v>100000</v>
      </c>
      <c r="V717" s="52">
        <v>210000</v>
      </c>
      <c r="W717" s="51">
        <v>210000</v>
      </c>
      <c r="X717" s="51">
        <v>16510</v>
      </c>
      <c r="Y717" s="52">
        <v>132090</v>
      </c>
      <c r="Z717" s="52">
        <v>72090</v>
      </c>
      <c r="AA717" s="52">
        <v>60000</v>
      </c>
      <c r="AB717" s="59">
        <v>2399230</v>
      </c>
      <c r="AC717" s="60">
        <v>7</v>
      </c>
      <c r="AD717" s="60">
        <v>1.5</v>
      </c>
      <c r="AE717" s="35">
        <v>2555620</v>
      </c>
      <c r="AF717" s="135">
        <v>198</v>
      </c>
      <c r="AG717" s="35">
        <v>6315000</v>
      </c>
      <c r="AH717" s="35">
        <v>2064640</v>
      </c>
      <c r="AI717" s="61">
        <v>0.32694220110847189</v>
      </c>
      <c r="AJ717" s="60">
        <v>9</v>
      </c>
      <c r="AK717" s="60">
        <v>1</v>
      </c>
      <c r="AL717" s="133">
        <v>8</v>
      </c>
      <c r="AM717" s="136">
        <v>204</v>
      </c>
      <c r="AN717" s="125">
        <v>-0.6598621748563841</v>
      </c>
      <c r="AO717" s="63">
        <v>0</v>
      </c>
      <c r="AP717" s="35">
        <v>72090</v>
      </c>
      <c r="AQ717" s="62">
        <v>3</v>
      </c>
      <c r="AR717" s="87" t="s">
        <v>1129</v>
      </c>
    </row>
    <row r="718" spans="1:44" ht="21.75" customHeight="1" x14ac:dyDescent="0.3">
      <c r="A718" s="88" t="s">
        <v>12</v>
      </c>
      <c r="B718" s="17" t="s">
        <v>68</v>
      </c>
      <c r="C718" s="17" t="s">
        <v>1181</v>
      </c>
      <c r="D718" s="1" t="s">
        <v>1116</v>
      </c>
      <c r="E718" s="1" t="s">
        <v>1117</v>
      </c>
      <c r="F718" s="1" t="s">
        <v>77</v>
      </c>
      <c r="G718" s="89">
        <v>100</v>
      </c>
      <c r="H718" s="39" t="s">
        <v>1623</v>
      </c>
      <c r="I718" s="40" t="s">
        <v>1674</v>
      </c>
      <c r="J718" s="98">
        <v>699870</v>
      </c>
      <c r="K718" s="35">
        <v>235000</v>
      </c>
      <c r="L718" s="35">
        <v>0</v>
      </c>
      <c r="M718" s="35">
        <v>180000</v>
      </c>
      <c r="N718" s="58">
        <v>55000</v>
      </c>
      <c r="O718" s="35">
        <v>464870</v>
      </c>
      <c r="P718" s="35">
        <v>20000</v>
      </c>
      <c r="Q718" s="35">
        <v>0</v>
      </c>
      <c r="R718" s="52">
        <v>20000</v>
      </c>
      <c r="S718" s="35">
        <v>0</v>
      </c>
      <c r="T718" s="52">
        <v>60000</v>
      </c>
      <c r="U718" s="52">
        <v>60000</v>
      </c>
      <c r="V718" s="52">
        <v>60000</v>
      </c>
      <c r="W718" s="51">
        <v>60000</v>
      </c>
      <c r="X718" s="51">
        <v>196130</v>
      </c>
      <c r="Y718" s="52">
        <v>128740</v>
      </c>
      <c r="Z718" s="52">
        <v>128740</v>
      </c>
      <c r="AA718" s="52">
        <v>0</v>
      </c>
      <c r="AB718" s="59">
        <v>2274680</v>
      </c>
      <c r="AC718" s="60">
        <v>9</v>
      </c>
      <c r="AD718" s="60">
        <v>5.5</v>
      </c>
      <c r="AE718" s="35">
        <v>2438380</v>
      </c>
      <c r="AF718" s="135">
        <v>108</v>
      </c>
      <c r="AG718" s="35">
        <v>5155000</v>
      </c>
      <c r="AH718" s="35">
        <v>2300330</v>
      </c>
      <c r="AI718" s="61">
        <v>0.44623278370514063</v>
      </c>
      <c r="AJ718" s="60">
        <v>12</v>
      </c>
      <c r="AK718" s="60">
        <v>3</v>
      </c>
      <c r="AL718" s="133">
        <v>9</v>
      </c>
      <c r="AM718" s="136">
        <v>105</v>
      </c>
      <c r="AN718" s="125">
        <v>-0.53203617451732899</v>
      </c>
      <c r="AO718" s="63">
        <v>2</v>
      </c>
      <c r="AP718" s="35">
        <v>128740</v>
      </c>
      <c r="AQ718" s="62">
        <v>0</v>
      </c>
      <c r="AR718" s="87" t="s">
        <v>1117</v>
      </c>
    </row>
    <row r="719" spans="1:44" ht="21.75" customHeight="1" x14ac:dyDescent="0.3">
      <c r="A719" s="88" t="s">
        <v>12</v>
      </c>
      <c r="B719" s="17" t="s">
        <v>68</v>
      </c>
      <c r="C719" s="17" t="s">
        <v>1181</v>
      </c>
      <c r="D719" s="1" t="s">
        <v>1337</v>
      </c>
      <c r="E719" s="1" t="s">
        <v>1338</v>
      </c>
      <c r="F719" s="1" t="s">
        <v>77</v>
      </c>
      <c r="G719" s="89">
        <v>7</v>
      </c>
      <c r="H719" s="39" t="s">
        <v>1623</v>
      </c>
      <c r="I719" s="40" t="s">
        <v>1674</v>
      </c>
      <c r="J719" s="98">
        <v>670740</v>
      </c>
      <c r="K719" s="35">
        <v>280000</v>
      </c>
      <c r="L719" s="35">
        <v>0</v>
      </c>
      <c r="M719" s="35">
        <v>180000</v>
      </c>
      <c r="N719" s="58">
        <v>100000</v>
      </c>
      <c r="O719" s="35">
        <v>390740</v>
      </c>
      <c r="P719" s="35">
        <v>0</v>
      </c>
      <c r="Q719" s="35">
        <v>0</v>
      </c>
      <c r="R719" s="52">
        <v>0</v>
      </c>
      <c r="S719" s="35">
        <v>0</v>
      </c>
      <c r="T719" s="52">
        <v>60000</v>
      </c>
      <c r="U719" s="52">
        <v>60000</v>
      </c>
      <c r="V719" s="52">
        <v>150000</v>
      </c>
      <c r="W719" s="51">
        <v>150000</v>
      </c>
      <c r="X719" s="51">
        <v>54830</v>
      </c>
      <c r="Y719" s="52">
        <v>125910</v>
      </c>
      <c r="Z719" s="52">
        <v>125910</v>
      </c>
      <c r="AA719" s="52">
        <v>0</v>
      </c>
      <c r="AB719" s="59">
        <v>2913390</v>
      </c>
      <c r="AC719" s="60">
        <v>9</v>
      </c>
      <c r="AD719" s="60">
        <v>10</v>
      </c>
      <c r="AE719" s="35">
        <v>2957570</v>
      </c>
      <c r="AF719" s="135">
        <v>25</v>
      </c>
      <c r="AG719" s="35">
        <v>5338000</v>
      </c>
      <c r="AH719" s="35">
        <v>3362160</v>
      </c>
      <c r="AI719" s="61">
        <v>0.62985387785687519</v>
      </c>
      <c r="AJ719" s="60">
        <v>8</v>
      </c>
      <c r="AK719" s="60">
        <v>4</v>
      </c>
      <c r="AL719" s="133">
        <v>4</v>
      </c>
      <c r="AM719" s="136">
        <v>25</v>
      </c>
      <c r="AN719" s="125">
        <v>-0.3374277378333026</v>
      </c>
      <c r="AO719" s="63">
        <v>0</v>
      </c>
      <c r="AP719" s="35">
        <v>125910</v>
      </c>
      <c r="AQ719" s="62">
        <v>0</v>
      </c>
      <c r="AR719" s="87" t="s">
        <v>1338</v>
      </c>
    </row>
    <row r="720" spans="1:44" ht="21.75" customHeight="1" x14ac:dyDescent="0.3">
      <c r="A720" s="88" t="s">
        <v>12</v>
      </c>
      <c r="B720" s="17" t="s">
        <v>68</v>
      </c>
      <c r="C720" s="17" t="s">
        <v>1181</v>
      </c>
      <c r="D720" s="1" t="s">
        <v>1111</v>
      </c>
      <c r="E720" s="1" t="s">
        <v>1112</v>
      </c>
      <c r="F720" s="1" t="s">
        <v>77</v>
      </c>
      <c r="G720" s="89">
        <v>65</v>
      </c>
      <c r="H720" s="39" t="s">
        <v>1623</v>
      </c>
      <c r="I720" s="40" t="s">
        <v>1674</v>
      </c>
      <c r="J720" s="98">
        <v>1144144</v>
      </c>
      <c r="K720" s="35">
        <v>320329</v>
      </c>
      <c r="L720" s="35">
        <v>20329</v>
      </c>
      <c r="M720" s="35">
        <v>220000</v>
      </c>
      <c r="N720" s="58">
        <v>80000</v>
      </c>
      <c r="O720" s="35">
        <v>823815</v>
      </c>
      <c r="P720" s="35">
        <v>0</v>
      </c>
      <c r="Q720" s="35">
        <v>0</v>
      </c>
      <c r="R720" s="52">
        <v>0</v>
      </c>
      <c r="S720" s="35">
        <v>0</v>
      </c>
      <c r="T720" s="52">
        <v>140000</v>
      </c>
      <c r="U720" s="52">
        <v>140000</v>
      </c>
      <c r="V720" s="52">
        <v>240000</v>
      </c>
      <c r="W720" s="51">
        <v>240000</v>
      </c>
      <c r="X720" s="51">
        <v>44615</v>
      </c>
      <c r="Y720" s="52">
        <v>399200</v>
      </c>
      <c r="Z720" s="52">
        <v>379200</v>
      </c>
      <c r="AA720" s="52">
        <v>20000</v>
      </c>
      <c r="AB720" s="59">
        <v>3203290</v>
      </c>
      <c r="AC720" s="60">
        <v>11</v>
      </c>
      <c r="AD720" s="60">
        <v>8</v>
      </c>
      <c r="AE720" s="35">
        <v>3422300</v>
      </c>
      <c r="AF720" s="135">
        <v>48</v>
      </c>
      <c r="AG720" s="35">
        <v>5590000</v>
      </c>
      <c r="AH720" s="35">
        <v>3084710</v>
      </c>
      <c r="AI720" s="61">
        <v>0.55182647584973166</v>
      </c>
      <c r="AJ720" s="60">
        <v>13</v>
      </c>
      <c r="AK720" s="60">
        <v>5</v>
      </c>
      <c r="AL720" s="133">
        <v>8</v>
      </c>
      <c r="AM720" s="136">
        <v>43</v>
      </c>
      <c r="AN720" s="125">
        <v>-0.41703440103866452</v>
      </c>
      <c r="AO720" s="63">
        <v>0</v>
      </c>
      <c r="AP720" s="35">
        <v>379200</v>
      </c>
      <c r="AQ720" s="62">
        <v>1</v>
      </c>
      <c r="AR720" s="87" t="s">
        <v>1112</v>
      </c>
    </row>
    <row r="721" spans="1:44" ht="21.75" customHeight="1" x14ac:dyDescent="0.3">
      <c r="A721" s="88" t="s">
        <v>12</v>
      </c>
      <c r="B721" s="17" t="s">
        <v>68</v>
      </c>
      <c r="C721" s="17" t="s">
        <v>1181</v>
      </c>
      <c r="D721" s="1" t="s">
        <v>1612</v>
      </c>
      <c r="E721" s="1" t="s">
        <v>1569</v>
      </c>
      <c r="F721" s="1" t="s">
        <v>77</v>
      </c>
      <c r="G721" s="89">
        <v>2</v>
      </c>
      <c r="H721" s="39" t="s">
        <v>1623</v>
      </c>
      <c r="I721" s="40" t="s">
        <v>1674</v>
      </c>
      <c r="J721" s="98">
        <v>170000</v>
      </c>
      <c r="K721" s="35">
        <v>70000</v>
      </c>
      <c r="L721" s="35">
        <v>0</v>
      </c>
      <c r="M721" s="35">
        <v>40000</v>
      </c>
      <c r="N721" s="58">
        <v>30000</v>
      </c>
      <c r="O721" s="35">
        <v>100000</v>
      </c>
      <c r="P721" s="35">
        <v>100000</v>
      </c>
      <c r="Q721" s="35">
        <v>0</v>
      </c>
      <c r="R721" s="52">
        <v>0</v>
      </c>
      <c r="S721" s="35">
        <v>100000</v>
      </c>
      <c r="T721" s="52">
        <v>0</v>
      </c>
      <c r="U721" s="52">
        <v>0</v>
      </c>
      <c r="V721" s="52">
        <v>0</v>
      </c>
      <c r="W721" s="51">
        <v>0</v>
      </c>
      <c r="X721" s="51">
        <v>0</v>
      </c>
      <c r="Y721" s="52">
        <v>0</v>
      </c>
      <c r="Z721" s="52">
        <v>0</v>
      </c>
      <c r="AA721" s="52">
        <v>0</v>
      </c>
      <c r="AB721" s="59">
        <v>886750</v>
      </c>
      <c r="AC721" s="60">
        <v>2</v>
      </c>
      <c r="AD721" s="60">
        <v>3</v>
      </c>
      <c r="AE721" s="35">
        <v>897160</v>
      </c>
      <c r="AF721" s="135">
        <v>99</v>
      </c>
      <c r="AG721" s="35">
        <v>3000000</v>
      </c>
      <c r="AH721" s="35">
        <v>1233220</v>
      </c>
      <c r="AI721" s="61">
        <v>0.41107333333333335</v>
      </c>
      <c r="AJ721" s="60">
        <v>6</v>
      </c>
      <c r="AK721" s="60">
        <v>2</v>
      </c>
      <c r="AL721" s="133">
        <v>4</v>
      </c>
      <c r="AM721" s="136">
        <v>102</v>
      </c>
      <c r="AN721" s="125">
        <v>-0.57943737190133371</v>
      </c>
      <c r="AO721" s="63">
        <v>0</v>
      </c>
      <c r="AP721" s="35">
        <v>0</v>
      </c>
      <c r="AQ721" s="62">
        <v>0</v>
      </c>
      <c r="AR721" s="87" t="s">
        <v>1569</v>
      </c>
    </row>
    <row r="722" spans="1:44" ht="21.75" customHeight="1" x14ac:dyDescent="0.3">
      <c r="A722" s="88" t="s">
        <v>12</v>
      </c>
      <c r="B722" s="17" t="s">
        <v>68</v>
      </c>
      <c r="C722" s="17" t="s">
        <v>1181</v>
      </c>
      <c r="D722" s="1" t="s">
        <v>1613</v>
      </c>
      <c r="E722" s="1" t="s">
        <v>1614</v>
      </c>
      <c r="F722" s="1" t="s">
        <v>77</v>
      </c>
      <c r="G722" s="89">
        <v>2</v>
      </c>
      <c r="H722" s="39" t="s">
        <v>1623</v>
      </c>
      <c r="I722" s="40" t="s">
        <v>1674</v>
      </c>
      <c r="J722" s="98">
        <v>161515</v>
      </c>
      <c r="K722" s="35">
        <v>125000</v>
      </c>
      <c r="L722" s="35">
        <v>0</v>
      </c>
      <c r="M722" s="35">
        <v>100000</v>
      </c>
      <c r="N722" s="58">
        <v>25000</v>
      </c>
      <c r="O722" s="35">
        <v>36515</v>
      </c>
      <c r="P722" s="35">
        <v>10000</v>
      </c>
      <c r="Q722" s="35">
        <v>0</v>
      </c>
      <c r="R722" s="52">
        <v>10000</v>
      </c>
      <c r="S722" s="35">
        <v>0</v>
      </c>
      <c r="T722" s="52">
        <v>0</v>
      </c>
      <c r="U722" s="52">
        <v>0</v>
      </c>
      <c r="V722" s="52">
        <v>0</v>
      </c>
      <c r="W722" s="51">
        <v>0</v>
      </c>
      <c r="X722" s="51">
        <v>6515</v>
      </c>
      <c r="Y722" s="52">
        <v>20000</v>
      </c>
      <c r="Z722" s="52">
        <v>0</v>
      </c>
      <c r="AA722" s="52">
        <v>20000</v>
      </c>
      <c r="AB722" s="59">
        <v>1169250</v>
      </c>
      <c r="AC722" s="60">
        <v>5</v>
      </c>
      <c r="AD722" s="60">
        <v>2.5</v>
      </c>
      <c r="AE722" s="35">
        <v>1195060</v>
      </c>
      <c r="AF722" s="135">
        <v>49</v>
      </c>
      <c r="AG722" s="35">
        <v>3000000</v>
      </c>
      <c r="AH722" s="35">
        <v>1540900</v>
      </c>
      <c r="AI722" s="61">
        <v>0.51363333333333339</v>
      </c>
      <c r="AJ722" s="60">
        <v>5</v>
      </c>
      <c r="AK722" s="60">
        <v>2</v>
      </c>
      <c r="AL722" s="133">
        <v>3</v>
      </c>
      <c r="AM722" s="136">
        <v>53</v>
      </c>
      <c r="AN722" s="125">
        <v>-0.47312272831405433</v>
      </c>
      <c r="AO722" s="63">
        <v>1</v>
      </c>
      <c r="AP722" s="35">
        <v>0</v>
      </c>
      <c r="AQ722" s="62">
        <v>1</v>
      </c>
      <c r="AR722" s="87" t="s">
        <v>1614</v>
      </c>
    </row>
    <row r="723" spans="1:44" ht="21.75" customHeight="1" x14ac:dyDescent="0.3">
      <c r="A723" s="88" t="s">
        <v>12</v>
      </c>
      <c r="B723" s="17" t="s">
        <v>68</v>
      </c>
      <c r="C723" s="17" t="s">
        <v>1181</v>
      </c>
      <c r="D723" s="1" t="s">
        <v>1704</v>
      </c>
      <c r="E723" s="1" t="s">
        <v>1624</v>
      </c>
      <c r="F723" s="1" t="s">
        <v>77</v>
      </c>
      <c r="G723" s="89">
        <v>2</v>
      </c>
      <c r="H723" s="39" t="s">
        <v>1623</v>
      </c>
      <c r="I723" s="40" t="s">
        <v>1674</v>
      </c>
      <c r="J723" s="98">
        <v>491475</v>
      </c>
      <c r="K723" s="35">
        <v>210000</v>
      </c>
      <c r="L723" s="35">
        <v>0</v>
      </c>
      <c r="M723" s="35">
        <v>160000</v>
      </c>
      <c r="N723" s="58">
        <v>50000</v>
      </c>
      <c r="O723" s="35">
        <v>281475</v>
      </c>
      <c r="P723" s="35">
        <v>0</v>
      </c>
      <c r="Q723" s="35">
        <v>0</v>
      </c>
      <c r="R723" s="52">
        <v>0</v>
      </c>
      <c r="S723" s="35">
        <v>0</v>
      </c>
      <c r="T723" s="52">
        <v>20000</v>
      </c>
      <c r="U723" s="52">
        <v>20000</v>
      </c>
      <c r="V723" s="52">
        <v>60000</v>
      </c>
      <c r="W723" s="51">
        <v>60000</v>
      </c>
      <c r="X723" s="51">
        <v>87195</v>
      </c>
      <c r="Y723" s="52">
        <v>114280</v>
      </c>
      <c r="Z723" s="52">
        <v>94280</v>
      </c>
      <c r="AA723" s="52">
        <v>20000</v>
      </c>
      <c r="AB723" s="59">
        <v>1786820</v>
      </c>
      <c r="AC723" s="60">
        <v>8</v>
      </c>
      <c r="AD723" s="60">
        <v>5</v>
      </c>
      <c r="AE723" s="35">
        <v>1830870</v>
      </c>
      <c r="AF723" s="135">
        <v>8</v>
      </c>
      <c r="AG723" s="35">
        <v>3283000</v>
      </c>
      <c r="AH723" s="35">
        <v>2348290</v>
      </c>
      <c r="AI723" s="61">
        <v>0.71528784648187638</v>
      </c>
      <c r="AJ723" s="60">
        <v>8</v>
      </c>
      <c r="AK723" s="60">
        <v>3</v>
      </c>
      <c r="AL723" s="133">
        <v>5</v>
      </c>
      <c r="AM723" s="136">
        <v>10</v>
      </c>
      <c r="AN723" s="125">
        <v>-0.2555545164475822</v>
      </c>
      <c r="AO723" s="63">
        <v>0</v>
      </c>
      <c r="AP723" s="35">
        <v>94280</v>
      </c>
      <c r="AQ723" s="62">
        <v>1</v>
      </c>
      <c r="AR723" s="87" t="s">
        <v>1624</v>
      </c>
    </row>
    <row r="724" spans="1:44" s="46" customFormat="1" ht="21.75" customHeight="1" x14ac:dyDescent="0.3">
      <c r="A724" s="88" t="s">
        <v>12</v>
      </c>
      <c r="B724" s="17" t="s">
        <v>68</v>
      </c>
      <c r="C724" s="17" t="s">
        <v>1181</v>
      </c>
      <c r="D724" s="1" t="s">
        <v>1126</v>
      </c>
      <c r="E724" s="1" t="s">
        <v>1127</v>
      </c>
      <c r="F724" s="1" t="s">
        <v>77</v>
      </c>
      <c r="G724" s="89">
        <v>53</v>
      </c>
      <c r="H724" s="39" t="s">
        <v>1623</v>
      </c>
      <c r="I724" s="40" t="s">
        <v>1674</v>
      </c>
      <c r="J724" s="98">
        <v>2987411</v>
      </c>
      <c r="K724" s="35">
        <v>1219141</v>
      </c>
      <c r="L724" s="35">
        <v>594141</v>
      </c>
      <c r="M724" s="35">
        <v>380000</v>
      </c>
      <c r="N724" s="58">
        <v>245000</v>
      </c>
      <c r="O724" s="35">
        <v>1768270</v>
      </c>
      <c r="P724" s="35">
        <v>310000</v>
      </c>
      <c r="Q724" s="35">
        <v>300000</v>
      </c>
      <c r="R724" s="52">
        <v>10000</v>
      </c>
      <c r="S724" s="35">
        <v>0</v>
      </c>
      <c r="T724" s="52">
        <v>220000</v>
      </c>
      <c r="U724" s="52">
        <v>220000</v>
      </c>
      <c r="V724" s="52">
        <v>450000</v>
      </c>
      <c r="W724" s="51">
        <v>450000</v>
      </c>
      <c r="X724" s="51">
        <v>288270</v>
      </c>
      <c r="Y724" s="52">
        <v>500000</v>
      </c>
      <c r="Z724" s="52">
        <v>500000</v>
      </c>
      <c r="AA724" s="52">
        <v>40000</v>
      </c>
      <c r="AB724" s="59">
        <v>8941410</v>
      </c>
      <c r="AC724" s="60">
        <v>19</v>
      </c>
      <c r="AD724" s="60">
        <v>24.5</v>
      </c>
      <c r="AE724" s="35">
        <v>9094320</v>
      </c>
      <c r="AF724" s="135">
        <v>2</v>
      </c>
      <c r="AG724" s="35">
        <v>10643000</v>
      </c>
      <c r="AH724" s="35">
        <v>8915200</v>
      </c>
      <c r="AI724" s="61">
        <v>0.83765855491872587</v>
      </c>
      <c r="AJ724" s="60">
        <v>20</v>
      </c>
      <c r="AK724" s="60">
        <v>11</v>
      </c>
      <c r="AL724" s="133">
        <v>9</v>
      </c>
      <c r="AM724" s="136">
        <v>1</v>
      </c>
      <c r="AN724" s="125">
        <v>-7.2964818686280797E-2</v>
      </c>
      <c r="AO724" s="63">
        <v>1</v>
      </c>
      <c r="AP724" s="35">
        <v>1564870</v>
      </c>
      <c r="AQ724" s="62">
        <v>2</v>
      </c>
      <c r="AR724" s="87" t="s">
        <v>1127</v>
      </c>
    </row>
    <row r="725" spans="1:44" s="46" customFormat="1" ht="21.75" customHeight="1" x14ac:dyDescent="0.3">
      <c r="A725" s="88" t="s">
        <v>12</v>
      </c>
      <c r="B725" s="17" t="s">
        <v>68</v>
      </c>
      <c r="C725" s="17" t="s">
        <v>1181</v>
      </c>
      <c r="D725" s="1" t="s">
        <v>1124</v>
      </c>
      <c r="E725" s="1" t="s">
        <v>1125</v>
      </c>
      <c r="F725" s="1" t="s">
        <v>77</v>
      </c>
      <c r="G725" s="89">
        <v>116</v>
      </c>
      <c r="H725" s="39" t="s">
        <v>1623</v>
      </c>
      <c r="I725" s="40" t="s">
        <v>1674</v>
      </c>
      <c r="J725" s="98">
        <v>357260</v>
      </c>
      <c r="K725" s="35">
        <v>140000</v>
      </c>
      <c r="L725" s="35">
        <v>0</v>
      </c>
      <c r="M725" s="35">
        <v>100000</v>
      </c>
      <c r="N725" s="58">
        <v>40000</v>
      </c>
      <c r="O725" s="35">
        <v>217260</v>
      </c>
      <c r="P725" s="35">
        <v>0</v>
      </c>
      <c r="Q725" s="35">
        <v>0</v>
      </c>
      <c r="R725" s="52">
        <v>0</v>
      </c>
      <c r="S725" s="35">
        <v>0</v>
      </c>
      <c r="T725" s="52">
        <v>40000</v>
      </c>
      <c r="U725" s="52">
        <v>40000</v>
      </c>
      <c r="V725" s="52">
        <v>60000</v>
      </c>
      <c r="W725" s="51">
        <v>60000</v>
      </c>
      <c r="X725" s="51">
        <v>34080</v>
      </c>
      <c r="Y725" s="52">
        <v>83180</v>
      </c>
      <c r="Z725" s="52">
        <v>63180</v>
      </c>
      <c r="AA725" s="52">
        <v>20000</v>
      </c>
      <c r="AB725" s="59">
        <v>617740</v>
      </c>
      <c r="AC725" s="60">
        <v>5</v>
      </c>
      <c r="AD725" s="60">
        <v>4</v>
      </c>
      <c r="AE725" s="35">
        <v>707450</v>
      </c>
      <c r="AF725" s="135">
        <v>86</v>
      </c>
      <c r="AG725" s="35">
        <v>3455000</v>
      </c>
      <c r="AH725" s="35">
        <v>1494400</v>
      </c>
      <c r="AI725" s="61">
        <v>0.43253256150506514</v>
      </c>
      <c r="AJ725" s="60">
        <v>8</v>
      </c>
      <c r="AK725" s="60">
        <v>3</v>
      </c>
      <c r="AL725" s="133">
        <v>5</v>
      </c>
      <c r="AM725" s="136">
        <v>93</v>
      </c>
      <c r="AN725" s="125">
        <v>-0.56561738344352286</v>
      </c>
      <c r="AO725" s="63">
        <v>0</v>
      </c>
      <c r="AP725" s="35">
        <v>63180</v>
      </c>
      <c r="AQ725" s="62">
        <v>1</v>
      </c>
      <c r="AR725" s="87" t="s">
        <v>1125</v>
      </c>
    </row>
    <row r="726" spans="1:44" s="46" customFormat="1" ht="21.75" customHeight="1" x14ac:dyDescent="0.3">
      <c r="A726" s="88" t="s">
        <v>12</v>
      </c>
      <c r="B726" s="17" t="s">
        <v>68</v>
      </c>
      <c r="C726" s="17" t="s">
        <v>1181</v>
      </c>
      <c r="D726" s="1" t="s">
        <v>1252</v>
      </c>
      <c r="E726" s="1" t="s">
        <v>1267</v>
      </c>
      <c r="F726" s="1" t="s">
        <v>77</v>
      </c>
      <c r="G726" s="89">
        <v>9</v>
      </c>
      <c r="H726" s="39" t="s">
        <v>1623</v>
      </c>
      <c r="I726" s="40" t="s">
        <v>1674</v>
      </c>
      <c r="J726" s="98">
        <v>374785</v>
      </c>
      <c r="K726" s="35">
        <v>205000</v>
      </c>
      <c r="L726" s="35">
        <v>0</v>
      </c>
      <c r="M726" s="35">
        <v>160000</v>
      </c>
      <c r="N726" s="58">
        <v>45000</v>
      </c>
      <c r="O726" s="35">
        <v>169785</v>
      </c>
      <c r="P726" s="35">
        <v>0</v>
      </c>
      <c r="Q726" s="35">
        <v>0</v>
      </c>
      <c r="R726" s="52">
        <v>0</v>
      </c>
      <c r="S726" s="35">
        <v>0</v>
      </c>
      <c r="T726" s="52">
        <v>40000</v>
      </c>
      <c r="U726" s="52">
        <v>40000</v>
      </c>
      <c r="V726" s="52">
        <v>30000</v>
      </c>
      <c r="W726" s="51">
        <v>30000</v>
      </c>
      <c r="X726" s="51">
        <v>99785</v>
      </c>
      <c r="Y726" s="52">
        <v>0</v>
      </c>
      <c r="Z726" s="52">
        <v>0</v>
      </c>
      <c r="AA726" s="52">
        <v>0</v>
      </c>
      <c r="AB726" s="59">
        <v>1503890</v>
      </c>
      <c r="AC726" s="60">
        <v>8</v>
      </c>
      <c r="AD726" s="60">
        <v>4.5</v>
      </c>
      <c r="AE726" s="35">
        <v>1523310</v>
      </c>
      <c r="AF726" s="135">
        <v>173</v>
      </c>
      <c r="AG726" s="35">
        <v>5679000</v>
      </c>
      <c r="AH726" s="35">
        <v>2077900</v>
      </c>
      <c r="AI726" s="61">
        <v>0.36589188237365733</v>
      </c>
      <c r="AJ726" s="60">
        <v>9</v>
      </c>
      <c r="AK726" s="60">
        <v>2</v>
      </c>
      <c r="AL726" s="133">
        <v>7</v>
      </c>
      <c r="AM726" s="136">
        <v>164</v>
      </c>
      <c r="AN726" s="125">
        <v>-0.6130568859822273</v>
      </c>
      <c r="AO726" s="63">
        <v>0</v>
      </c>
      <c r="AP726" s="35">
        <v>0</v>
      </c>
      <c r="AQ726" s="62">
        <v>0</v>
      </c>
      <c r="AR726" s="87" t="s">
        <v>1267</v>
      </c>
    </row>
    <row r="727" spans="1:44" s="46" customFormat="1" ht="21.75" customHeight="1" x14ac:dyDescent="0.3">
      <c r="A727" s="88" t="s">
        <v>12</v>
      </c>
      <c r="B727" s="17" t="s">
        <v>68</v>
      </c>
      <c r="C727" s="17" t="s">
        <v>1181</v>
      </c>
      <c r="D727" s="1" t="s">
        <v>1699</v>
      </c>
      <c r="E727" s="1" t="s">
        <v>1693</v>
      </c>
      <c r="F727" s="1" t="s">
        <v>77</v>
      </c>
      <c r="G727" s="89">
        <v>2</v>
      </c>
      <c r="H727" s="39" t="s">
        <v>1623</v>
      </c>
      <c r="I727" s="40" t="s">
        <v>1674</v>
      </c>
      <c r="J727" s="98">
        <v>472510</v>
      </c>
      <c r="K727" s="35">
        <v>190000</v>
      </c>
      <c r="L727" s="35">
        <v>0</v>
      </c>
      <c r="M727" s="35">
        <v>160000</v>
      </c>
      <c r="N727" s="58">
        <v>30000</v>
      </c>
      <c r="O727" s="35">
        <v>282510</v>
      </c>
      <c r="P727" s="35">
        <v>0</v>
      </c>
      <c r="Q727" s="35">
        <v>0</v>
      </c>
      <c r="R727" s="52">
        <v>0</v>
      </c>
      <c r="S727" s="35">
        <v>0</v>
      </c>
      <c r="T727" s="52">
        <v>0</v>
      </c>
      <c r="U727" s="52">
        <v>0</v>
      </c>
      <c r="V727" s="52">
        <v>0</v>
      </c>
      <c r="W727" s="51">
        <v>0</v>
      </c>
      <c r="X727" s="51">
        <v>0</v>
      </c>
      <c r="Y727" s="52">
        <v>282510</v>
      </c>
      <c r="Z727" s="52">
        <v>282510</v>
      </c>
      <c r="AA727" s="52">
        <v>0</v>
      </c>
      <c r="AB727" s="59">
        <v>1121500</v>
      </c>
      <c r="AC727" s="60">
        <v>8</v>
      </c>
      <c r="AD727" s="60">
        <v>3</v>
      </c>
      <c r="AE727" s="35">
        <v>1136760</v>
      </c>
      <c r="AF727" s="135">
        <v>69</v>
      </c>
      <c r="AG727" s="35">
        <v>4242000</v>
      </c>
      <c r="AH727" s="35">
        <v>1978310</v>
      </c>
      <c r="AI727" s="61">
        <v>0.46636256482791139</v>
      </c>
      <c r="AJ727" s="60">
        <v>10</v>
      </c>
      <c r="AK727" s="60">
        <v>2</v>
      </c>
      <c r="AL727" s="133">
        <v>8</v>
      </c>
      <c r="AM727" s="136">
        <v>74</v>
      </c>
      <c r="AN727" s="125">
        <v>-0.52241555165275533</v>
      </c>
      <c r="AO727" s="63">
        <v>0</v>
      </c>
      <c r="AP727" s="35">
        <v>282510</v>
      </c>
      <c r="AQ727" s="62">
        <v>0</v>
      </c>
      <c r="AR727" s="87" t="s">
        <v>1693</v>
      </c>
    </row>
    <row r="728" spans="1:44" s="46" customFormat="1" ht="21.75" customHeight="1" x14ac:dyDescent="0.3">
      <c r="A728" s="88" t="s">
        <v>12</v>
      </c>
      <c r="B728" s="17" t="s">
        <v>1550</v>
      </c>
      <c r="C728" s="17" t="s">
        <v>1525</v>
      </c>
      <c r="D728" s="1" t="s">
        <v>1089</v>
      </c>
      <c r="E728" s="1" t="s">
        <v>548</v>
      </c>
      <c r="F728" s="1" t="s">
        <v>77</v>
      </c>
      <c r="G728" s="89">
        <v>62</v>
      </c>
      <c r="H728" s="39" t="s">
        <v>1623</v>
      </c>
      <c r="I728" s="40" t="s">
        <v>1674</v>
      </c>
      <c r="J728" s="98">
        <v>1701827</v>
      </c>
      <c r="K728" s="35">
        <v>684337</v>
      </c>
      <c r="L728" s="35">
        <v>199337</v>
      </c>
      <c r="M728" s="35">
        <v>340000</v>
      </c>
      <c r="N728" s="58">
        <v>145000</v>
      </c>
      <c r="O728" s="35">
        <v>1017490</v>
      </c>
      <c r="P728" s="35">
        <v>20000</v>
      </c>
      <c r="Q728" s="35">
        <v>0</v>
      </c>
      <c r="R728" s="52">
        <v>20000</v>
      </c>
      <c r="S728" s="35">
        <v>0</v>
      </c>
      <c r="T728" s="52">
        <v>260000</v>
      </c>
      <c r="U728" s="52">
        <v>260000</v>
      </c>
      <c r="V728" s="52">
        <v>300000</v>
      </c>
      <c r="W728" s="51">
        <v>300000</v>
      </c>
      <c r="X728" s="51">
        <v>195460</v>
      </c>
      <c r="Y728" s="52">
        <v>242030</v>
      </c>
      <c r="Z728" s="52">
        <v>202030</v>
      </c>
      <c r="AA728" s="52">
        <v>40000</v>
      </c>
      <c r="AB728" s="59">
        <v>4993370</v>
      </c>
      <c r="AC728" s="60">
        <v>17</v>
      </c>
      <c r="AD728" s="60">
        <v>14.5</v>
      </c>
      <c r="AE728" s="35">
        <v>5119170</v>
      </c>
      <c r="AF728" s="135">
        <v>167</v>
      </c>
      <c r="AG728" s="35">
        <v>11513000</v>
      </c>
      <c r="AH728" s="35">
        <v>4955780</v>
      </c>
      <c r="AI728" s="61">
        <v>0.43045079475375664</v>
      </c>
      <c r="AJ728" s="60">
        <v>20</v>
      </c>
      <c r="AK728" s="60">
        <v>12</v>
      </c>
      <c r="AL728" s="133">
        <v>8</v>
      </c>
      <c r="AM728" s="136">
        <v>161</v>
      </c>
      <c r="AN728" s="125">
        <v>-0.54919525142167624</v>
      </c>
      <c r="AO728" s="63">
        <v>2</v>
      </c>
      <c r="AP728" s="35">
        <v>202030</v>
      </c>
      <c r="AQ728" s="62">
        <v>2</v>
      </c>
      <c r="AR728" s="87" t="s">
        <v>548</v>
      </c>
    </row>
    <row r="729" spans="1:44" s="46" customFormat="1" ht="21.75" customHeight="1" x14ac:dyDescent="0.3">
      <c r="A729" s="88" t="s">
        <v>12</v>
      </c>
      <c r="B729" s="17" t="s">
        <v>1550</v>
      </c>
      <c r="C729" s="17" t="s">
        <v>1525</v>
      </c>
      <c r="D729" s="1" t="s">
        <v>1500</v>
      </c>
      <c r="E729" s="1" t="s">
        <v>1462</v>
      </c>
      <c r="F729" s="1" t="s">
        <v>77</v>
      </c>
      <c r="G729" s="89">
        <v>5</v>
      </c>
      <c r="H729" s="39" t="s">
        <v>1623</v>
      </c>
      <c r="I729" s="40" t="s">
        <v>1674</v>
      </c>
      <c r="J729" s="98">
        <v>1450675</v>
      </c>
      <c r="K729" s="35">
        <v>407215</v>
      </c>
      <c r="L729" s="35">
        <v>62215</v>
      </c>
      <c r="M729" s="35">
        <v>280000</v>
      </c>
      <c r="N729" s="58">
        <v>65000</v>
      </c>
      <c r="O729" s="35">
        <v>1043460</v>
      </c>
      <c r="P729" s="35">
        <v>200000</v>
      </c>
      <c r="Q729" s="35">
        <v>0</v>
      </c>
      <c r="R729" s="52">
        <v>0</v>
      </c>
      <c r="S729" s="35">
        <v>200000</v>
      </c>
      <c r="T729" s="52">
        <v>160000</v>
      </c>
      <c r="U729" s="52">
        <v>160000</v>
      </c>
      <c r="V729" s="52">
        <v>90000</v>
      </c>
      <c r="W729" s="51">
        <v>90000</v>
      </c>
      <c r="X729" s="51">
        <v>279460</v>
      </c>
      <c r="Y729" s="52">
        <v>314000</v>
      </c>
      <c r="Z729" s="52">
        <v>314000</v>
      </c>
      <c r="AA729" s="52">
        <v>0</v>
      </c>
      <c r="AB729" s="59">
        <v>3622150</v>
      </c>
      <c r="AC729" s="60">
        <v>14</v>
      </c>
      <c r="AD729" s="60">
        <v>6.5</v>
      </c>
      <c r="AE729" s="35">
        <v>3763610</v>
      </c>
      <c r="AF729" s="135">
        <v>27</v>
      </c>
      <c r="AG729" s="35">
        <v>6800000</v>
      </c>
      <c r="AH729" s="35">
        <v>4115840</v>
      </c>
      <c r="AI729" s="61">
        <v>0.60527058823529412</v>
      </c>
      <c r="AJ729" s="60">
        <v>20</v>
      </c>
      <c r="AK729" s="60">
        <v>4</v>
      </c>
      <c r="AL729" s="133">
        <v>16</v>
      </c>
      <c r="AM729" s="136">
        <v>29</v>
      </c>
      <c r="AN729" s="125">
        <v>-0.36626540900258364</v>
      </c>
      <c r="AO729" s="63">
        <v>0</v>
      </c>
      <c r="AP729" s="35">
        <v>314000</v>
      </c>
      <c r="AQ729" s="62">
        <v>0</v>
      </c>
      <c r="AR729" s="87" t="s">
        <v>1462</v>
      </c>
    </row>
    <row r="730" spans="1:44" s="46" customFormat="1" ht="21.75" customHeight="1" x14ac:dyDescent="0.3">
      <c r="A730" s="88" t="s">
        <v>12</v>
      </c>
      <c r="B730" s="17" t="s">
        <v>1550</v>
      </c>
      <c r="C730" s="17" t="s">
        <v>1525</v>
      </c>
      <c r="D730" s="1" t="s">
        <v>1090</v>
      </c>
      <c r="E730" s="1" t="s">
        <v>1091</v>
      </c>
      <c r="F730" s="1" t="s">
        <v>77</v>
      </c>
      <c r="G730" s="89">
        <v>11</v>
      </c>
      <c r="H730" s="39" t="s">
        <v>1623</v>
      </c>
      <c r="I730" s="40" t="s">
        <v>1674</v>
      </c>
      <c r="J730" s="98">
        <v>817310</v>
      </c>
      <c r="K730" s="35">
        <v>255000</v>
      </c>
      <c r="L730" s="35">
        <v>0</v>
      </c>
      <c r="M730" s="35">
        <v>200000</v>
      </c>
      <c r="N730" s="58">
        <v>55000</v>
      </c>
      <c r="O730" s="35">
        <v>562310</v>
      </c>
      <c r="P730" s="35">
        <v>0</v>
      </c>
      <c r="Q730" s="35">
        <v>0</v>
      </c>
      <c r="R730" s="52">
        <v>0</v>
      </c>
      <c r="S730" s="35">
        <v>0</v>
      </c>
      <c r="T730" s="52">
        <v>60000</v>
      </c>
      <c r="U730" s="52">
        <v>60000</v>
      </c>
      <c r="V730" s="52">
        <v>150000</v>
      </c>
      <c r="W730" s="51">
        <v>150000</v>
      </c>
      <c r="X730" s="51">
        <v>142570</v>
      </c>
      <c r="Y730" s="52">
        <v>209740</v>
      </c>
      <c r="Z730" s="52">
        <v>149740</v>
      </c>
      <c r="AA730" s="52">
        <v>60000</v>
      </c>
      <c r="AB730" s="59">
        <v>2286310</v>
      </c>
      <c r="AC730" s="60">
        <v>10</v>
      </c>
      <c r="AD730" s="60">
        <v>5.5</v>
      </c>
      <c r="AE730" s="35">
        <v>2396180</v>
      </c>
      <c r="AF730" s="135">
        <v>252</v>
      </c>
      <c r="AG730" s="35">
        <v>7443000</v>
      </c>
      <c r="AH730" s="35">
        <v>2551450</v>
      </c>
      <c r="AI730" s="61">
        <v>0.3427986027139594</v>
      </c>
      <c r="AJ730" s="60">
        <v>18</v>
      </c>
      <c r="AK730" s="60">
        <v>4</v>
      </c>
      <c r="AL730" s="133">
        <v>14</v>
      </c>
      <c r="AM730" s="136">
        <v>248</v>
      </c>
      <c r="AN730" s="125">
        <v>-0.6353808283583956</v>
      </c>
      <c r="AO730" s="63">
        <v>0</v>
      </c>
      <c r="AP730" s="35">
        <v>149740</v>
      </c>
      <c r="AQ730" s="62">
        <v>3</v>
      </c>
      <c r="AR730" s="87" t="s">
        <v>1091</v>
      </c>
    </row>
    <row r="731" spans="1:44" s="46" customFormat="1" ht="21.75" customHeight="1" x14ac:dyDescent="0.3">
      <c r="A731" s="88" t="s">
        <v>12</v>
      </c>
      <c r="B731" s="17" t="s">
        <v>1550</v>
      </c>
      <c r="C731" s="17" t="s">
        <v>1525</v>
      </c>
      <c r="D731" s="1" t="s">
        <v>1752</v>
      </c>
      <c r="E731" s="1" t="s">
        <v>1753</v>
      </c>
      <c r="F731" s="1" t="s">
        <v>77</v>
      </c>
      <c r="G731" s="89">
        <v>1</v>
      </c>
      <c r="H731" s="39" t="s">
        <v>1242</v>
      </c>
      <c r="I731" s="40" t="s">
        <v>1242</v>
      </c>
      <c r="J731" s="98">
        <v>0</v>
      </c>
      <c r="K731" s="35">
        <v>0</v>
      </c>
      <c r="L731" s="35">
        <v>0</v>
      </c>
      <c r="M731" s="35">
        <v>0</v>
      </c>
      <c r="N731" s="58">
        <v>0</v>
      </c>
      <c r="O731" s="35">
        <v>0</v>
      </c>
      <c r="P731" s="35">
        <v>0</v>
      </c>
      <c r="Q731" s="35">
        <v>0</v>
      </c>
      <c r="R731" s="52">
        <v>0</v>
      </c>
      <c r="S731" s="35">
        <v>0</v>
      </c>
      <c r="T731" s="52">
        <v>0</v>
      </c>
      <c r="U731" s="52">
        <v>0</v>
      </c>
      <c r="V731" s="52">
        <v>0</v>
      </c>
      <c r="W731" s="51">
        <v>0</v>
      </c>
      <c r="X731" s="51">
        <v>0</v>
      </c>
      <c r="Y731" s="52">
        <v>0</v>
      </c>
      <c r="Z731" s="52">
        <v>0</v>
      </c>
      <c r="AA731" s="52">
        <v>0</v>
      </c>
      <c r="AB731" s="59">
        <v>0</v>
      </c>
      <c r="AC731" s="60">
        <v>0</v>
      </c>
      <c r="AD731" s="60">
        <v>0</v>
      </c>
      <c r="AE731" s="35">
        <v>0</v>
      </c>
      <c r="AF731" s="135" t="s">
        <v>1242</v>
      </c>
      <c r="AG731" s="35">
        <v>0</v>
      </c>
      <c r="AH731" s="35">
        <v>0</v>
      </c>
      <c r="AI731" s="61">
        <v>0</v>
      </c>
      <c r="AJ731" s="60">
        <v>0</v>
      </c>
      <c r="AK731" s="60">
        <v>0</v>
      </c>
      <c r="AL731" s="133" t="s">
        <v>1242</v>
      </c>
      <c r="AM731" s="136" t="s">
        <v>1242</v>
      </c>
      <c r="AN731" s="125">
        <v>-1</v>
      </c>
      <c r="AO731" s="63">
        <v>0</v>
      </c>
      <c r="AP731" s="35">
        <v>0</v>
      </c>
      <c r="AQ731" s="62">
        <v>0</v>
      </c>
      <c r="AR731" s="87" t="s">
        <v>1753</v>
      </c>
    </row>
    <row r="732" spans="1:44" s="46" customFormat="1" ht="21.75" customHeight="1" x14ac:dyDescent="0.3">
      <c r="A732" s="88" t="s">
        <v>12</v>
      </c>
      <c r="B732" s="17" t="s">
        <v>69</v>
      </c>
      <c r="C732" s="17" t="s">
        <v>1232</v>
      </c>
      <c r="D732" s="1" t="s">
        <v>1132</v>
      </c>
      <c r="E732" s="1" t="s">
        <v>1133</v>
      </c>
      <c r="F732" s="1" t="s">
        <v>74</v>
      </c>
      <c r="G732" s="89">
        <v>57</v>
      </c>
      <c r="H732" s="39" t="s">
        <v>1635</v>
      </c>
      <c r="I732" s="40" t="s">
        <v>1673</v>
      </c>
      <c r="J732" s="98">
        <v>1008405</v>
      </c>
      <c r="K732" s="35">
        <v>215000</v>
      </c>
      <c r="L732" s="35">
        <v>0</v>
      </c>
      <c r="M732" s="35">
        <v>160000</v>
      </c>
      <c r="N732" s="58">
        <v>55000</v>
      </c>
      <c r="O732" s="35">
        <v>793405</v>
      </c>
      <c r="P732" s="35">
        <v>0</v>
      </c>
      <c r="Q732" s="35">
        <v>0</v>
      </c>
      <c r="R732" s="52">
        <v>0</v>
      </c>
      <c r="S732" s="35">
        <v>0</v>
      </c>
      <c r="T732" s="52">
        <v>40000</v>
      </c>
      <c r="U732" s="52">
        <v>40000</v>
      </c>
      <c r="V732" s="52">
        <v>360000</v>
      </c>
      <c r="W732" s="51">
        <v>360000</v>
      </c>
      <c r="X732" s="51">
        <v>116615</v>
      </c>
      <c r="Y732" s="52">
        <v>276790</v>
      </c>
      <c r="Z732" s="52">
        <v>216790</v>
      </c>
      <c r="AA732" s="52">
        <v>60000</v>
      </c>
      <c r="AB732" s="59">
        <v>1751050</v>
      </c>
      <c r="AC732" s="60">
        <v>8</v>
      </c>
      <c r="AD732" s="60">
        <v>5.5</v>
      </c>
      <c r="AE732" s="35">
        <v>1873840</v>
      </c>
      <c r="AF732" s="135">
        <v>188</v>
      </c>
      <c r="AG732" s="35">
        <v>6552000</v>
      </c>
      <c r="AH732" s="35">
        <v>2260490</v>
      </c>
      <c r="AI732" s="61">
        <v>0.34500763125763123</v>
      </c>
      <c r="AJ732" s="60">
        <v>13</v>
      </c>
      <c r="AK732" s="60">
        <v>5</v>
      </c>
      <c r="AL732" s="133">
        <v>8</v>
      </c>
      <c r="AM732" s="136">
        <v>169</v>
      </c>
      <c r="AN732" s="125">
        <v>-0.61656780444447468</v>
      </c>
      <c r="AO732" s="63">
        <v>0</v>
      </c>
      <c r="AP732" s="35">
        <v>216790</v>
      </c>
      <c r="AQ732" s="62">
        <v>3</v>
      </c>
      <c r="AR732" s="87" t="s">
        <v>1133</v>
      </c>
    </row>
    <row r="733" spans="1:44" s="46" customFormat="1" ht="21.75" customHeight="1" x14ac:dyDescent="0.3">
      <c r="A733" s="88" t="s">
        <v>12</v>
      </c>
      <c r="B733" s="17" t="s">
        <v>69</v>
      </c>
      <c r="C733" s="17" t="s">
        <v>1232</v>
      </c>
      <c r="D733" s="1" t="s">
        <v>1150</v>
      </c>
      <c r="E733" s="1" t="s">
        <v>1151</v>
      </c>
      <c r="F733" s="1" t="s">
        <v>74</v>
      </c>
      <c r="G733" s="89">
        <v>50</v>
      </c>
      <c r="H733" s="39" t="s">
        <v>1635</v>
      </c>
      <c r="I733" s="40" t="s">
        <v>1673</v>
      </c>
      <c r="J733" s="98">
        <v>856609</v>
      </c>
      <c r="K733" s="35">
        <v>343264</v>
      </c>
      <c r="L733" s="35">
        <v>23264</v>
      </c>
      <c r="M733" s="35">
        <v>220000</v>
      </c>
      <c r="N733" s="58">
        <v>100000</v>
      </c>
      <c r="O733" s="35">
        <v>513345</v>
      </c>
      <c r="P733" s="35">
        <v>0</v>
      </c>
      <c r="Q733" s="35">
        <v>0</v>
      </c>
      <c r="R733" s="52">
        <v>0</v>
      </c>
      <c r="S733" s="35">
        <v>0</v>
      </c>
      <c r="T733" s="52">
        <v>60000</v>
      </c>
      <c r="U733" s="52">
        <v>60000</v>
      </c>
      <c r="V733" s="52">
        <v>300000</v>
      </c>
      <c r="W733" s="51">
        <v>300000</v>
      </c>
      <c r="X733" s="51">
        <v>65855</v>
      </c>
      <c r="Y733" s="52">
        <v>87490</v>
      </c>
      <c r="Z733" s="52">
        <v>87490</v>
      </c>
      <c r="AA733" s="52">
        <v>0</v>
      </c>
      <c r="AB733" s="59">
        <v>3232640</v>
      </c>
      <c r="AC733" s="60">
        <v>11</v>
      </c>
      <c r="AD733" s="60">
        <v>10</v>
      </c>
      <c r="AE733" s="35">
        <v>3252210</v>
      </c>
      <c r="AF733" s="135">
        <v>194</v>
      </c>
      <c r="AG733" s="35">
        <v>8118000</v>
      </c>
      <c r="AH733" s="35">
        <v>3305160</v>
      </c>
      <c r="AI733" s="61">
        <v>0.40713968957871399</v>
      </c>
      <c r="AJ733" s="60">
        <v>18</v>
      </c>
      <c r="AK733" s="60">
        <v>7</v>
      </c>
      <c r="AL733" s="133">
        <v>11</v>
      </c>
      <c r="AM733" s="136">
        <v>195</v>
      </c>
      <c r="AN733" s="125">
        <v>-0.57670328657016912</v>
      </c>
      <c r="AO733" s="63">
        <v>0</v>
      </c>
      <c r="AP733" s="35">
        <v>87490</v>
      </c>
      <c r="AQ733" s="62">
        <v>0</v>
      </c>
      <c r="AR733" s="87" t="s">
        <v>1151</v>
      </c>
    </row>
    <row r="734" spans="1:44" s="46" customFormat="1" ht="21.75" customHeight="1" x14ac:dyDescent="0.3">
      <c r="A734" s="88" t="s">
        <v>12</v>
      </c>
      <c r="B734" s="17" t="s">
        <v>69</v>
      </c>
      <c r="C734" s="17" t="s">
        <v>1232</v>
      </c>
      <c r="D734" s="1" t="s">
        <v>1139</v>
      </c>
      <c r="E734" s="1" t="s">
        <v>1140</v>
      </c>
      <c r="F734" s="1" t="s">
        <v>74</v>
      </c>
      <c r="G734" s="89">
        <v>68</v>
      </c>
      <c r="H734" s="39" t="s">
        <v>1635</v>
      </c>
      <c r="I734" s="40" t="s">
        <v>1673</v>
      </c>
      <c r="J734" s="98">
        <v>1044769</v>
      </c>
      <c r="K734" s="35">
        <v>394159</v>
      </c>
      <c r="L734" s="35">
        <v>64159</v>
      </c>
      <c r="M734" s="35">
        <v>240000</v>
      </c>
      <c r="N734" s="58">
        <v>90000</v>
      </c>
      <c r="O734" s="35">
        <v>650610</v>
      </c>
      <c r="P734" s="35">
        <v>110000</v>
      </c>
      <c r="Q734" s="35">
        <v>0</v>
      </c>
      <c r="R734" s="52">
        <v>10000</v>
      </c>
      <c r="S734" s="35">
        <v>100000</v>
      </c>
      <c r="T734" s="52">
        <v>100000</v>
      </c>
      <c r="U734" s="52">
        <v>100000</v>
      </c>
      <c r="V734" s="52">
        <v>180000</v>
      </c>
      <c r="W734" s="51">
        <v>180000</v>
      </c>
      <c r="X734" s="51">
        <v>177570</v>
      </c>
      <c r="Y734" s="52">
        <v>83040</v>
      </c>
      <c r="Z734" s="52">
        <v>83040</v>
      </c>
      <c r="AA734" s="52">
        <v>0</v>
      </c>
      <c r="AB734" s="59">
        <v>3641590</v>
      </c>
      <c r="AC734" s="60">
        <v>12</v>
      </c>
      <c r="AD734" s="60">
        <v>9</v>
      </c>
      <c r="AE734" s="35">
        <v>3665830</v>
      </c>
      <c r="AF734" s="135">
        <v>49</v>
      </c>
      <c r="AG734" s="35">
        <v>6552000</v>
      </c>
      <c r="AH734" s="35">
        <v>3552620</v>
      </c>
      <c r="AI734" s="61">
        <v>0.54221916971916972</v>
      </c>
      <c r="AJ734" s="60">
        <v>10</v>
      </c>
      <c r="AK734" s="60">
        <v>5</v>
      </c>
      <c r="AL734" s="133">
        <v>5</v>
      </c>
      <c r="AM734" s="136">
        <v>49</v>
      </c>
      <c r="AN734" s="125">
        <v>-0.43233284544635264</v>
      </c>
      <c r="AO734" s="63">
        <v>1</v>
      </c>
      <c r="AP734" s="35">
        <v>83040</v>
      </c>
      <c r="AQ734" s="62">
        <v>0</v>
      </c>
      <c r="AR734" s="87" t="s">
        <v>1140</v>
      </c>
    </row>
    <row r="735" spans="1:44" s="46" customFormat="1" ht="21.75" customHeight="1" x14ac:dyDescent="0.3">
      <c r="A735" s="88" t="s">
        <v>12</v>
      </c>
      <c r="B735" s="17" t="s">
        <v>69</v>
      </c>
      <c r="C735" s="17" t="s">
        <v>1232</v>
      </c>
      <c r="D735" s="1" t="s">
        <v>1134</v>
      </c>
      <c r="E735" s="1" t="s">
        <v>1135</v>
      </c>
      <c r="F735" s="1" t="s">
        <v>74</v>
      </c>
      <c r="G735" s="89">
        <v>37</v>
      </c>
      <c r="H735" s="39" t="s">
        <v>1635</v>
      </c>
      <c r="I735" s="40" t="s">
        <v>1673</v>
      </c>
      <c r="J735" s="98">
        <v>271475</v>
      </c>
      <c r="K735" s="35">
        <v>110000</v>
      </c>
      <c r="L735" s="35">
        <v>0</v>
      </c>
      <c r="M735" s="35">
        <v>80000</v>
      </c>
      <c r="N735" s="58">
        <v>30000</v>
      </c>
      <c r="O735" s="35">
        <v>161475</v>
      </c>
      <c r="P735" s="35">
        <v>10000</v>
      </c>
      <c r="Q735" s="35">
        <v>0</v>
      </c>
      <c r="R735" s="52">
        <v>10000</v>
      </c>
      <c r="S735" s="35">
        <v>0</v>
      </c>
      <c r="T735" s="52">
        <v>40000</v>
      </c>
      <c r="U735" s="52">
        <v>40000</v>
      </c>
      <c r="V735" s="52">
        <v>60000</v>
      </c>
      <c r="W735" s="51">
        <v>60000</v>
      </c>
      <c r="X735" s="51">
        <v>31475</v>
      </c>
      <c r="Y735" s="52">
        <v>20000</v>
      </c>
      <c r="Z735" s="52">
        <v>0</v>
      </c>
      <c r="AA735" s="52">
        <v>20000</v>
      </c>
      <c r="AB735" s="59">
        <v>1482380</v>
      </c>
      <c r="AC735" s="60">
        <v>4</v>
      </c>
      <c r="AD735" s="60">
        <v>3</v>
      </c>
      <c r="AE735" s="35">
        <v>1601670</v>
      </c>
      <c r="AF735" s="135">
        <v>208</v>
      </c>
      <c r="AG735" s="35">
        <v>5056000</v>
      </c>
      <c r="AH735" s="35">
        <v>1566420</v>
      </c>
      <c r="AI735" s="61">
        <v>0.30981408227848101</v>
      </c>
      <c r="AJ735" s="60">
        <v>11</v>
      </c>
      <c r="AK735" s="60">
        <v>3</v>
      </c>
      <c r="AL735" s="133">
        <v>8</v>
      </c>
      <c r="AM735" s="136">
        <v>211</v>
      </c>
      <c r="AN735" s="125">
        <v>-0.67705866544919235</v>
      </c>
      <c r="AO735" s="63">
        <v>1</v>
      </c>
      <c r="AP735" s="35">
        <v>0</v>
      </c>
      <c r="AQ735" s="62">
        <v>1</v>
      </c>
      <c r="AR735" s="87" t="s">
        <v>1135</v>
      </c>
    </row>
    <row r="736" spans="1:44" s="8" customFormat="1" ht="21.75" customHeight="1" x14ac:dyDescent="0.3">
      <c r="A736" s="88" t="s">
        <v>12</v>
      </c>
      <c r="B736" s="17" t="s">
        <v>69</v>
      </c>
      <c r="C736" s="17" t="s">
        <v>1232</v>
      </c>
      <c r="D736" s="1" t="s">
        <v>1130</v>
      </c>
      <c r="E736" s="1" t="s">
        <v>1131</v>
      </c>
      <c r="F736" s="1" t="s">
        <v>74</v>
      </c>
      <c r="G736" s="89">
        <v>28</v>
      </c>
      <c r="H736" s="39" t="s">
        <v>1635</v>
      </c>
      <c r="I736" s="40" t="s">
        <v>1673</v>
      </c>
      <c r="J736" s="98">
        <v>433605</v>
      </c>
      <c r="K736" s="35">
        <v>170000</v>
      </c>
      <c r="L736" s="35">
        <v>0</v>
      </c>
      <c r="M736" s="35">
        <v>140000</v>
      </c>
      <c r="N736" s="58">
        <v>30000</v>
      </c>
      <c r="O736" s="35">
        <v>263605</v>
      </c>
      <c r="P736" s="35">
        <v>0</v>
      </c>
      <c r="Q736" s="35">
        <v>0</v>
      </c>
      <c r="R736" s="52">
        <v>0</v>
      </c>
      <c r="S736" s="35">
        <v>0</v>
      </c>
      <c r="T736" s="52">
        <v>20000</v>
      </c>
      <c r="U736" s="52">
        <v>20000</v>
      </c>
      <c r="V736" s="52">
        <v>30000</v>
      </c>
      <c r="W736" s="51">
        <v>30000</v>
      </c>
      <c r="X736" s="51">
        <v>38285</v>
      </c>
      <c r="Y736" s="52">
        <v>175320</v>
      </c>
      <c r="Z736" s="52">
        <v>175320</v>
      </c>
      <c r="AA736" s="52">
        <v>0</v>
      </c>
      <c r="AB736" s="59">
        <v>1683830</v>
      </c>
      <c r="AC736" s="60">
        <v>7</v>
      </c>
      <c r="AD736" s="60">
        <v>3</v>
      </c>
      <c r="AE736" s="35">
        <v>1744070</v>
      </c>
      <c r="AF736" s="135">
        <v>111</v>
      </c>
      <c r="AG736" s="35">
        <v>4771000</v>
      </c>
      <c r="AH736" s="35">
        <v>1829780</v>
      </c>
      <c r="AI736" s="61">
        <v>0.38352127436596101</v>
      </c>
      <c r="AJ736" s="60">
        <v>9</v>
      </c>
      <c r="AK736" s="60">
        <v>2</v>
      </c>
      <c r="AL736" s="133">
        <v>7</v>
      </c>
      <c r="AM736" s="136">
        <v>110</v>
      </c>
      <c r="AN736" s="125">
        <v>-0.59703292482681336</v>
      </c>
      <c r="AO736" s="63">
        <v>0</v>
      </c>
      <c r="AP736" s="35">
        <v>175320</v>
      </c>
      <c r="AQ736" s="62">
        <v>0</v>
      </c>
      <c r="AR736" s="87" t="s">
        <v>1131</v>
      </c>
    </row>
    <row r="737" spans="1:44" s="8" customFormat="1" ht="21.75" customHeight="1" x14ac:dyDescent="0.3">
      <c r="A737" s="88" t="s">
        <v>12</v>
      </c>
      <c r="B737" s="17" t="s">
        <v>69</v>
      </c>
      <c r="C737" s="17" t="s">
        <v>1232</v>
      </c>
      <c r="D737" s="1" t="s">
        <v>1145</v>
      </c>
      <c r="E737" s="1" t="s">
        <v>746</v>
      </c>
      <c r="F737" s="1" t="s">
        <v>77</v>
      </c>
      <c r="G737" s="89">
        <v>58</v>
      </c>
      <c r="H737" s="39" t="s">
        <v>1635</v>
      </c>
      <c r="I737" s="40" t="s">
        <v>1673</v>
      </c>
      <c r="J737" s="98">
        <v>341990</v>
      </c>
      <c r="K737" s="35">
        <v>110000</v>
      </c>
      <c r="L737" s="35">
        <v>0</v>
      </c>
      <c r="M737" s="35">
        <v>100000</v>
      </c>
      <c r="N737" s="58">
        <v>10000</v>
      </c>
      <c r="O737" s="35">
        <v>231990</v>
      </c>
      <c r="P737" s="35">
        <v>100000</v>
      </c>
      <c r="Q737" s="35">
        <v>0</v>
      </c>
      <c r="R737" s="52">
        <v>0</v>
      </c>
      <c r="S737" s="35">
        <v>100000</v>
      </c>
      <c r="T737" s="52">
        <v>0</v>
      </c>
      <c r="U737" s="52">
        <v>0</v>
      </c>
      <c r="V737" s="52">
        <v>30000</v>
      </c>
      <c r="W737" s="51">
        <v>30000</v>
      </c>
      <c r="X737" s="51">
        <v>36500</v>
      </c>
      <c r="Y737" s="52">
        <v>65490</v>
      </c>
      <c r="Z737" s="52">
        <v>65490</v>
      </c>
      <c r="AA737" s="52">
        <v>0</v>
      </c>
      <c r="AB737" s="59">
        <v>1103520</v>
      </c>
      <c r="AC737" s="60">
        <v>5</v>
      </c>
      <c r="AD737" s="60">
        <v>1</v>
      </c>
      <c r="AE737" s="35">
        <v>1243380</v>
      </c>
      <c r="AF737" s="135">
        <v>152</v>
      </c>
      <c r="AG737" s="35">
        <v>3774000</v>
      </c>
      <c r="AH737" s="35">
        <v>1101860</v>
      </c>
      <c r="AI737" s="61">
        <v>0.29196078431372546</v>
      </c>
      <c r="AJ737" s="60">
        <v>7</v>
      </c>
      <c r="AK737" s="60">
        <v>1</v>
      </c>
      <c r="AL737" s="133">
        <v>6</v>
      </c>
      <c r="AM737" s="136">
        <v>154</v>
      </c>
      <c r="AN737" s="125">
        <v>-0.69710897490523149</v>
      </c>
      <c r="AO737" s="63">
        <v>0</v>
      </c>
      <c r="AP737" s="35">
        <v>65490</v>
      </c>
      <c r="AQ737" s="62">
        <v>0</v>
      </c>
      <c r="AR737" s="87" t="s">
        <v>746</v>
      </c>
    </row>
    <row r="738" spans="1:44" s="8" customFormat="1" ht="21.75" customHeight="1" x14ac:dyDescent="0.3">
      <c r="A738" s="88" t="s">
        <v>12</v>
      </c>
      <c r="B738" s="17" t="s">
        <v>69</v>
      </c>
      <c r="C738" s="17" t="s">
        <v>1232</v>
      </c>
      <c r="D738" s="1" t="s">
        <v>1148</v>
      </c>
      <c r="E738" s="1" t="s">
        <v>1149</v>
      </c>
      <c r="F738" s="1" t="s">
        <v>77</v>
      </c>
      <c r="G738" s="89">
        <v>98</v>
      </c>
      <c r="H738" s="39" t="s">
        <v>1635</v>
      </c>
      <c r="I738" s="40" t="s">
        <v>1673</v>
      </c>
      <c r="J738" s="98">
        <v>298605</v>
      </c>
      <c r="K738" s="35">
        <v>100000</v>
      </c>
      <c r="L738" s="35">
        <v>0</v>
      </c>
      <c r="M738" s="35">
        <v>80000</v>
      </c>
      <c r="N738" s="58">
        <v>20000</v>
      </c>
      <c r="O738" s="35">
        <v>198605</v>
      </c>
      <c r="P738" s="35">
        <v>10000</v>
      </c>
      <c r="Q738" s="35">
        <v>0</v>
      </c>
      <c r="R738" s="52">
        <v>10000</v>
      </c>
      <c r="S738" s="35">
        <v>0</v>
      </c>
      <c r="T738" s="52">
        <v>40000</v>
      </c>
      <c r="U738" s="52">
        <v>40000</v>
      </c>
      <c r="V738" s="52">
        <v>120000</v>
      </c>
      <c r="W738" s="51">
        <v>120000</v>
      </c>
      <c r="X738" s="51">
        <v>28605</v>
      </c>
      <c r="Y738" s="52">
        <v>0</v>
      </c>
      <c r="Z738" s="52">
        <v>0</v>
      </c>
      <c r="AA738" s="52">
        <v>0</v>
      </c>
      <c r="AB738" s="59">
        <v>1231030</v>
      </c>
      <c r="AC738" s="60">
        <v>4</v>
      </c>
      <c r="AD738" s="60">
        <v>2</v>
      </c>
      <c r="AE738" s="35">
        <v>1231030</v>
      </c>
      <c r="AF738" s="135">
        <v>124</v>
      </c>
      <c r="AG738" s="35">
        <v>3205000</v>
      </c>
      <c r="AH738" s="35">
        <v>1154080</v>
      </c>
      <c r="AI738" s="61">
        <v>0.36008736349453979</v>
      </c>
      <c r="AJ738" s="60">
        <v>8</v>
      </c>
      <c r="AK738" s="60">
        <v>1</v>
      </c>
      <c r="AL738" s="133">
        <v>7</v>
      </c>
      <c r="AM738" s="136">
        <v>125</v>
      </c>
      <c r="AN738" s="125">
        <v>-0.61674069523200692</v>
      </c>
      <c r="AO738" s="63">
        <v>1</v>
      </c>
      <c r="AP738" s="35">
        <v>0</v>
      </c>
      <c r="AQ738" s="62">
        <v>0</v>
      </c>
      <c r="AR738" s="87" t="s">
        <v>1149</v>
      </c>
    </row>
    <row r="739" spans="1:44" s="8" customFormat="1" ht="21.75" customHeight="1" x14ac:dyDescent="0.3">
      <c r="A739" s="88" t="s">
        <v>12</v>
      </c>
      <c r="B739" s="17" t="s">
        <v>69</v>
      </c>
      <c r="C739" s="17" t="s">
        <v>1232</v>
      </c>
      <c r="D739" s="1" t="s">
        <v>1143</v>
      </c>
      <c r="E739" s="1" t="s">
        <v>1144</v>
      </c>
      <c r="F739" s="1" t="s">
        <v>77</v>
      </c>
      <c r="G739" s="89">
        <v>56</v>
      </c>
      <c r="H739" s="39" t="s">
        <v>1635</v>
      </c>
      <c r="I739" s="40" t="s">
        <v>1673</v>
      </c>
      <c r="J739" s="98">
        <v>370605</v>
      </c>
      <c r="K739" s="35">
        <v>115000</v>
      </c>
      <c r="L739" s="35">
        <v>0</v>
      </c>
      <c r="M739" s="35">
        <v>80000</v>
      </c>
      <c r="N739" s="58">
        <v>35000</v>
      </c>
      <c r="O739" s="35">
        <v>255605</v>
      </c>
      <c r="P739" s="35">
        <v>0</v>
      </c>
      <c r="Q739" s="35">
        <v>0</v>
      </c>
      <c r="R739" s="52">
        <v>0</v>
      </c>
      <c r="S739" s="35">
        <v>0</v>
      </c>
      <c r="T739" s="52">
        <v>60000</v>
      </c>
      <c r="U739" s="52">
        <v>60000</v>
      </c>
      <c r="V739" s="52">
        <v>120000</v>
      </c>
      <c r="W739" s="51">
        <v>120000</v>
      </c>
      <c r="X739" s="51">
        <v>35605</v>
      </c>
      <c r="Y739" s="52">
        <v>40000</v>
      </c>
      <c r="Z739" s="52">
        <v>0</v>
      </c>
      <c r="AA739" s="52">
        <v>40000</v>
      </c>
      <c r="AB739" s="59">
        <v>1248720</v>
      </c>
      <c r="AC739" s="60">
        <v>4</v>
      </c>
      <c r="AD739" s="60">
        <v>3.5</v>
      </c>
      <c r="AE739" s="35">
        <v>1288440</v>
      </c>
      <c r="AF739" s="135">
        <v>305</v>
      </c>
      <c r="AG739" s="35">
        <v>7193000</v>
      </c>
      <c r="AH739" s="35">
        <v>1343730</v>
      </c>
      <c r="AI739" s="61">
        <v>0.18681078826637007</v>
      </c>
      <c r="AJ739" s="60">
        <v>17</v>
      </c>
      <c r="AK739" s="60">
        <v>3</v>
      </c>
      <c r="AL739" s="133">
        <v>14</v>
      </c>
      <c r="AM739" s="136">
        <v>305</v>
      </c>
      <c r="AN739" s="125">
        <v>-0.80542768897506112</v>
      </c>
      <c r="AO739" s="63">
        <v>0</v>
      </c>
      <c r="AP739" s="35">
        <v>0</v>
      </c>
      <c r="AQ739" s="62">
        <v>2</v>
      </c>
      <c r="AR739" s="87" t="s">
        <v>1144</v>
      </c>
    </row>
    <row r="740" spans="1:44" s="8" customFormat="1" ht="21.75" customHeight="1" x14ac:dyDescent="0.3">
      <c r="A740" s="88" t="s">
        <v>12</v>
      </c>
      <c r="B740" s="17" t="s">
        <v>69</v>
      </c>
      <c r="C740" s="17" t="s">
        <v>1232</v>
      </c>
      <c r="D740" s="1" t="s">
        <v>1141</v>
      </c>
      <c r="E740" s="1" t="s">
        <v>1142</v>
      </c>
      <c r="F740" s="1" t="s">
        <v>77</v>
      </c>
      <c r="G740" s="89">
        <v>28</v>
      </c>
      <c r="H740" s="39" t="s">
        <v>1635</v>
      </c>
      <c r="I740" s="40" t="s">
        <v>1673</v>
      </c>
      <c r="J740" s="98">
        <v>656210</v>
      </c>
      <c r="K740" s="35">
        <v>280000</v>
      </c>
      <c r="L740" s="35">
        <v>0</v>
      </c>
      <c r="M740" s="35">
        <v>240000</v>
      </c>
      <c r="N740" s="58">
        <v>40000</v>
      </c>
      <c r="O740" s="35">
        <v>376210</v>
      </c>
      <c r="P740" s="35">
        <v>0</v>
      </c>
      <c r="Q740" s="35">
        <v>0</v>
      </c>
      <c r="R740" s="52">
        <v>0</v>
      </c>
      <c r="S740" s="35">
        <v>0</v>
      </c>
      <c r="T740" s="52">
        <v>180000</v>
      </c>
      <c r="U740" s="52">
        <v>180000</v>
      </c>
      <c r="V740" s="52">
        <v>120000</v>
      </c>
      <c r="W740" s="51">
        <v>120000</v>
      </c>
      <c r="X740" s="51">
        <v>16210</v>
      </c>
      <c r="Y740" s="52">
        <v>60000</v>
      </c>
      <c r="Z740" s="52">
        <v>0</v>
      </c>
      <c r="AA740" s="52">
        <v>60000</v>
      </c>
      <c r="AB740" s="59">
        <v>2532860</v>
      </c>
      <c r="AC740" s="60">
        <v>12</v>
      </c>
      <c r="AD740" s="60">
        <v>4</v>
      </c>
      <c r="AE740" s="35">
        <v>2690190</v>
      </c>
      <c r="AF740" s="135">
        <v>59</v>
      </c>
      <c r="AG740" s="35">
        <v>5412000</v>
      </c>
      <c r="AH740" s="35">
        <v>2792870</v>
      </c>
      <c r="AI740" s="61">
        <v>0.51605136733185508</v>
      </c>
      <c r="AJ740" s="60">
        <v>15</v>
      </c>
      <c r="AK740" s="60">
        <v>3</v>
      </c>
      <c r="AL740" s="133">
        <v>12</v>
      </c>
      <c r="AM740" s="136">
        <v>66</v>
      </c>
      <c r="AN740" s="125">
        <v>-0.46429883273856165</v>
      </c>
      <c r="AO740" s="63">
        <v>0</v>
      </c>
      <c r="AP740" s="35">
        <v>0</v>
      </c>
      <c r="AQ740" s="62">
        <v>3</v>
      </c>
      <c r="AR740" s="87" t="s">
        <v>1142</v>
      </c>
    </row>
    <row r="741" spans="1:44" s="8" customFormat="1" ht="21.75" customHeight="1" x14ac:dyDescent="0.3">
      <c r="A741" s="88" t="s">
        <v>12</v>
      </c>
      <c r="B741" s="17" t="s">
        <v>69</v>
      </c>
      <c r="C741" s="17" t="s">
        <v>1232</v>
      </c>
      <c r="D741" s="1" t="s">
        <v>1136</v>
      </c>
      <c r="E741" s="1" t="s">
        <v>1137</v>
      </c>
      <c r="F741" s="1" t="s">
        <v>77</v>
      </c>
      <c r="G741" s="89">
        <v>92</v>
      </c>
      <c r="H741" s="39" t="s">
        <v>1635</v>
      </c>
      <c r="I741" s="40" t="s">
        <v>1673</v>
      </c>
      <c r="J741" s="98">
        <v>611585</v>
      </c>
      <c r="K741" s="35">
        <v>230000</v>
      </c>
      <c r="L741" s="35">
        <v>0</v>
      </c>
      <c r="M741" s="35">
        <v>200000</v>
      </c>
      <c r="N741" s="58">
        <v>30000</v>
      </c>
      <c r="O741" s="35">
        <v>381585</v>
      </c>
      <c r="P741" s="35">
        <v>0</v>
      </c>
      <c r="Q741" s="35">
        <v>0</v>
      </c>
      <c r="R741" s="52">
        <v>0</v>
      </c>
      <c r="S741" s="35">
        <v>0</v>
      </c>
      <c r="T741" s="52">
        <v>80000</v>
      </c>
      <c r="U741" s="52">
        <v>80000</v>
      </c>
      <c r="V741" s="52">
        <v>150000</v>
      </c>
      <c r="W741" s="51">
        <v>150000</v>
      </c>
      <c r="X741" s="51">
        <v>52465</v>
      </c>
      <c r="Y741" s="52">
        <v>99120</v>
      </c>
      <c r="Z741" s="52">
        <v>99120</v>
      </c>
      <c r="AA741" s="52">
        <v>0</v>
      </c>
      <c r="AB741" s="59">
        <v>2030010</v>
      </c>
      <c r="AC741" s="60">
        <v>10</v>
      </c>
      <c r="AD741" s="60">
        <v>3</v>
      </c>
      <c r="AE741" s="35">
        <v>2052710</v>
      </c>
      <c r="AF741" s="135">
        <v>59</v>
      </c>
      <c r="AG741" s="35">
        <v>4558000</v>
      </c>
      <c r="AH741" s="35">
        <v>2183450</v>
      </c>
      <c r="AI741" s="61">
        <v>0.47903685827117154</v>
      </c>
      <c r="AJ741" s="60">
        <v>17</v>
      </c>
      <c r="AK741" s="60">
        <v>2</v>
      </c>
      <c r="AL741" s="133">
        <v>15</v>
      </c>
      <c r="AM741" s="136">
        <v>63</v>
      </c>
      <c r="AN741" s="125">
        <v>-0.50039984944152649</v>
      </c>
      <c r="AO741" s="63">
        <v>0</v>
      </c>
      <c r="AP741" s="35">
        <v>99120</v>
      </c>
      <c r="AQ741" s="62">
        <v>0</v>
      </c>
      <c r="AR741" s="87" t="s">
        <v>1137</v>
      </c>
    </row>
    <row r="742" spans="1:44" s="8" customFormat="1" ht="21.75" customHeight="1" x14ac:dyDescent="0.3">
      <c r="A742" s="88" t="s">
        <v>12</v>
      </c>
      <c r="B742" s="17" t="s">
        <v>69</v>
      </c>
      <c r="C742" s="17" t="s">
        <v>1232</v>
      </c>
      <c r="D742" s="1" t="s">
        <v>1146</v>
      </c>
      <c r="E742" s="1" t="s">
        <v>1147</v>
      </c>
      <c r="F742" s="1" t="s">
        <v>77</v>
      </c>
      <c r="G742" s="89">
        <v>59</v>
      </c>
      <c r="H742" s="39" t="s">
        <v>1635</v>
      </c>
      <c r="I742" s="40" t="s">
        <v>1673</v>
      </c>
      <c r="J742" s="98">
        <v>922400</v>
      </c>
      <c r="K742" s="35">
        <v>299665</v>
      </c>
      <c r="L742" s="35">
        <v>19665</v>
      </c>
      <c r="M742" s="35">
        <v>160000</v>
      </c>
      <c r="N742" s="58">
        <v>120000</v>
      </c>
      <c r="O742" s="35">
        <v>622735</v>
      </c>
      <c r="P742" s="35">
        <v>10000</v>
      </c>
      <c r="Q742" s="35">
        <v>0</v>
      </c>
      <c r="R742" s="52">
        <v>10000</v>
      </c>
      <c r="S742" s="35">
        <v>0</v>
      </c>
      <c r="T742" s="52">
        <v>20000</v>
      </c>
      <c r="U742" s="52">
        <v>20000</v>
      </c>
      <c r="V742" s="52">
        <v>300000</v>
      </c>
      <c r="W742" s="51">
        <v>300000</v>
      </c>
      <c r="X742" s="51">
        <v>167755</v>
      </c>
      <c r="Y742" s="52">
        <v>124980</v>
      </c>
      <c r="Z742" s="52">
        <v>84980</v>
      </c>
      <c r="AA742" s="52">
        <v>40000</v>
      </c>
      <c r="AB742" s="59">
        <v>3196650</v>
      </c>
      <c r="AC742" s="60">
        <v>8</v>
      </c>
      <c r="AD742" s="60">
        <v>12</v>
      </c>
      <c r="AE742" s="35">
        <v>3417550</v>
      </c>
      <c r="AF742" s="135">
        <v>58</v>
      </c>
      <c r="AG742" s="35">
        <v>6552000</v>
      </c>
      <c r="AH742" s="35">
        <v>3390570</v>
      </c>
      <c r="AI742" s="61">
        <v>0.51748626373626372</v>
      </c>
      <c r="AJ742" s="60">
        <v>14</v>
      </c>
      <c r="AK742" s="60">
        <v>5</v>
      </c>
      <c r="AL742" s="133">
        <v>9</v>
      </c>
      <c r="AM742" s="136">
        <v>65</v>
      </c>
      <c r="AN742" s="125">
        <v>-0.45887028236955818</v>
      </c>
      <c r="AO742" s="63">
        <v>1</v>
      </c>
      <c r="AP742" s="35">
        <v>84980</v>
      </c>
      <c r="AQ742" s="62">
        <v>2</v>
      </c>
      <c r="AR742" s="87" t="s">
        <v>1147</v>
      </c>
    </row>
    <row r="743" spans="1:44" s="8" customFormat="1" ht="21.75" customHeight="1" x14ac:dyDescent="0.3">
      <c r="A743" s="88" t="s">
        <v>12</v>
      </c>
      <c r="B743" s="17" t="s">
        <v>69</v>
      </c>
      <c r="C743" s="17" t="s">
        <v>1232</v>
      </c>
      <c r="D743" s="1" t="s">
        <v>1138</v>
      </c>
      <c r="E743" s="1" t="s">
        <v>1114</v>
      </c>
      <c r="F743" s="1" t="s">
        <v>77</v>
      </c>
      <c r="G743" s="89">
        <v>67</v>
      </c>
      <c r="H743" s="39" t="s">
        <v>1635</v>
      </c>
      <c r="I743" s="40" t="s">
        <v>1673</v>
      </c>
      <c r="J743" s="98">
        <v>230000</v>
      </c>
      <c r="K743" s="35">
        <v>90000</v>
      </c>
      <c r="L743" s="35">
        <v>0</v>
      </c>
      <c r="M743" s="35">
        <v>80000</v>
      </c>
      <c r="N743" s="58">
        <v>10000</v>
      </c>
      <c r="O743" s="35">
        <v>140000</v>
      </c>
      <c r="P743" s="35">
        <v>0</v>
      </c>
      <c r="Q743" s="35">
        <v>0</v>
      </c>
      <c r="R743" s="52">
        <v>0</v>
      </c>
      <c r="S743" s="35">
        <v>0</v>
      </c>
      <c r="T743" s="52">
        <v>40000</v>
      </c>
      <c r="U743" s="52">
        <v>40000</v>
      </c>
      <c r="V743" s="52">
        <v>60000</v>
      </c>
      <c r="W743" s="51">
        <v>60000</v>
      </c>
      <c r="X743" s="51">
        <v>40000</v>
      </c>
      <c r="Y743" s="52">
        <v>0</v>
      </c>
      <c r="Z743" s="52">
        <v>0</v>
      </c>
      <c r="AA743" s="52">
        <v>0</v>
      </c>
      <c r="AB743" s="59">
        <v>1877730</v>
      </c>
      <c r="AC743" s="60">
        <v>4</v>
      </c>
      <c r="AD743" s="60">
        <v>1</v>
      </c>
      <c r="AE743" s="35">
        <v>1942980</v>
      </c>
      <c r="AF743" s="135">
        <v>209</v>
      </c>
      <c r="AG743" s="35">
        <v>5340000</v>
      </c>
      <c r="AH743" s="35">
        <v>1632290</v>
      </c>
      <c r="AI743" s="61">
        <v>0.30567228464419477</v>
      </c>
      <c r="AJ743" s="60">
        <v>12</v>
      </c>
      <c r="AK743" s="60">
        <v>1</v>
      </c>
      <c r="AL743" s="133">
        <v>11</v>
      </c>
      <c r="AM743" s="136">
        <v>213</v>
      </c>
      <c r="AN743" s="125">
        <v>-0.67837727603213294</v>
      </c>
      <c r="AO743" s="63">
        <v>0</v>
      </c>
      <c r="AP743" s="35">
        <v>0</v>
      </c>
      <c r="AQ743" s="62">
        <v>0</v>
      </c>
      <c r="AR743" s="87" t="s">
        <v>1114</v>
      </c>
    </row>
    <row r="744" spans="1:44" s="8" customFormat="1" ht="21.75" customHeight="1" x14ac:dyDescent="0.3">
      <c r="A744" s="88" t="s">
        <v>12</v>
      </c>
      <c r="B744" s="17" t="s">
        <v>70</v>
      </c>
      <c r="C744" s="17" t="s">
        <v>1233</v>
      </c>
      <c r="D744" s="1" t="s">
        <v>1156</v>
      </c>
      <c r="E744" s="1" t="s">
        <v>1157</v>
      </c>
      <c r="F744" s="1" t="s">
        <v>74</v>
      </c>
      <c r="G744" s="89">
        <v>40</v>
      </c>
      <c r="H744" s="39" t="s">
        <v>1672</v>
      </c>
      <c r="I744" s="40" t="s">
        <v>1671</v>
      </c>
      <c r="J744" s="98">
        <v>873050</v>
      </c>
      <c r="K744" s="35">
        <v>250000</v>
      </c>
      <c r="L744" s="35">
        <v>0</v>
      </c>
      <c r="M744" s="35">
        <v>200000</v>
      </c>
      <c r="N744" s="58">
        <v>50000</v>
      </c>
      <c r="O744" s="35">
        <v>623050</v>
      </c>
      <c r="P744" s="35">
        <v>150000</v>
      </c>
      <c r="Q744" s="35">
        <v>0</v>
      </c>
      <c r="R744" s="52">
        <v>0</v>
      </c>
      <c r="S744" s="35">
        <v>150000</v>
      </c>
      <c r="T744" s="52">
        <v>40000</v>
      </c>
      <c r="U744" s="52">
        <v>40000</v>
      </c>
      <c r="V744" s="52">
        <v>240000</v>
      </c>
      <c r="W744" s="51">
        <v>240000</v>
      </c>
      <c r="X744" s="51">
        <v>130550</v>
      </c>
      <c r="Y744" s="52">
        <v>62500</v>
      </c>
      <c r="Z744" s="52">
        <v>22500</v>
      </c>
      <c r="AA744" s="52">
        <v>40000</v>
      </c>
      <c r="AB744" s="59">
        <v>2221080</v>
      </c>
      <c r="AC744" s="60">
        <v>10</v>
      </c>
      <c r="AD744" s="60">
        <v>5</v>
      </c>
      <c r="AE744" s="35">
        <v>2261220</v>
      </c>
      <c r="AF744" s="135">
        <v>263</v>
      </c>
      <c r="AG744" s="35">
        <v>7348000</v>
      </c>
      <c r="AH744" s="35">
        <v>2348650</v>
      </c>
      <c r="AI744" s="61">
        <v>0.31963119216113228</v>
      </c>
      <c r="AJ744" s="60">
        <v>17</v>
      </c>
      <c r="AK744" s="60">
        <v>4</v>
      </c>
      <c r="AL744" s="133">
        <v>13</v>
      </c>
      <c r="AM744" s="136">
        <v>266</v>
      </c>
      <c r="AN744" s="125">
        <v>-0.66567354968384429</v>
      </c>
      <c r="AO744" s="63">
        <v>0</v>
      </c>
      <c r="AP744" s="35">
        <v>22500</v>
      </c>
      <c r="AQ744" s="62">
        <v>2</v>
      </c>
      <c r="AR744" s="87" t="s">
        <v>1157</v>
      </c>
    </row>
    <row r="745" spans="1:44" s="8" customFormat="1" ht="21.75" customHeight="1" x14ac:dyDescent="0.3">
      <c r="A745" s="88" t="s">
        <v>12</v>
      </c>
      <c r="B745" s="17" t="s">
        <v>70</v>
      </c>
      <c r="C745" s="17" t="s">
        <v>1233</v>
      </c>
      <c r="D745" s="1" t="s">
        <v>1473</v>
      </c>
      <c r="E745" s="1" t="s">
        <v>1513</v>
      </c>
      <c r="F745" s="1" t="s">
        <v>74</v>
      </c>
      <c r="G745" s="89">
        <v>6</v>
      </c>
      <c r="H745" s="39" t="s">
        <v>1672</v>
      </c>
      <c r="I745" s="40" t="s">
        <v>1671</v>
      </c>
      <c r="J745" s="98">
        <v>347585</v>
      </c>
      <c r="K745" s="35">
        <v>210000</v>
      </c>
      <c r="L745" s="35">
        <v>0</v>
      </c>
      <c r="M745" s="35">
        <v>180000</v>
      </c>
      <c r="N745" s="58">
        <v>30000</v>
      </c>
      <c r="O745" s="35">
        <v>137585</v>
      </c>
      <c r="P745" s="35">
        <v>0</v>
      </c>
      <c r="Q745" s="35">
        <v>0</v>
      </c>
      <c r="R745" s="52">
        <v>0</v>
      </c>
      <c r="S745" s="35">
        <v>0</v>
      </c>
      <c r="T745" s="52">
        <v>20000</v>
      </c>
      <c r="U745" s="52">
        <v>20000</v>
      </c>
      <c r="V745" s="52">
        <v>30000</v>
      </c>
      <c r="W745" s="51">
        <v>30000</v>
      </c>
      <c r="X745" s="51">
        <v>87585</v>
      </c>
      <c r="Y745" s="52">
        <v>0</v>
      </c>
      <c r="Z745" s="52">
        <v>0</v>
      </c>
      <c r="AA745" s="52">
        <v>0</v>
      </c>
      <c r="AB745" s="59">
        <v>1755130</v>
      </c>
      <c r="AC745" s="60">
        <v>9</v>
      </c>
      <c r="AD745" s="60">
        <v>3</v>
      </c>
      <c r="AE745" s="35">
        <v>1781440</v>
      </c>
      <c r="AF745" s="135">
        <v>39</v>
      </c>
      <c r="AG745" s="35">
        <v>4000000</v>
      </c>
      <c r="AH745" s="35">
        <v>2166330</v>
      </c>
      <c r="AI745" s="61">
        <v>0.54158249999999997</v>
      </c>
      <c r="AJ745" s="60">
        <v>8</v>
      </c>
      <c r="AK745" s="60">
        <v>3</v>
      </c>
      <c r="AL745" s="133">
        <v>5</v>
      </c>
      <c r="AM745" s="136">
        <v>35</v>
      </c>
      <c r="AN745" s="125">
        <v>-0.41903068531063448</v>
      </c>
      <c r="AO745" s="63">
        <v>0</v>
      </c>
      <c r="AP745" s="35">
        <v>0</v>
      </c>
      <c r="AQ745" s="62">
        <v>0</v>
      </c>
      <c r="AR745" s="87" t="s">
        <v>1513</v>
      </c>
    </row>
    <row r="746" spans="1:44" s="8" customFormat="1" ht="21.75" customHeight="1" x14ac:dyDescent="0.3">
      <c r="A746" s="88" t="s">
        <v>12</v>
      </c>
      <c r="B746" s="17" t="s">
        <v>70</v>
      </c>
      <c r="C746" s="17" t="s">
        <v>1233</v>
      </c>
      <c r="D746" s="1" t="s">
        <v>1164</v>
      </c>
      <c r="E746" s="1" t="s">
        <v>1165</v>
      </c>
      <c r="F746" s="1" t="s">
        <v>74</v>
      </c>
      <c r="G746" s="89">
        <v>59</v>
      </c>
      <c r="H746" s="39" t="s">
        <v>1672</v>
      </c>
      <c r="I746" s="40" t="s">
        <v>1671</v>
      </c>
      <c r="J746" s="98">
        <v>358535</v>
      </c>
      <c r="K746" s="35">
        <v>160000</v>
      </c>
      <c r="L746" s="35">
        <v>0</v>
      </c>
      <c r="M746" s="35">
        <v>120000</v>
      </c>
      <c r="N746" s="58">
        <v>40000</v>
      </c>
      <c r="O746" s="35">
        <v>198535</v>
      </c>
      <c r="P746" s="35">
        <v>0</v>
      </c>
      <c r="Q746" s="35">
        <v>0</v>
      </c>
      <c r="R746" s="52">
        <v>0</v>
      </c>
      <c r="S746" s="35">
        <v>0</v>
      </c>
      <c r="T746" s="52">
        <v>20000</v>
      </c>
      <c r="U746" s="52">
        <v>20000</v>
      </c>
      <c r="V746" s="52">
        <v>150000</v>
      </c>
      <c r="W746" s="51">
        <v>150000</v>
      </c>
      <c r="X746" s="51">
        <v>28535</v>
      </c>
      <c r="Y746" s="52">
        <v>0</v>
      </c>
      <c r="Z746" s="52">
        <v>0</v>
      </c>
      <c r="AA746" s="52">
        <v>0</v>
      </c>
      <c r="AB746" s="59">
        <v>1671060</v>
      </c>
      <c r="AC746" s="60">
        <v>6</v>
      </c>
      <c r="AD746" s="60">
        <v>4</v>
      </c>
      <c r="AE746" s="35">
        <v>1689190</v>
      </c>
      <c r="AF746" s="135">
        <v>272</v>
      </c>
      <c r="AG746" s="35">
        <v>9546000</v>
      </c>
      <c r="AH746" s="35">
        <v>2904157</v>
      </c>
      <c r="AI746" s="61">
        <v>0.30422763461135555</v>
      </c>
      <c r="AJ746" s="60">
        <v>10</v>
      </c>
      <c r="AK746" s="60">
        <v>2</v>
      </c>
      <c r="AL746" s="133">
        <v>8</v>
      </c>
      <c r="AM746" s="136">
        <v>281</v>
      </c>
      <c r="AN746" s="125">
        <v>-0.69376593235271322</v>
      </c>
      <c r="AO746" s="63">
        <v>0</v>
      </c>
      <c r="AP746" s="35">
        <v>0</v>
      </c>
      <c r="AQ746" s="62">
        <v>0</v>
      </c>
      <c r="AR746" s="87" t="s">
        <v>1165</v>
      </c>
    </row>
    <row r="747" spans="1:44" s="8" customFormat="1" ht="21.75" customHeight="1" x14ac:dyDescent="0.3">
      <c r="A747" s="88" t="s">
        <v>12</v>
      </c>
      <c r="B747" s="17" t="s">
        <v>70</v>
      </c>
      <c r="C747" s="17" t="s">
        <v>1233</v>
      </c>
      <c r="D747" s="1" t="s">
        <v>1160</v>
      </c>
      <c r="E747" s="1" t="s">
        <v>1161</v>
      </c>
      <c r="F747" s="1" t="s">
        <v>77</v>
      </c>
      <c r="G747" s="89">
        <v>17</v>
      </c>
      <c r="H747" s="39" t="s">
        <v>1672</v>
      </c>
      <c r="I747" s="40" t="s">
        <v>1671</v>
      </c>
      <c r="J747" s="98">
        <v>385725</v>
      </c>
      <c r="K747" s="35">
        <v>160000</v>
      </c>
      <c r="L747" s="35">
        <v>0</v>
      </c>
      <c r="M747" s="35">
        <v>140000</v>
      </c>
      <c r="N747" s="58">
        <v>20000</v>
      </c>
      <c r="O747" s="35">
        <v>225725</v>
      </c>
      <c r="P747" s="35">
        <v>0</v>
      </c>
      <c r="Q747" s="35">
        <v>0</v>
      </c>
      <c r="R747" s="52">
        <v>0</v>
      </c>
      <c r="S747" s="35">
        <v>0</v>
      </c>
      <c r="T747" s="52">
        <v>20000</v>
      </c>
      <c r="U747" s="52">
        <v>20000</v>
      </c>
      <c r="V747" s="52">
        <v>60000</v>
      </c>
      <c r="W747" s="51">
        <v>60000</v>
      </c>
      <c r="X747" s="51">
        <v>125725</v>
      </c>
      <c r="Y747" s="52">
        <v>20000</v>
      </c>
      <c r="Z747" s="52">
        <v>0</v>
      </c>
      <c r="AA747" s="52">
        <v>20000</v>
      </c>
      <c r="AB747" s="59">
        <v>1701880</v>
      </c>
      <c r="AC747" s="60">
        <v>7</v>
      </c>
      <c r="AD747" s="60">
        <v>2</v>
      </c>
      <c r="AE747" s="35">
        <v>1739790</v>
      </c>
      <c r="AF747" s="135">
        <v>108</v>
      </c>
      <c r="AG747" s="35">
        <v>4081000</v>
      </c>
      <c r="AH747" s="35">
        <v>1600640</v>
      </c>
      <c r="AI747" s="61">
        <v>0.39221759372702769</v>
      </c>
      <c r="AJ747" s="60">
        <v>9</v>
      </c>
      <c r="AK747" s="60">
        <v>2</v>
      </c>
      <c r="AL747" s="133">
        <v>7</v>
      </c>
      <c r="AM747" s="136">
        <v>112</v>
      </c>
      <c r="AN747" s="125">
        <v>-0.59879119001961001</v>
      </c>
      <c r="AO747" s="63">
        <v>0</v>
      </c>
      <c r="AP747" s="35">
        <v>0</v>
      </c>
      <c r="AQ747" s="62">
        <v>1</v>
      </c>
      <c r="AR747" s="87" t="s">
        <v>1161</v>
      </c>
    </row>
    <row r="748" spans="1:44" s="8" customFormat="1" ht="21.75" customHeight="1" x14ac:dyDescent="0.3">
      <c r="A748" s="88" t="s">
        <v>12</v>
      </c>
      <c r="B748" s="17" t="s">
        <v>70</v>
      </c>
      <c r="C748" s="17" t="s">
        <v>1233</v>
      </c>
      <c r="D748" s="1" t="s">
        <v>1162</v>
      </c>
      <c r="E748" s="1" t="s">
        <v>1163</v>
      </c>
      <c r="F748" s="1" t="s">
        <v>77</v>
      </c>
      <c r="G748" s="89">
        <v>65</v>
      </c>
      <c r="H748" s="39" t="s">
        <v>1672</v>
      </c>
      <c r="I748" s="40" t="s">
        <v>1671</v>
      </c>
      <c r="J748" s="98">
        <v>1191501</v>
      </c>
      <c r="K748" s="35">
        <v>339016</v>
      </c>
      <c r="L748" s="35">
        <v>49016</v>
      </c>
      <c r="M748" s="35">
        <v>200000</v>
      </c>
      <c r="N748" s="58">
        <v>90000</v>
      </c>
      <c r="O748" s="35">
        <v>852485</v>
      </c>
      <c r="P748" s="35">
        <v>0</v>
      </c>
      <c r="Q748" s="35">
        <v>0</v>
      </c>
      <c r="R748" s="52">
        <v>0</v>
      </c>
      <c r="S748" s="35">
        <v>0</v>
      </c>
      <c r="T748" s="52">
        <v>240000</v>
      </c>
      <c r="U748" s="52">
        <v>240000</v>
      </c>
      <c r="V748" s="52">
        <v>390000</v>
      </c>
      <c r="W748" s="51">
        <v>390000</v>
      </c>
      <c r="X748" s="51">
        <v>202485</v>
      </c>
      <c r="Y748" s="52">
        <v>20000</v>
      </c>
      <c r="Z748" s="52">
        <v>0</v>
      </c>
      <c r="AA748" s="52">
        <v>20000</v>
      </c>
      <c r="AB748" s="59">
        <v>3490160</v>
      </c>
      <c r="AC748" s="60">
        <v>10</v>
      </c>
      <c r="AD748" s="60">
        <v>9</v>
      </c>
      <c r="AE748" s="35">
        <v>3565280</v>
      </c>
      <c r="AF748" s="135">
        <v>52</v>
      </c>
      <c r="AG748" s="35">
        <v>6724000</v>
      </c>
      <c r="AH748" s="35">
        <v>3549740</v>
      </c>
      <c r="AI748" s="61">
        <v>0.52792088042831653</v>
      </c>
      <c r="AJ748" s="60">
        <v>15</v>
      </c>
      <c r="AK748" s="60">
        <v>5</v>
      </c>
      <c r="AL748" s="133">
        <v>10</v>
      </c>
      <c r="AM748" s="136">
        <v>52</v>
      </c>
      <c r="AN748" s="125">
        <v>-0.43871549725148096</v>
      </c>
      <c r="AO748" s="63">
        <v>0</v>
      </c>
      <c r="AP748" s="35">
        <v>0</v>
      </c>
      <c r="AQ748" s="62">
        <v>1</v>
      </c>
      <c r="AR748" s="87" t="s">
        <v>1163</v>
      </c>
    </row>
    <row r="749" spans="1:44" s="8" customFormat="1" ht="21.75" customHeight="1" x14ac:dyDescent="0.3">
      <c r="A749" s="88" t="s">
        <v>12</v>
      </c>
      <c r="B749" s="17" t="s">
        <v>70</v>
      </c>
      <c r="C749" s="17" t="s">
        <v>1233</v>
      </c>
      <c r="D749" s="1" t="s">
        <v>1152</v>
      </c>
      <c r="E749" s="1" t="s">
        <v>1153</v>
      </c>
      <c r="F749" s="1" t="s">
        <v>77</v>
      </c>
      <c r="G749" s="89">
        <v>49</v>
      </c>
      <c r="H749" s="39" t="s">
        <v>1672</v>
      </c>
      <c r="I749" s="40" t="s">
        <v>1671</v>
      </c>
      <c r="J749" s="98">
        <v>463010</v>
      </c>
      <c r="K749" s="35">
        <v>215000</v>
      </c>
      <c r="L749" s="35">
        <v>0</v>
      </c>
      <c r="M749" s="35">
        <v>160000</v>
      </c>
      <c r="N749" s="58">
        <v>55000</v>
      </c>
      <c r="O749" s="35">
        <v>248010</v>
      </c>
      <c r="P749" s="35">
        <v>0</v>
      </c>
      <c r="Q749" s="35">
        <v>0</v>
      </c>
      <c r="R749" s="52">
        <v>0</v>
      </c>
      <c r="S749" s="35">
        <v>0</v>
      </c>
      <c r="T749" s="52">
        <v>80000</v>
      </c>
      <c r="U749" s="52">
        <v>80000</v>
      </c>
      <c r="V749" s="52">
        <v>120000</v>
      </c>
      <c r="W749" s="51">
        <v>120000</v>
      </c>
      <c r="X749" s="51">
        <v>28010</v>
      </c>
      <c r="Y749" s="52">
        <v>20000</v>
      </c>
      <c r="Z749" s="52">
        <v>0</v>
      </c>
      <c r="AA749" s="52">
        <v>20000</v>
      </c>
      <c r="AB749" s="59">
        <v>2632180</v>
      </c>
      <c r="AC749" s="60">
        <v>8</v>
      </c>
      <c r="AD749" s="60">
        <v>5.5</v>
      </c>
      <c r="AE749" s="35">
        <v>2825420</v>
      </c>
      <c r="AF749" s="135">
        <v>178</v>
      </c>
      <c r="AG749" s="35">
        <v>6460000</v>
      </c>
      <c r="AH749" s="35">
        <v>2323550</v>
      </c>
      <c r="AI749" s="61">
        <v>0.35968266253869968</v>
      </c>
      <c r="AJ749" s="60">
        <v>16</v>
      </c>
      <c r="AK749" s="60">
        <v>4</v>
      </c>
      <c r="AL749" s="133">
        <v>12</v>
      </c>
      <c r="AM749" s="136">
        <v>177</v>
      </c>
      <c r="AN749" s="125">
        <v>-0.62114591315973977</v>
      </c>
      <c r="AO749" s="63">
        <v>0</v>
      </c>
      <c r="AP749" s="35">
        <v>0</v>
      </c>
      <c r="AQ749" s="62">
        <v>1</v>
      </c>
      <c r="AR749" s="87" t="s">
        <v>1153</v>
      </c>
    </row>
    <row r="750" spans="1:44" s="8" customFormat="1" ht="21.75" customHeight="1" x14ac:dyDescent="0.3">
      <c r="A750" s="88" t="s">
        <v>12</v>
      </c>
      <c r="B750" s="17" t="s">
        <v>70</v>
      </c>
      <c r="C750" s="17" t="s">
        <v>1233</v>
      </c>
      <c r="D750" s="1" t="s">
        <v>1154</v>
      </c>
      <c r="E750" s="1" t="s">
        <v>1155</v>
      </c>
      <c r="F750" s="1" t="s">
        <v>77</v>
      </c>
      <c r="G750" s="89">
        <v>67</v>
      </c>
      <c r="H750" s="39" t="s">
        <v>1672</v>
      </c>
      <c r="I750" s="40" t="s">
        <v>1671</v>
      </c>
      <c r="J750" s="98">
        <v>1554260</v>
      </c>
      <c r="K750" s="35">
        <v>360000</v>
      </c>
      <c r="L750" s="35">
        <v>0</v>
      </c>
      <c r="M750" s="35">
        <v>260000</v>
      </c>
      <c r="N750" s="58">
        <v>100000</v>
      </c>
      <c r="O750" s="35">
        <v>1194260</v>
      </c>
      <c r="P750" s="35">
        <v>800000</v>
      </c>
      <c r="Q750" s="35">
        <v>800000</v>
      </c>
      <c r="R750" s="52">
        <v>0</v>
      </c>
      <c r="S750" s="35">
        <v>0</v>
      </c>
      <c r="T750" s="52">
        <v>20000</v>
      </c>
      <c r="U750" s="52">
        <v>20000</v>
      </c>
      <c r="V750" s="52">
        <v>240000</v>
      </c>
      <c r="W750" s="51">
        <v>240000</v>
      </c>
      <c r="X750" s="51">
        <v>94260</v>
      </c>
      <c r="Y750" s="52">
        <v>40000</v>
      </c>
      <c r="Z750" s="52">
        <v>0</v>
      </c>
      <c r="AA750" s="52">
        <v>40000</v>
      </c>
      <c r="AB750" s="59">
        <v>2439430</v>
      </c>
      <c r="AC750" s="60">
        <v>13</v>
      </c>
      <c r="AD750" s="60">
        <v>10</v>
      </c>
      <c r="AE750" s="35">
        <v>2532020</v>
      </c>
      <c r="AF750" s="135">
        <v>1</v>
      </c>
      <c r="AG750" s="35">
        <v>5905000</v>
      </c>
      <c r="AH750" s="35">
        <v>5702705</v>
      </c>
      <c r="AI750" s="61">
        <v>0.96574174428450466</v>
      </c>
      <c r="AJ750" s="60">
        <v>12</v>
      </c>
      <c r="AK750" s="60">
        <v>6</v>
      </c>
      <c r="AL750" s="133">
        <v>6</v>
      </c>
      <c r="AM750" s="136">
        <v>1</v>
      </c>
      <c r="AN750" s="125">
        <v>0.12271641734333216</v>
      </c>
      <c r="AO750" s="63">
        <v>0</v>
      </c>
      <c r="AP750" s="35">
        <v>0</v>
      </c>
      <c r="AQ750" s="62">
        <v>2</v>
      </c>
      <c r="AR750" s="87" t="s">
        <v>1155</v>
      </c>
    </row>
    <row r="751" spans="1:44" s="8" customFormat="1" ht="21.75" customHeight="1" x14ac:dyDescent="0.3">
      <c r="A751" s="88" t="s">
        <v>12</v>
      </c>
      <c r="B751" s="17" t="s">
        <v>70</v>
      </c>
      <c r="C751" s="17" t="s">
        <v>1233</v>
      </c>
      <c r="D751" s="1" t="s">
        <v>1158</v>
      </c>
      <c r="E751" s="1" t="s">
        <v>1159</v>
      </c>
      <c r="F751" s="1" t="s">
        <v>77</v>
      </c>
      <c r="G751" s="89">
        <v>51</v>
      </c>
      <c r="H751" s="39" t="s">
        <v>1672</v>
      </c>
      <c r="I751" s="40" t="s">
        <v>1671</v>
      </c>
      <c r="J751" s="98">
        <v>1251765</v>
      </c>
      <c r="K751" s="35">
        <v>556165</v>
      </c>
      <c r="L751" s="35">
        <v>151165</v>
      </c>
      <c r="M751" s="35">
        <v>200000</v>
      </c>
      <c r="N751" s="58">
        <v>205000</v>
      </c>
      <c r="O751" s="35">
        <v>695600</v>
      </c>
      <c r="P751" s="35">
        <v>0</v>
      </c>
      <c r="Q751" s="35">
        <v>0</v>
      </c>
      <c r="R751" s="52">
        <v>0</v>
      </c>
      <c r="S751" s="35">
        <v>0</v>
      </c>
      <c r="T751" s="52">
        <v>120000</v>
      </c>
      <c r="U751" s="52">
        <v>120000</v>
      </c>
      <c r="V751" s="52">
        <v>180000</v>
      </c>
      <c r="W751" s="51">
        <v>180000</v>
      </c>
      <c r="X751" s="51">
        <v>175000</v>
      </c>
      <c r="Y751" s="52">
        <v>220600</v>
      </c>
      <c r="Z751" s="52">
        <v>160600</v>
      </c>
      <c r="AA751" s="52">
        <v>60000</v>
      </c>
      <c r="AB751" s="59">
        <v>4511650</v>
      </c>
      <c r="AC751" s="60">
        <v>10</v>
      </c>
      <c r="AD751" s="60">
        <v>20.5</v>
      </c>
      <c r="AE751" s="35">
        <v>4445770</v>
      </c>
      <c r="AF751" s="135">
        <v>105</v>
      </c>
      <c r="AG751" s="35">
        <v>9130000</v>
      </c>
      <c r="AH751" s="35">
        <v>4629990</v>
      </c>
      <c r="AI751" s="61">
        <v>0.50711829134720698</v>
      </c>
      <c r="AJ751" s="60">
        <v>12</v>
      </c>
      <c r="AK751" s="60">
        <v>9</v>
      </c>
      <c r="AL751" s="133">
        <v>3</v>
      </c>
      <c r="AM751" s="136">
        <v>110</v>
      </c>
      <c r="AN751" s="125">
        <v>-0.48633914337159723</v>
      </c>
      <c r="AO751" s="63">
        <v>0</v>
      </c>
      <c r="AP751" s="35">
        <v>160600</v>
      </c>
      <c r="AQ751" s="62">
        <v>3</v>
      </c>
      <c r="AR751" s="87" t="s">
        <v>1159</v>
      </c>
    </row>
    <row r="752" spans="1:44" s="8" customFormat="1" ht="21.75" customHeight="1" x14ac:dyDescent="0.3">
      <c r="A752" s="88" t="s">
        <v>12</v>
      </c>
      <c r="B752" s="17" t="s">
        <v>71</v>
      </c>
      <c r="C752" s="17" t="s">
        <v>1234</v>
      </c>
      <c r="D752" s="1" t="s">
        <v>1167</v>
      </c>
      <c r="E752" s="1" t="s">
        <v>1398</v>
      </c>
      <c r="F752" s="1" t="s">
        <v>74</v>
      </c>
      <c r="G752" s="89">
        <v>37</v>
      </c>
      <c r="H752" s="39" t="s">
        <v>1672</v>
      </c>
      <c r="I752" s="40" t="s">
        <v>1671</v>
      </c>
      <c r="J752" s="98">
        <v>527620</v>
      </c>
      <c r="K752" s="35">
        <v>160000</v>
      </c>
      <c r="L752" s="35">
        <v>0</v>
      </c>
      <c r="M752" s="35">
        <v>140000</v>
      </c>
      <c r="N752" s="58">
        <v>20000</v>
      </c>
      <c r="O752" s="35">
        <v>367620</v>
      </c>
      <c r="P752" s="35">
        <v>20000</v>
      </c>
      <c r="Q752" s="35">
        <v>0</v>
      </c>
      <c r="R752" s="52">
        <v>20000</v>
      </c>
      <c r="S752" s="35">
        <v>0</v>
      </c>
      <c r="T752" s="52">
        <v>40000</v>
      </c>
      <c r="U752" s="52">
        <v>40000</v>
      </c>
      <c r="V752" s="52">
        <v>150000</v>
      </c>
      <c r="W752" s="51">
        <v>150000</v>
      </c>
      <c r="X752" s="51">
        <v>117620</v>
      </c>
      <c r="Y752" s="52">
        <v>40000</v>
      </c>
      <c r="Z752" s="52">
        <v>0</v>
      </c>
      <c r="AA752" s="52">
        <v>40000</v>
      </c>
      <c r="AB752" s="59">
        <v>1618530</v>
      </c>
      <c r="AC752" s="60">
        <v>7</v>
      </c>
      <c r="AD752" s="60">
        <v>2</v>
      </c>
      <c r="AE752" s="35">
        <v>1747850</v>
      </c>
      <c r="AF752" s="135">
        <v>297</v>
      </c>
      <c r="AG752" s="35">
        <v>8137000</v>
      </c>
      <c r="AH752" s="35">
        <v>1984150</v>
      </c>
      <c r="AI752" s="61">
        <v>0.24384293965835074</v>
      </c>
      <c r="AJ752" s="60">
        <v>15</v>
      </c>
      <c r="AK752" s="60">
        <v>2</v>
      </c>
      <c r="AL752" s="133">
        <v>13</v>
      </c>
      <c r="AM752" s="136">
        <v>279</v>
      </c>
      <c r="AN752" s="125">
        <v>-0.69154917972897556</v>
      </c>
      <c r="AO752" s="63">
        <v>2</v>
      </c>
      <c r="AP752" s="35">
        <v>0</v>
      </c>
      <c r="AQ752" s="62">
        <v>2</v>
      </c>
      <c r="AR752" s="87" t="s">
        <v>1398</v>
      </c>
    </row>
    <row r="753" spans="1:44" s="8" customFormat="1" ht="21.75" customHeight="1" x14ac:dyDescent="0.3">
      <c r="A753" s="88" t="s">
        <v>12</v>
      </c>
      <c r="B753" s="17" t="s">
        <v>71</v>
      </c>
      <c r="C753" s="17" t="s">
        <v>1234</v>
      </c>
      <c r="D753" s="1" t="s">
        <v>1170</v>
      </c>
      <c r="E753" s="1" t="s">
        <v>1171</v>
      </c>
      <c r="F753" s="1" t="s">
        <v>74</v>
      </c>
      <c r="G753" s="89">
        <v>37</v>
      </c>
      <c r="H753" s="39" t="s">
        <v>1672</v>
      </c>
      <c r="I753" s="40" t="s">
        <v>1671</v>
      </c>
      <c r="J753" s="98">
        <v>1388903</v>
      </c>
      <c r="K753" s="35">
        <v>571873</v>
      </c>
      <c r="L753" s="35">
        <v>151873</v>
      </c>
      <c r="M753" s="35">
        <v>280000</v>
      </c>
      <c r="N753" s="58">
        <v>140000</v>
      </c>
      <c r="O753" s="35">
        <v>817030</v>
      </c>
      <c r="P753" s="35">
        <v>10000</v>
      </c>
      <c r="Q753" s="35">
        <v>0</v>
      </c>
      <c r="R753" s="52">
        <v>10000</v>
      </c>
      <c r="S753" s="35">
        <v>0</v>
      </c>
      <c r="T753" s="52">
        <v>140000</v>
      </c>
      <c r="U753" s="52">
        <v>140000</v>
      </c>
      <c r="V753" s="52">
        <v>500000</v>
      </c>
      <c r="W753" s="51">
        <v>500000</v>
      </c>
      <c r="X753" s="51">
        <v>87030</v>
      </c>
      <c r="Y753" s="52">
        <v>80000</v>
      </c>
      <c r="Z753" s="52">
        <v>0</v>
      </c>
      <c r="AA753" s="52">
        <v>80000</v>
      </c>
      <c r="AB753" s="59">
        <v>4518730</v>
      </c>
      <c r="AC753" s="60">
        <v>14</v>
      </c>
      <c r="AD753" s="60">
        <v>14</v>
      </c>
      <c r="AE753" s="35">
        <v>4584710</v>
      </c>
      <c r="AF753" s="135">
        <v>71</v>
      </c>
      <c r="AG753" s="35">
        <v>8914000</v>
      </c>
      <c r="AH753" s="35">
        <v>4877810</v>
      </c>
      <c r="AI753" s="61">
        <v>0.54720776306932917</v>
      </c>
      <c r="AJ753" s="60">
        <v>23</v>
      </c>
      <c r="AK753" s="60">
        <v>9</v>
      </c>
      <c r="AL753" s="133">
        <v>14</v>
      </c>
      <c r="AM753" s="136">
        <v>116</v>
      </c>
      <c r="AN753" s="125">
        <v>-0.49246048674914422</v>
      </c>
      <c r="AO753" s="63">
        <v>1</v>
      </c>
      <c r="AP753" s="35">
        <v>0</v>
      </c>
      <c r="AQ753" s="62">
        <v>4</v>
      </c>
      <c r="AR753" s="87" t="s">
        <v>1171</v>
      </c>
    </row>
    <row r="754" spans="1:44" s="8" customFormat="1" ht="21.75" customHeight="1" x14ac:dyDescent="0.3">
      <c r="A754" s="88" t="s">
        <v>12</v>
      </c>
      <c r="B754" s="17" t="s">
        <v>71</v>
      </c>
      <c r="C754" s="17" t="s">
        <v>1234</v>
      </c>
      <c r="D754" s="1" t="s">
        <v>1609</v>
      </c>
      <c r="E754" s="1" t="s">
        <v>1589</v>
      </c>
      <c r="F754" s="1" t="s">
        <v>77</v>
      </c>
      <c r="G754" s="89">
        <v>3</v>
      </c>
      <c r="H754" s="39" t="s">
        <v>1672</v>
      </c>
      <c r="I754" s="40" t="s">
        <v>1671</v>
      </c>
      <c r="J754" s="98">
        <v>972886</v>
      </c>
      <c r="K754" s="35">
        <v>373631</v>
      </c>
      <c r="L754" s="35">
        <v>43631</v>
      </c>
      <c r="M754" s="35">
        <v>240000</v>
      </c>
      <c r="N754" s="58">
        <v>90000</v>
      </c>
      <c r="O754" s="35">
        <v>599255</v>
      </c>
      <c r="P754" s="35">
        <v>0</v>
      </c>
      <c r="Q754" s="35">
        <v>0</v>
      </c>
      <c r="R754" s="52">
        <v>0</v>
      </c>
      <c r="S754" s="35">
        <v>0</v>
      </c>
      <c r="T754" s="52">
        <v>140000</v>
      </c>
      <c r="U754" s="52">
        <v>140000</v>
      </c>
      <c r="V754" s="52">
        <v>210000</v>
      </c>
      <c r="W754" s="51">
        <v>210000</v>
      </c>
      <c r="X754" s="51">
        <v>39535</v>
      </c>
      <c r="Y754" s="52">
        <v>209720</v>
      </c>
      <c r="Z754" s="52">
        <v>189720</v>
      </c>
      <c r="AA754" s="52">
        <v>20000</v>
      </c>
      <c r="AB754" s="59">
        <v>3436310</v>
      </c>
      <c r="AC754" s="60">
        <v>12</v>
      </c>
      <c r="AD754" s="60">
        <v>9</v>
      </c>
      <c r="AE754" s="35">
        <v>3484980</v>
      </c>
      <c r="AF754" s="135">
        <v>20</v>
      </c>
      <c r="AG754" s="35">
        <v>5760000</v>
      </c>
      <c r="AH754" s="35">
        <v>3811280</v>
      </c>
      <c r="AI754" s="61">
        <v>0.66168055555555561</v>
      </c>
      <c r="AJ754" s="60">
        <v>11</v>
      </c>
      <c r="AK754" s="60">
        <v>5</v>
      </c>
      <c r="AL754" s="133">
        <v>6</v>
      </c>
      <c r="AM754" s="136">
        <v>10</v>
      </c>
      <c r="AN754" s="125">
        <v>-0.21184034477125202</v>
      </c>
      <c r="AO754" s="63">
        <v>0</v>
      </c>
      <c r="AP754" s="35">
        <v>189720</v>
      </c>
      <c r="AQ754" s="62">
        <v>1</v>
      </c>
      <c r="AR754" s="87" t="s">
        <v>1589</v>
      </c>
    </row>
    <row r="755" spans="1:44" s="8" customFormat="1" ht="21.75" customHeight="1" x14ac:dyDescent="0.3">
      <c r="A755" s="88" t="s">
        <v>12</v>
      </c>
      <c r="B755" s="17" t="s">
        <v>71</v>
      </c>
      <c r="C755" s="17" t="s">
        <v>1234</v>
      </c>
      <c r="D755" s="1" t="s">
        <v>1168</v>
      </c>
      <c r="E755" s="1" t="s">
        <v>1169</v>
      </c>
      <c r="F755" s="1" t="s">
        <v>77</v>
      </c>
      <c r="G755" s="89">
        <v>59</v>
      </c>
      <c r="H755" s="39" t="s">
        <v>1672</v>
      </c>
      <c r="I755" s="40" t="s">
        <v>1671</v>
      </c>
      <c r="J755" s="98">
        <v>340000</v>
      </c>
      <c r="K755" s="35">
        <v>200000</v>
      </c>
      <c r="L755" s="35">
        <v>0</v>
      </c>
      <c r="M755" s="35">
        <v>160000</v>
      </c>
      <c r="N755" s="58">
        <v>40000</v>
      </c>
      <c r="O755" s="57">
        <v>140000</v>
      </c>
      <c r="P755" s="35">
        <v>0</v>
      </c>
      <c r="Q755" s="35">
        <v>0</v>
      </c>
      <c r="R755" s="35">
        <v>0</v>
      </c>
      <c r="S755" s="35">
        <v>0</v>
      </c>
      <c r="T755" s="35">
        <v>20000</v>
      </c>
      <c r="U755" s="35">
        <v>20000</v>
      </c>
      <c r="V755" s="57">
        <v>120000</v>
      </c>
      <c r="W755" s="57">
        <v>120000</v>
      </c>
      <c r="X755" s="57">
        <v>0</v>
      </c>
      <c r="Y755" s="35">
        <v>0</v>
      </c>
      <c r="Z755" s="35">
        <v>0</v>
      </c>
      <c r="AA755" s="35">
        <v>0</v>
      </c>
      <c r="AB755" s="59">
        <v>2032500</v>
      </c>
      <c r="AC755" s="60">
        <v>8</v>
      </c>
      <c r="AD755" s="60">
        <v>4</v>
      </c>
      <c r="AE755" s="60">
        <v>2110700</v>
      </c>
      <c r="AF755" s="135">
        <v>211</v>
      </c>
      <c r="AG755" s="35">
        <v>6945000</v>
      </c>
      <c r="AH755" s="35">
        <v>2089550</v>
      </c>
      <c r="AI755" s="61">
        <v>0.30087113030957524</v>
      </c>
      <c r="AJ755" s="60">
        <v>15</v>
      </c>
      <c r="AK755" s="60">
        <v>4</v>
      </c>
      <c r="AL755" s="133">
        <v>11</v>
      </c>
      <c r="AM755" s="136">
        <v>220</v>
      </c>
      <c r="AN755" s="125">
        <v>-0.69742648522826411</v>
      </c>
      <c r="AO755" s="60">
        <v>0</v>
      </c>
      <c r="AP755" s="35">
        <v>0</v>
      </c>
      <c r="AQ755" s="55">
        <v>0</v>
      </c>
      <c r="AR755" s="87" t="s">
        <v>1169</v>
      </c>
    </row>
    <row r="756" spans="1:44" s="8" customFormat="1" ht="21.75" customHeight="1" x14ac:dyDescent="0.3">
      <c r="A756" s="88" t="s">
        <v>12</v>
      </c>
      <c r="B756" s="17" t="s">
        <v>71</v>
      </c>
      <c r="C756" s="17" t="s">
        <v>1234</v>
      </c>
      <c r="D756" s="1" t="s">
        <v>1166</v>
      </c>
      <c r="E756" s="1" t="s">
        <v>780</v>
      </c>
      <c r="F756" s="1" t="s">
        <v>77</v>
      </c>
      <c r="G756" s="89">
        <v>67</v>
      </c>
      <c r="H756" s="39" t="s">
        <v>1672</v>
      </c>
      <c r="I756" s="40" t="s">
        <v>1671</v>
      </c>
      <c r="J756" s="98">
        <v>1112102</v>
      </c>
      <c r="K756" s="35">
        <v>508822</v>
      </c>
      <c r="L756" s="35">
        <v>83822</v>
      </c>
      <c r="M756" s="35">
        <v>320000</v>
      </c>
      <c r="N756" s="58">
        <v>105000</v>
      </c>
      <c r="O756" s="57">
        <v>603280</v>
      </c>
      <c r="P756" s="35">
        <v>0</v>
      </c>
      <c r="Q756" s="35">
        <v>0</v>
      </c>
      <c r="R756" s="35">
        <v>0</v>
      </c>
      <c r="S756" s="35">
        <v>0</v>
      </c>
      <c r="T756" s="35">
        <v>80000</v>
      </c>
      <c r="U756" s="35">
        <v>80000</v>
      </c>
      <c r="V756" s="57">
        <v>150000</v>
      </c>
      <c r="W756" s="57">
        <v>150000</v>
      </c>
      <c r="X756" s="57">
        <v>150960</v>
      </c>
      <c r="Y756" s="35">
        <v>222320</v>
      </c>
      <c r="Z756" s="35">
        <v>202320</v>
      </c>
      <c r="AA756" s="35">
        <v>20000</v>
      </c>
      <c r="AB756" s="59">
        <v>3838220</v>
      </c>
      <c r="AC756" s="60">
        <v>16</v>
      </c>
      <c r="AD756" s="60">
        <v>10.5</v>
      </c>
      <c r="AE756" s="60">
        <v>3931180</v>
      </c>
      <c r="AF756" s="135">
        <v>59</v>
      </c>
      <c r="AG756" s="35">
        <v>7539000</v>
      </c>
      <c r="AH756" s="35">
        <v>4218030</v>
      </c>
      <c r="AI756" s="61">
        <v>0.55949462793473936</v>
      </c>
      <c r="AJ756" s="60">
        <v>17</v>
      </c>
      <c r="AK756" s="60">
        <v>8</v>
      </c>
      <c r="AL756" s="133">
        <v>9</v>
      </c>
      <c r="AM756" s="136">
        <v>76</v>
      </c>
      <c r="AN756" s="125">
        <v>-0.43208495237787492</v>
      </c>
      <c r="AO756" s="60">
        <v>0</v>
      </c>
      <c r="AP756" s="35">
        <v>202320</v>
      </c>
      <c r="AQ756" s="55">
        <v>1</v>
      </c>
      <c r="AR756" s="87" t="s">
        <v>780</v>
      </c>
    </row>
  </sheetData>
  <autoFilter ref="A7:AR756" xr:uid="{00000000-0009-0000-0000-000001000000}"/>
  <sortState xmlns:xlrd2="http://schemas.microsoft.com/office/spreadsheetml/2017/richdata2" ref="A8:BK727">
    <sortCondition ref="A8:A727" customList="GA1본부,수도권1영업단,GA2본부,GA3본부,수도권3영업단,GA4본부,수도권4영업단,GA5본부,경북GA,부산 GA,충청GA,호남GA"/>
    <sortCondition ref="B8:B727"/>
    <sortCondition ref="E8:E727"/>
  </sortState>
  <mergeCells count="16">
    <mergeCell ref="P4:S4"/>
    <mergeCell ref="AG4:AO4"/>
    <mergeCell ref="AR4:AR5"/>
    <mergeCell ref="AB4:AD4"/>
    <mergeCell ref="J4:J5"/>
    <mergeCell ref="K4:N4"/>
    <mergeCell ref="A6:I6"/>
    <mergeCell ref="F4:F5"/>
    <mergeCell ref="A4:A5"/>
    <mergeCell ref="B4:B5"/>
    <mergeCell ref="C4:C5"/>
    <mergeCell ref="D4:D5"/>
    <mergeCell ref="E4:E5"/>
    <mergeCell ref="G4:G5"/>
    <mergeCell ref="H4:H5"/>
    <mergeCell ref="I4:I5"/>
  </mergeCells>
  <phoneticPr fontId="2" type="noConversion"/>
  <conditionalFormatting sqref="A8:C756">
    <cfRule type="expression" dxfId="10" priority="8">
      <formula>MOD(ROW()/2,1)&gt;0</formula>
    </cfRule>
  </conditionalFormatting>
  <conditionalFormatting sqref="D1:D744 D750:D755 E1:AR1">
    <cfRule type="duplicateValues" dxfId="9" priority="82"/>
  </conditionalFormatting>
  <conditionalFormatting sqref="D8:D744 D750:D753">
    <cfRule type="duplicateValues" dxfId="8" priority="36"/>
  </conditionalFormatting>
  <conditionalFormatting sqref="D745:D748">
    <cfRule type="duplicateValues" dxfId="7" priority="20"/>
  </conditionalFormatting>
  <conditionalFormatting sqref="D745:D749">
    <cfRule type="duplicateValues" dxfId="6" priority="21"/>
  </conditionalFormatting>
  <conditionalFormatting sqref="D756">
    <cfRule type="duplicateValues" dxfId="5" priority="7"/>
  </conditionalFormatting>
  <conditionalFormatting sqref="H8:Z749">
    <cfRule type="expression" dxfId="4" priority="18">
      <formula>MOD(ROW()/2,1)&gt;0</formula>
    </cfRule>
  </conditionalFormatting>
  <conditionalFormatting sqref="AA8:AI9 AA10:AE749 H750:AE756">
    <cfRule type="expression" dxfId="3" priority="49">
      <formula>MOD(ROW()/2,1)&gt;0</formula>
    </cfRule>
  </conditionalFormatting>
  <conditionalFormatting sqref="AF10:AN756">
    <cfRule type="expression" dxfId="2" priority="2">
      <formula>MOD(ROW()/2,1)&gt;0</formula>
    </cfRule>
  </conditionalFormatting>
  <conditionalFormatting sqref="AJ8:AK8 AJ9:AN9">
    <cfRule type="expression" dxfId="1" priority="16">
      <formula>MOD(ROW()/2,1)&gt;0</formula>
    </cfRule>
  </conditionalFormatting>
  <conditionalFormatting sqref="AO8:AR756">
    <cfRule type="expression" dxfId="0" priority="17">
      <formula>MOD(ROW()/2,1)&gt;0</formula>
    </cfRule>
  </conditionalFormatting>
  <pageMargins left="0.23622047244094491" right="0.23622047244094491" top="0.74803149606299213" bottom="0.74803149606299213" header="0.31496062992125984" footer="0.31496062992125984"/>
  <pageSetup paperSize="8" scale="53" fitToHeight="0" orientation="landscape" r:id="rId1"/>
  <rowBreaks count="1" manualBreakCount="1">
    <brk id="58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  <pageSetUpPr fitToPage="1"/>
  </sheetPr>
  <dimension ref="A1:I196"/>
  <sheetViews>
    <sheetView view="pageBreakPreview" zoomScale="85" zoomScaleNormal="85" zoomScaleSheetLayoutView="85" workbookViewId="0">
      <selection activeCell="J1" sqref="J1"/>
    </sheetView>
  </sheetViews>
  <sheetFormatPr defaultRowHeight="16.5" x14ac:dyDescent="0.3"/>
  <cols>
    <col min="2" max="3" width="16" customWidth="1"/>
    <col min="4" max="4" width="11.75" bestFit="1" customWidth="1"/>
    <col min="5" max="5" width="14.875" customWidth="1"/>
    <col min="7" max="8" width="12.625" customWidth="1"/>
  </cols>
  <sheetData>
    <row r="1" spans="1:9" ht="31.5" x14ac:dyDescent="0.3">
      <c r="A1" s="75" t="s">
        <v>1768</v>
      </c>
    </row>
    <row r="3" spans="1:9" x14ac:dyDescent="0.3">
      <c r="A3" t="s">
        <v>1769</v>
      </c>
    </row>
    <row r="4" spans="1:9" x14ac:dyDescent="0.3">
      <c r="A4" s="126" t="s">
        <v>1770</v>
      </c>
      <c r="B4" s="126" t="s">
        <v>1763</v>
      </c>
      <c r="C4" s="126" t="s">
        <v>1764</v>
      </c>
      <c r="D4" s="126" t="s">
        <v>1765</v>
      </c>
      <c r="E4" s="126" t="s">
        <v>1</v>
      </c>
      <c r="F4" s="126" t="s">
        <v>2</v>
      </c>
      <c r="G4" s="126" t="s">
        <v>1766</v>
      </c>
      <c r="H4" s="126" t="s">
        <v>1767</v>
      </c>
      <c r="I4" s="126" t="s">
        <v>1757</v>
      </c>
    </row>
    <row r="5" spans="1:9" x14ac:dyDescent="0.3">
      <c r="A5" s="127">
        <v>1</v>
      </c>
      <c r="B5" s="127" t="s">
        <v>9</v>
      </c>
      <c r="C5" s="127" t="s">
        <v>36</v>
      </c>
      <c r="D5" s="127" t="s">
        <v>611</v>
      </c>
      <c r="E5" s="127" t="s">
        <v>612</v>
      </c>
      <c r="F5" s="127" t="s">
        <v>74</v>
      </c>
      <c r="G5" s="128">
        <v>3790000</v>
      </c>
      <c r="H5" s="128">
        <v>5917780</v>
      </c>
      <c r="I5" s="129">
        <v>1.561419525065963</v>
      </c>
    </row>
    <row r="6" spans="1:9" x14ac:dyDescent="0.3">
      <c r="A6" s="127">
        <v>2</v>
      </c>
      <c r="B6" s="127" t="s">
        <v>6</v>
      </c>
      <c r="C6" s="127" t="s">
        <v>21</v>
      </c>
      <c r="D6" s="127" t="s">
        <v>1713</v>
      </c>
      <c r="E6" s="127" t="s">
        <v>1616</v>
      </c>
      <c r="F6" s="127" t="s">
        <v>77</v>
      </c>
      <c r="G6" s="128">
        <v>4160000</v>
      </c>
      <c r="H6" s="128">
        <v>3700300</v>
      </c>
      <c r="I6" s="129">
        <v>0.88949519230769236</v>
      </c>
    </row>
    <row r="7" spans="1:9" x14ac:dyDescent="0.3">
      <c r="A7" s="127">
        <v>3</v>
      </c>
      <c r="B7" s="127" t="s">
        <v>9</v>
      </c>
      <c r="C7" s="127" t="s">
        <v>1281</v>
      </c>
      <c r="D7" s="127" t="s">
        <v>675</v>
      </c>
      <c r="E7" s="127" t="s">
        <v>676</v>
      </c>
      <c r="F7" s="127" t="s">
        <v>77</v>
      </c>
      <c r="G7" s="128">
        <v>4733000</v>
      </c>
      <c r="H7" s="128">
        <v>3937910</v>
      </c>
      <c r="I7" s="129">
        <v>0.83201140925417283</v>
      </c>
    </row>
    <row r="8" spans="1:9" x14ac:dyDescent="0.3">
      <c r="A8" s="127">
        <v>4</v>
      </c>
      <c r="B8" s="127" t="s">
        <v>7</v>
      </c>
      <c r="C8" s="127" t="s">
        <v>26</v>
      </c>
      <c r="D8" s="127" t="s">
        <v>300</v>
      </c>
      <c r="E8" s="127" t="s">
        <v>301</v>
      </c>
      <c r="F8" s="127" t="s">
        <v>74</v>
      </c>
      <c r="G8" s="128">
        <v>4893000</v>
      </c>
      <c r="H8" s="128">
        <v>3691880</v>
      </c>
      <c r="I8" s="129">
        <v>0.75452278765583491</v>
      </c>
    </row>
    <row r="9" spans="1:9" x14ac:dyDescent="0.3">
      <c r="A9" s="127">
        <v>5</v>
      </c>
      <c r="B9" s="127" t="s">
        <v>10</v>
      </c>
      <c r="C9" s="127" t="s">
        <v>45</v>
      </c>
      <c r="D9" s="127" t="s">
        <v>802</v>
      </c>
      <c r="E9" s="127" t="s">
        <v>803</v>
      </c>
      <c r="F9" s="127" t="s">
        <v>77</v>
      </c>
      <c r="G9" s="128">
        <v>4423000</v>
      </c>
      <c r="H9" s="128">
        <v>3252600</v>
      </c>
      <c r="I9" s="129">
        <v>0.73538322405607059</v>
      </c>
    </row>
    <row r="10" spans="1:9" x14ac:dyDescent="0.3">
      <c r="A10" s="127">
        <v>6</v>
      </c>
      <c r="B10" s="127" t="s">
        <v>11</v>
      </c>
      <c r="C10" s="127" t="s">
        <v>56</v>
      </c>
      <c r="D10" s="127" t="s">
        <v>1426</v>
      </c>
      <c r="E10" s="127" t="s">
        <v>993</v>
      </c>
      <c r="F10" s="127" t="s">
        <v>77</v>
      </c>
      <c r="G10" s="128">
        <v>4713000</v>
      </c>
      <c r="H10" s="128">
        <v>3457530</v>
      </c>
      <c r="I10" s="129">
        <v>0.73361553150859327</v>
      </c>
    </row>
    <row r="11" spans="1:9" x14ac:dyDescent="0.3">
      <c r="A11" s="127">
        <v>7</v>
      </c>
      <c r="B11" s="127" t="s">
        <v>6</v>
      </c>
      <c r="C11" s="127" t="s">
        <v>23</v>
      </c>
      <c r="D11" s="127" t="s">
        <v>1571</v>
      </c>
      <c r="E11" s="127" t="s">
        <v>345</v>
      </c>
      <c r="F11" s="127" t="s">
        <v>77</v>
      </c>
      <c r="G11" s="128">
        <v>4150000</v>
      </c>
      <c r="H11" s="128">
        <v>3034340</v>
      </c>
      <c r="I11" s="129">
        <v>0.73116626506024096</v>
      </c>
    </row>
    <row r="12" spans="1:9" x14ac:dyDescent="0.3">
      <c r="A12" s="127">
        <v>8</v>
      </c>
      <c r="B12" s="127" t="s">
        <v>12</v>
      </c>
      <c r="C12" s="127" t="s">
        <v>68</v>
      </c>
      <c r="D12" s="127" t="s">
        <v>1704</v>
      </c>
      <c r="E12" s="127" t="s">
        <v>1624</v>
      </c>
      <c r="F12" s="127" t="s">
        <v>77</v>
      </c>
      <c r="G12" s="128">
        <v>3283000</v>
      </c>
      <c r="H12" s="128">
        <v>2348290</v>
      </c>
      <c r="I12" s="129">
        <v>0.71528784648187638</v>
      </c>
    </row>
    <row r="13" spans="1:9" x14ac:dyDescent="0.3">
      <c r="A13" s="127">
        <v>9</v>
      </c>
      <c r="B13" s="127" t="s">
        <v>8</v>
      </c>
      <c r="C13" s="127" t="s">
        <v>29</v>
      </c>
      <c r="D13" s="127" t="s">
        <v>1259</v>
      </c>
      <c r="E13" s="127" t="s">
        <v>1286</v>
      </c>
      <c r="F13" s="127" t="s">
        <v>77</v>
      </c>
      <c r="G13" s="128">
        <v>3546000</v>
      </c>
      <c r="H13" s="128">
        <v>2535960</v>
      </c>
      <c r="I13" s="129">
        <v>0.71516074450084599</v>
      </c>
    </row>
    <row r="14" spans="1:9" x14ac:dyDescent="0.3">
      <c r="A14" s="127">
        <v>10</v>
      </c>
      <c r="B14" s="127" t="s">
        <v>9</v>
      </c>
      <c r="C14" s="127" t="s">
        <v>39</v>
      </c>
      <c r="D14" s="127" t="s">
        <v>1324</v>
      </c>
      <c r="E14" s="127" t="s">
        <v>1325</v>
      </c>
      <c r="F14" s="127" t="s">
        <v>77</v>
      </c>
      <c r="G14" s="128">
        <v>3688000</v>
      </c>
      <c r="H14" s="128">
        <v>2607750</v>
      </c>
      <c r="I14" s="129">
        <v>0.7070905639913232</v>
      </c>
    </row>
    <row r="15" spans="1:9" x14ac:dyDescent="0.3">
      <c r="A15" s="127">
        <v>11</v>
      </c>
      <c r="B15" s="127" t="s">
        <v>9</v>
      </c>
      <c r="C15" s="127" t="s">
        <v>40</v>
      </c>
      <c r="D15" s="127" t="s">
        <v>711</v>
      </c>
      <c r="E15" s="127" t="s">
        <v>712</v>
      </c>
      <c r="F15" s="127" t="s">
        <v>77</v>
      </c>
      <c r="G15" s="128">
        <v>3200000</v>
      </c>
      <c r="H15" s="128">
        <v>2231080</v>
      </c>
      <c r="I15" s="129">
        <v>0.69721250000000001</v>
      </c>
    </row>
    <row r="16" spans="1:9" x14ac:dyDescent="0.3">
      <c r="A16" s="127">
        <v>12</v>
      </c>
      <c r="B16" s="127" t="s">
        <v>7</v>
      </c>
      <c r="C16" s="127" t="s">
        <v>27</v>
      </c>
      <c r="D16" s="127" t="s">
        <v>315</v>
      </c>
      <c r="E16" s="127" t="s">
        <v>316</v>
      </c>
      <c r="F16" s="127" t="s">
        <v>77</v>
      </c>
      <c r="G16" s="128">
        <v>3304000</v>
      </c>
      <c r="H16" s="128">
        <v>2214350</v>
      </c>
      <c r="I16" s="129">
        <v>0.67020278450363191</v>
      </c>
    </row>
    <row r="17" spans="1:9" x14ac:dyDescent="0.3">
      <c r="A17" s="127">
        <v>13</v>
      </c>
      <c r="B17" s="127" t="s">
        <v>1269</v>
      </c>
      <c r="C17" s="127" t="s">
        <v>1280</v>
      </c>
      <c r="D17" s="127" t="s">
        <v>1676</v>
      </c>
      <c r="E17" s="127" t="s">
        <v>1642</v>
      </c>
      <c r="F17" s="127" t="s">
        <v>77</v>
      </c>
      <c r="G17" s="128">
        <v>3305000</v>
      </c>
      <c r="H17" s="128">
        <v>2201940</v>
      </c>
      <c r="I17" s="129">
        <v>0.66624508320726172</v>
      </c>
    </row>
    <row r="18" spans="1:9" x14ac:dyDescent="0.3">
      <c r="A18" s="127">
        <v>14</v>
      </c>
      <c r="B18" s="127" t="s">
        <v>10</v>
      </c>
      <c r="C18" s="127" t="s">
        <v>1720</v>
      </c>
      <c r="D18" s="127" t="s">
        <v>1742</v>
      </c>
      <c r="E18" s="127" t="s">
        <v>1645</v>
      </c>
      <c r="F18" s="127" t="s">
        <v>77</v>
      </c>
      <c r="G18" s="128">
        <v>3500000</v>
      </c>
      <c r="H18" s="128">
        <v>2327980</v>
      </c>
      <c r="I18" s="129">
        <v>0.66513714285714287</v>
      </c>
    </row>
    <row r="19" spans="1:9" x14ac:dyDescent="0.3">
      <c r="A19" s="127">
        <v>15</v>
      </c>
      <c r="B19" s="127" t="s">
        <v>11</v>
      </c>
      <c r="C19" s="127" t="s">
        <v>57</v>
      </c>
      <c r="D19" s="127" t="s">
        <v>1547</v>
      </c>
      <c r="E19" s="127" t="s">
        <v>1457</v>
      </c>
      <c r="F19" s="127" t="s">
        <v>77</v>
      </c>
      <c r="G19" s="128">
        <v>3000000</v>
      </c>
      <c r="H19" s="128">
        <v>1978550</v>
      </c>
      <c r="I19" s="129">
        <v>0.65951666666666664</v>
      </c>
    </row>
    <row r="20" spans="1:9" x14ac:dyDescent="0.3">
      <c r="A20" s="127">
        <v>16</v>
      </c>
      <c r="B20" s="127" t="s">
        <v>10</v>
      </c>
      <c r="C20" s="127" t="s">
        <v>49</v>
      </c>
      <c r="D20" s="127" t="s">
        <v>865</v>
      </c>
      <c r="E20" s="127" t="s">
        <v>672</v>
      </c>
      <c r="F20" s="127" t="s">
        <v>77</v>
      </c>
      <c r="G20" s="128">
        <v>4300000</v>
      </c>
      <c r="H20" s="128">
        <v>2709610</v>
      </c>
      <c r="I20" s="129">
        <v>0.63014186046511633</v>
      </c>
    </row>
    <row r="21" spans="1:9" x14ac:dyDescent="0.3">
      <c r="A21" s="127">
        <v>17</v>
      </c>
      <c r="B21" s="127" t="s">
        <v>10</v>
      </c>
      <c r="C21" s="127" t="s">
        <v>51</v>
      </c>
      <c r="D21" s="127" t="s">
        <v>904</v>
      </c>
      <c r="E21" s="127" t="s">
        <v>905</v>
      </c>
      <c r="F21" s="127" t="s">
        <v>77</v>
      </c>
      <c r="G21" s="128">
        <v>4368000</v>
      </c>
      <c r="H21" s="128">
        <v>2707440</v>
      </c>
      <c r="I21" s="129">
        <v>0.61983516483516488</v>
      </c>
    </row>
    <row r="22" spans="1:9" x14ac:dyDescent="0.3">
      <c r="A22" s="127">
        <v>18</v>
      </c>
      <c r="B22" s="127" t="s">
        <v>10</v>
      </c>
      <c r="C22" s="127" t="s">
        <v>42</v>
      </c>
      <c r="D22" s="127" t="s">
        <v>739</v>
      </c>
      <c r="E22" s="127" t="s">
        <v>740</v>
      </c>
      <c r="F22" s="127" t="s">
        <v>77</v>
      </c>
      <c r="G22" s="128">
        <v>3920000</v>
      </c>
      <c r="H22" s="128">
        <v>2417273</v>
      </c>
      <c r="I22" s="129">
        <v>0.61665127551020404</v>
      </c>
    </row>
    <row r="23" spans="1:9" x14ac:dyDescent="0.3">
      <c r="A23" s="127">
        <v>19</v>
      </c>
      <c r="B23" s="127" t="s">
        <v>8</v>
      </c>
      <c r="C23" s="127" t="s">
        <v>1481</v>
      </c>
      <c r="D23" s="127" t="s">
        <v>466</v>
      </c>
      <c r="E23" s="127" t="s">
        <v>467</v>
      </c>
      <c r="F23" s="127" t="s">
        <v>77</v>
      </c>
      <c r="G23" s="128">
        <v>4479000</v>
      </c>
      <c r="H23" s="128">
        <v>2728710</v>
      </c>
      <c r="I23" s="129">
        <v>0.60922304085733425</v>
      </c>
    </row>
    <row r="24" spans="1:9" x14ac:dyDescent="0.3">
      <c r="A24" s="127">
        <v>20</v>
      </c>
      <c r="B24" s="127" t="s">
        <v>12</v>
      </c>
      <c r="C24" s="127" t="s">
        <v>65</v>
      </c>
      <c r="D24" s="127" t="s">
        <v>1381</v>
      </c>
      <c r="E24" s="127" t="s">
        <v>1382</v>
      </c>
      <c r="F24" s="127" t="s">
        <v>77</v>
      </c>
      <c r="G24" s="128">
        <v>3999000</v>
      </c>
      <c r="H24" s="128">
        <v>2431500</v>
      </c>
      <c r="I24" s="129">
        <v>0.60802700675168797</v>
      </c>
    </row>
    <row r="25" spans="1:9" x14ac:dyDescent="0.3">
      <c r="A25" s="127">
        <v>21</v>
      </c>
      <c r="B25" s="127" t="s">
        <v>12</v>
      </c>
      <c r="C25" s="127" t="s">
        <v>66</v>
      </c>
      <c r="D25" s="127" t="s">
        <v>1387</v>
      </c>
      <c r="E25" s="127" t="s">
        <v>1388</v>
      </c>
      <c r="F25" s="127" t="s">
        <v>77</v>
      </c>
      <c r="G25" s="128">
        <v>4398000</v>
      </c>
      <c r="H25" s="128">
        <v>2646750</v>
      </c>
      <c r="I25" s="129">
        <v>0.60180763983628927</v>
      </c>
    </row>
    <row r="26" spans="1:9" x14ac:dyDescent="0.3">
      <c r="A26" s="127">
        <v>22</v>
      </c>
      <c r="B26" s="127" t="s">
        <v>10</v>
      </c>
      <c r="C26" s="127" t="s">
        <v>45</v>
      </c>
      <c r="D26" s="127" t="s">
        <v>1423</v>
      </c>
      <c r="E26" s="127" t="s">
        <v>758</v>
      </c>
      <c r="F26" s="127" t="s">
        <v>77</v>
      </c>
      <c r="G26" s="128">
        <v>3000000</v>
      </c>
      <c r="H26" s="128">
        <v>1785350</v>
      </c>
      <c r="I26" s="129">
        <v>0.59511666666666663</v>
      </c>
    </row>
    <row r="27" spans="1:9" x14ac:dyDescent="0.3">
      <c r="A27" s="127">
        <v>23</v>
      </c>
      <c r="B27" s="127" t="s">
        <v>6</v>
      </c>
      <c r="C27" s="127" t="s">
        <v>21</v>
      </c>
      <c r="D27" s="127" t="s">
        <v>181</v>
      </c>
      <c r="E27" s="127" t="s">
        <v>182</v>
      </c>
      <c r="F27" s="127" t="s">
        <v>77</v>
      </c>
      <c r="G27" s="128">
        <v>4780000</v>
      </c>
      <c r="H27" s="128">
        <v>2833320</v>
      </c>
      <c r="I27" s="129">
        <v>0.592744769874477</v>
      </c>
    </row>
    <row r="28" spans="1:9" x14ac:dyDescent="0.3">
      <c r="A28" s="127">
        <v>24</v>
      </c>
      <c r="B28" s="127" t="s">
        <v>1483</v>
      </c>
      <c r="C28" s="127" t="s">
        <v>1492</v>
      </c>
      <c r="D28" s="127" t="s">
        <v>1732</v>
      </c>
      <c r="E28" s="127" t="s">
        <v>1733</v>
      </c>
      <c r="F28" s="127" t="s">
        <v>77</v>
      </c>
      <c r="G28" s="128">
        <v>3000000</v>
      </c>
      <c r="H28" s="128">
        <v>1751450</v>
      </c>
      <c r="I28" s="129">
        <v>0.58381666666666665</v>
      </c>
    </row>
    <row r="29" spans="1:9" x14ac:dyDescent="0.3">
      <c r="A29" s="127">
        <v>25</v>
      </c>
      <c r="B29" s="127" t="s">
        <v>11</v>
      </c>
      <c r="C29" s="127" t="s">
        <v>60</v>
      </c>
      <c r="D29" s="127" t="s">
        <v>1023</v>
      </c>
      <c r="E29" s="127" t="s">
        <v>1024</v>
      </c>
      <c r="F29" s="127" t="s">
        <v>77</v>
      </c>
      <c r="G29" s="128">
        <v>4455000</v>
      </c>
      <c r="H29" s="128">
        <v>2597250</v>
      </c>
      <c r="I29" s="129">
        <v>0.58299663299663296</v>
      </c>
    </row>
    <row r="30" spans="1:9" x14ac:dyDescent="0.3">
      <c r="A30" s="127">
        <v>26</v>
      </c>
      <c r="B30" s="127" t="s">
        <v>9</v>
      </c>
      <c r="C30" s="127" t="s">
        <v>36</v>
      </c>
      <c r="D30" s="127" t="s">
        <v>613</v>
      </c>
      <c r="E30" s="127" t="s">
        <v>614</v>
      </c>
      <c r="F30" s="127" t="s">
        <v>77</v>
      </c>
      <c r="G30" s="128">
        <v>4070000</v>
      </c>
      <c r="H30" s="128">
        <v>2340420</v>
      </c>
      <c r="I30" s="129">
        <v>0.57504176904176907</v>
      </c>
    </row>
    <row r="31" spans="1:9" x14ac:dyDescent="0.3">
      <c r="A31" s="140">
        <v>27</v>
      </c>
      <c r="B31" s="140" t="s">
        <v>10</v>
      </c>
      <c r="C31" s="140" t="s">
        <v>45</v>
      </c>
      <c r="D31" s="140" t="s">
        <v>1318</v>
      </c>
      <c r="E31" s="140" t="s">
        <v>1319</v>
      </c>
      <c r="F31" s="140" t="s">
        <v>77</v>
      </c>
      <c r="G31" s="141">
        <v>3000000</v>
      </c>
      <c r="H31" s="141">
        <v>1691460</v>
      </c>
      <c r="I31" s="142">
        <v>0.56381999999999999</v>
      </c>
    </row>
    <row r="32" spans="1:9" x14ac:dyDescent="0.3">
      <c r="A32" s="140">
        <v>28</v>
      </c>
      <c r="B32" s="140" t="s">
        <v>6</v>
      </c>
      <c r="C32" s="140" t="s">
        <v>21</v>
      </c>
      <c r="D32" s="140" t="s">
        <v>187</v>
      </c>
      <c r="E32" s="140" t="s">
        <v>188</v>
      </c>
      <c r="F32" s="140" t="s">
        <v>74</v>
      </c>
      <c r="G32" s="141">
        <v>3418000</v>
      </c>
      <c r="H32" s="141">
        <v>1921580</v>
      </c>
      <c r="I32" s="142">
        <v>0.56219426565242836</v>
      </c>
    </row>
    <row r="33" spans="1:9" x14ac:dyDescent="0.3">
      <c r="A33" s="140">
        <v>29</v>
      </c>
      <c r="B33" s="140" t="s">
        <v>6</v>
      </c>
      <c r="C33" s="140" t="s">
        <v>1493</v>
      </c>
      <c r="D33" s="140" t="s">
        <v>1601</v>
      </c>
      <c r="E33" s="140" t="s">
        <v>796</v>
      </c>
      <c r="F33" s="140" t="s">
        <v>77</v>
      </c>
      <c r="G33" s="141">
        <v>4329000</v>
      </c>
      <c r="H33" s="141">
        <v>2431200</v>
      </c>
      <c r="I33" s="142">
        <v>0.5616077616077616</v>
      </c>
    </row>
    <row r="34" spans="1:9" x14ac:dyDescent="0.3">
      <c r="A34" s="140">
        <v>30</v>
      </c>
      <c r="B34" s="140" t="s">
        <v>9</v>
      </c>
      <c r="C34" s="140" t="s">
        <v>1281</v>
      </c>
      <c r="D34" s="140" t="s">
        <v>673</v>
      </c>
      <c r="E34" s="140" t="s">
        <v>674</v>
      </c>
      <c r="F34" s="140" t="s">
        <v>77</v>
      </c>
      <c r="G34" s="141">
        <v>4505000</v>
      </c>
      <c r="H34" s="141">
        <v>2520230</v>
      </c>
      <c r="I34" s="142">
        <v>0.55942952275249724</v>
      </c>
    </row>
    <row r="35" spans="1:9" x14ac:dyDescent="0.3">
      <c r="A35" s="140">
        <v>31</v>
      </c>
      <c r="B35" s="140" t="s">
        <v>9</v>
      </c>
      <c r="C35" s="140" t="s">
        <v>35</v>
      </c>
      <c r="D35" s="140" t="s">
        <v>593</v>
      </c>
      <c r="E35" s="140" t="s">
        <v>594</v>
      </c>
      <c r="F35" s="140" t="s">
        <v>77</v>
      </c>
      <c r="G35" s="141">
        <v>4975000</v>
      </c>
      <c r="H35" s="141">
        <v>2782710</v>
      </c>
      <c r="I35" s="142">
        <v>0.55933869346733667</v>
      </c>
    </row>
    <row r="36" spans="1:9" x14ac:dyDescent="0.3">
      <c r="A36" s="140">
        <v>32</v>
      </c>
      <c r="B36" s="140" t="s">
        <v>9</v>
      </c>
      <c r="C36" s="140" t="s">
        <v>40</v>
      </c>
      <c r="D36" s="140" t="s">
        <v>1245</v>
      </c>
      <c r="E36" s="140" t="s">
        <v>649</v>
      </c>
      <c r="F36" s="140" t="s">
        <v>77</v>
      </c>
      <c r="G36" s="141">
        <v>4300000</v>
      </c>
      <c r="H36" s="141">
        <v>2403830</v>
      </c>
      <c r="I36" s="142">
        <v>0.55903023255813955</v>
      </c>
    </row>
    <row r="37" spans="1:9" x14ac:dyDescent="0.3">
      <c r="A37" s="140">
        <v>33</v>
      </c>
      <c r="B37" s="140" t="s">
        <v>10</v>
      </c>
      <c r="C37" s="140" t="s">
        <v>43</v>
      </c>
      <c r="D37" s="140" t="s">
        <v>763</v>
      </c>
      <c r="E37" s="140" t="s">
        <v>764</v>
      </c>
      <c r="F37" s="140" t="s">
        <v>77</v>
      </c>
      <c r="G37" s="141">
        <v>4900000</v>
      </c>
      <c r="H37" s="141">
        <v>2728070</v>
      </c>
      <c r="I37" s="142">
        <v>0.55674897959183678</v>
      </c>
    </row>
    <row r="38" spans="1:9" x14ac:dyDescent="0.3">
      <c r="A38" s="140">
        <v>34</v>
      </c>
      <c r="B38" s="140" t="s">
        <v>9</v>
      </c>
      <c r="C38" s="140" t="s">
        <v>40</v>
      </c>
      <c r="D38" s="140" t="s">
        <v>1383</v>
      </c>
      <c r="E38" s="140" t="s">
        <v>1384</v>
      </c>
      <c r="F38" s="140" t="s">
        <v>77</v>
      </c>
      <c r="G38" s="141">
        <v>3800000</v>
      </c>
      <c r="H38" s="141">
        <v>2098120</v>
      </c>
      <c r="I38" s="142">
        <v>0.55213684210526315</v>
      </c>
    </row>
    <row r="39" spans="1:9" x14ac:dyDescent="0.3">
      <c r="A39" s="140">
        <v>35</v>
      </c>
      <c r="B39" s="140" t="s">
        <v>10</v>
      </c>
      <c r="C39" s="140" t="s">
        <v>45</v>
      </c>
      <c r="D39" s="140" t="s">
        <v>797</v>
      </c>
      <c r="E39" s="140" t="s">
        <v>798</v>
      </c>
      <c r="F39" s="140" t="s">
        <v>77</v>
      </c>
      <c r="G39" s="141">
        <v>4168000</v>
      </c>
      <c r="H39" s="141">
        <v>2286280</v>
      </c>
      <c r="I39" s="142">
        <v>0.54853166986564295</v>
      </c>
    </row>
    <row r="40" spans="1:9" x14ac:dyDescent="0.3">
      <c r="A40" s="140">
        <v>36</v>
      </c>
      <c r="B40" s="140" t="s">
        <v>1269</v>
      </c>
      <c r="C40" s="140" t="s">
        <v>1276</v>
      </c>
      <c r="D40" s="140" t="s">
        <v>1289</v>
      </c>
      <c r="E40" s="140" t="s">
        <v>1290</v>
      </c>
      <c r="F40" s="140" t="s">
        <v>77</v>
      </c>
      <c r="G40" s="141">
        <v>4000000</v>
      </c>
      <c r="H40" s="141">
        <v>2192790</v>
      </c>
      <c r="I40" s="142">
        <v>0.5481975</v>
      </c>
    </row>
    <row r="41" spans="1:9" x14ac:dyDescent="0.3">
      <c r="A41" s="140">
        <v>37</v>
      </c>
      <c r="B41" s="140" t="s">
        <v>9</v>
      </c>
      <c r="C41" s="140" t="s">
        <v>39</v>
      </c>
      <c r="D41" s="140" t="s">
        <v>1378</v>
      </c>
      <c r="E41" s="140" t="s">
        <v>1379</v>
      </c>
      <c r="F41" s="140" t="s">
        <v>77</v>
      </c>
      <c r="G41" s="141">
        <v>3685000</v>
      </c>
      <c r="H41" s="141">
        <v>2018630</v>
      </c>
      <c r="I41" s="142">
        <v>0.54779647218453187</v>
      </c>
    </row>
    <row r="42" spans="1:9" x14ac:dyDescent="0.3">
      <c r="A42" s="140">
        <v>38</v>
      </c>
      <c r="B42" s="140" t="s">
        <v>11</v>
      </c>
      <c r="C42" s="140" t="s">
        <v>55</v>
      </c>
      <c r="D42" s="140" t="s">
        <v>966</v>
      </c>
      <c r="E42" s="140" t="s">
        <v>967</v>
      </c>
      <c r="F42" s="140" t="s">
        <v>77</v>
      </c>
      <c r="G42" s="141">
        <v>4993000</v>
      </c>
      <c r="H42" s="141">
        <v>2731490</v>
      </c>
      <c r="I42" s="142">
        <v>0.54706388944522333</v>
      </c>
    </row>
    <row r="43" spans="1:9" x14ac:dyDescent="0.3">
      <c r="A43" s="140">
        <v>39</v>
      </c>
      <c r="B43" s="140" t="s">
        <v>12</v>
      </c>
      <c r="C43" s="140" t="s">
        <v>70</v>
      </c>
      <c r="D43" s="140" t="s">
        <v>1473</v>
      </c>
      <c r="E43" s="140" t="s">
        <v>1513</v>
      </c>
      <c r="F43" s="140" t="s">
        <v>74</v>
      </c>
      <c r="G43" s="141">
        <v>4000000</v>
      </c>
      <c r="H43" s="141">
        <v>2166330</v>
      </c>
      <c r="I43" s="142">
        <v>0.54158249999999997</v>
      </c>
    </row>
    <row r="44" spans="1:9" x14ac:dyDescent="0.3">
      <c r="A44" s="140">
        <v>40</v>
      </c>
      <c r="B44" s="140" t="s">
        <v>5</v>
      </c>
      <c r="C44" s="140" t="s">
        <v>19</v>
      </c>
      <c r="D44" s="140" t="s">
        <v>1417</v>
      </c>
      <c r="E44" s="140" t="s">
        <v>1418</v>
      </c>
      <c r="F44" s="140" t="s">
        <v>77</v>
      </c>
      <c r="G44" s="141">
        <v>3934000</v>
      </c>
      <c r="H44" s="141">
        <v>2105950</v>
      </c>
      <c r="I44" s="142">
        <v>0.53532028469750892</v>
      </c>
    </row>
    <row r="45" spans="1:9" x14ac:dyDescent="0.3">
      <c r="A45" s="140">
        <v>41</v>
      </c>
      <c r="B45" s="140" t="s">
        <v>9</v>
      </c>
      <c r="C45" s="140" t="s">
        <v>36</v>
      </c>
      <c r="D45" s="140" t="s">
        <v>1364</v>
      </c>
      <c r="E45" s="140" t="s">
        <v>1365</v>
      </c>
      <c r="F45" s="140" t="s">
        <v>77</v>
      </c>
      <c r="G45" s="141">
        <v>3000000</v>
      </c>
      <c r="H45" s="141">
        <v>1594920</v>
      </c>
      <c r="I45" s="142">
        <v>0.53164</v>
      </c>
    </row>
    <row r="46" spans="1:9" x14ac:dyDescent="0.3">
      <c r="A46" s="140">
        <v>42</v>
      </c>
      <c r="B46" s="140" t="s">
        <v>10</v>
      </c>
      <c r="C46" s="140" t="s">
        <v>43</v>
      </c>
      <c r="D46" s="140" t="s">
        <v>1611</v>
      </c>
      <c r="E46" s="140" t="s">
        <v>1587</v>
      </c>
      <c r="F46" s="140" t="s">
        <v>77</v>
      </c>
      <c r="G46" s="141">
        <v>3600000</v>
      </c>
      <c r="H46" s="141">
        <v>1901310</v>
      </c>
      <c r="I46" s="142">
        <v>0.52814166666666662</v>
      </c>
    </row>
    <row r="47" spans="1:9" x14ac:dyDescent="0.3">
      <c r="A47" s="140">
        <v>43</v>
      </c>
      <c r="B47" s="140" t="s">
        <v>9</v>
      </c>
      <c r="C47" s="140" t="s">
        <v>36</v>
      </c>
      <c r="D47" s="140" t="s">
        <v>615</v>
      </c>
      <c r="E47" s="140" t="s">
        <v>616</v>
      </c>
      <c r="F47" s="140" t="s">
        <v>74</v>
      </c>
      <c r="G47" s="141">
        <v>3000000</v>
      </c>
      <c r="H47" s="141">
        <v>1564530</v>
      </c>
      <c r="I47" s="142">
        <v>0.52151000000000003</v>
      </c>
    </row>
    <row r="48" spans="1:9" x14ac:dyDescent="0.3">
      <c r="A48" s="140">
        <v>44</v>
      </c>
      <c r="B48" s="140" t="s">
        <v>8</v>
      </c>
      <c r="C48" s="140" t="s">
        <v>33</v>
      </c>
      <c r="D48" s="140" t="s">
        <v>478</v>
      </c>
      <c r="E48" s="140" t="s">
        <v>479</v>
      </c>
      <c r="F48" s="140" t="s">
        <v>74</v>
      </c>
      <c r="G48" s="141">
        <v>4700000</v>
      </c>
      <c r="H48" s="141">
        <v>2449660</v>
      </c>
      <c r="I48" s="142">
        <v>0.52120425531914893</v>
      </c>
    </row>
    <row r="49" spans="1:9" x14ac:dyDescent="0.3">
      <c r="A49" s="140">
        <v>45</v>
      </c>
      <c r="B49" s="140" t="s">
        <v>7</v>
      </c>
      <c r="C49" s="140" t="s">
        <v>24</v>
      </c>
      <c r="D49" s="140" t="s">
        <v>1608</v>
      </c>
      <c r="E49" s="140" t="s">
        <v>1570</v>
      </c>
      <c r="F49" s="140" t="s">
        <v>77</v>
      </c>
      <c r="G49" s="141">
        <v>4103000</v>
      </c>
      <c r="H49" s="141">
        <v>2138010</v>
      </c>
      <c r="I49" s="142">
        <v>0.52108457226419691</v>
      </c>
    </row>
    <row r="50" spans="1:9" x14ac:dyDescent="0.3">
      <c r="A50" s="140">
        <v>46</v>
      </c>
      <c r="B50" s="140" t="s">
        <v>7</v>
      </c>
      <c r="C50" s="140" t="s">
        <v>1488</v>
      </c>
      <c r="D50" s="140" t="s">
        <v>271</v>
      </c>
      <c r="E50" s="140" t="s">
        <v>272</v>
      </c>
      <c r="F50" s="140" t="s">
        <v>77</v>
      </c>
      <c r="G50" s="141">
        <v>4688000</v>
      </c>
      <c r="H50" s="141">
        <v>2435140</v>
      </c>
      <c r="I50" s="142">
        <v>0.5194411262798635</v>
      </c>
    </row>
    <row r="51" spans="1:9" x14ac:dyDescent="0.3">
      <c r="A51" s="140">
        <v>47</v>
      </c>
      <c r="B51" s="140" t="s">
        <v>8</v>
      </c>
      <c r="C51" s="140" t="s">
        <v>1481</v>
      </c>
      <c r="D51" s="140" t="s">
        <v>440</v>
      </c>
      <c r="E51" s="140" t="s">
        <v>441</v>
      </c>
      <c r="F51" s="140" t="s">
        <v>77</v>
      </c>
      <c r="G51" s="141">
        <v>4917000</v>
      </c>
      <c r="H51" s="141">
        <v>2541800</v>
      </c>
      <c r="I51" s="142">
        <v>0.51694122432377465</v>
      </c>
    </row>
    <row r="52" spans="1:9" x14ac:dyDescent="0.3">
      <c r="A52" s="140">
        <v>48</v>
      </c>
      <c r="B52" s="140" t="s">
        <v>10</v>
      </c>
      <c r="C52" s="140" t="s">
        <v>43</v>
      </c>
      <c r="D52" s="140" t="s">
        <v>747</v>
      </c>
      <c r="E52" s="140" t="s">
        <v>748</v>
      </c>
      <c r="F52" s="140" t="s">
        <v>77</v>
      </c>
      <c r="G52" s="141">
        <v>3200000</v>
      </c>
      <c r="H52" s="141">
        <v>1649050</v>
      </c>
      <c r="I52" s="142">
        <v>0.51532812500000003</v>
      </c>
    </row>
    <row r="53" spans="1:9" x14ac:dyDescent="0.3">
      <c r="A53" s="140">
        <v>49</v>
      </c>
      <c r="B53" s="140" t="s">
        <v>12</v>
      </c>
      <c r="C53" s="140" t="s">
        <v>68</v>
      </c>
      <c r="D53" s="140" t="s">
        <v>1613</v>
      </c>
      <c r="E53" s="140" t="s">
        <v>1614</v>
      </c>
      <c r="F53" s="140" t="s">
        <v>77</v>
      </c>
      <c r="G53" s="141">
        <v>3000000</v>
      </c>
      <c r="H53" s="141">
        <v>1540900</v>
      </c>
      <c r="I53" s="142">
        <v>0.51363333333333339</v>
      </c>
    </row>
    <row r="54" spans="1:9" x14ac:dyDescent="0.3">
      <c r="A54" s="140">
        <v>50</v>
      </c>
      <c r="B54" s="140" t="s">
        <v>12</v>
      </c>
      <c r="C54" s="140" t="s">
        <v>65</v>
      </c>
      <c r="D54" s="140" t="s">
        <v>1060</v>
      </c>
      <c r="E54" s="140" t="s">
        <v>1061</v>
      </c>
      <c r="F54" s="140" t="s">
        <v>77</v>
      </c>
      <c r="G54" s="141">
        <v>4488000</v>
      </c>
      <c r="H54" s="141">
        <v>2302290</v>
      </c>
      <c r="I54" s="142">
        <v>0.51298796791443846</v>
      </c>
    </row>
    <row r="55" spans="1:9" x14ac:dyDescent="0.3">
      <c r="A55" s="140">
        <v>51</v>
      </c>
      <c r="B55" s="140" t="s">
        <v>1269</v>
      </c>
      <c r="C55" s="140" t="s">
        <v>1276</v>
      </c>
      <c r="D55" s="140" t="s">
        <v>161</v>
      </c>
      <c r="E55" s="140" t="s">
        <v>162</v>
      </c>
      <c r="F55" s="140" t="s">
        <v>74</v>
      </c>
      <c r="G55" s="141">
        <v>3500000</v>
      </c>
      <c r="H55" s="141">
        <v>1777650</v>
      </c>
      <c r="I55" s="142">
        <v>0.50790000000000002</v>
      </c>
    </row>
    <row r="56" spans="1:9" x14ac:dyDescent="0.3">
      <c r="A56" s="140">
        <v>52</v>
      </c>
      <c r="B56" s="140" t="s">
        <v>10</v>
      </c>
      <c r="C56" s="140" t="s">
        <v>48</v>
      </c>
      <c r="D56" s="140" t="s">
        <v>1366</v>
      </c>
      <c r="E56" s="140" t="s">
        <v>1367</v>
      </c>
      <c r="F56" s="140" t="s">
        <v>77</v>
      </c>
      <c r="G56" s="141">
        <v>3648000</v>
      </c>
      <c r="H56" s="141">
        <v>1845230</v>
      </c>
      <c r="I56" s="142">
        <v>0.50581962719298246</v>
      </c>
    </row>
    <row r="57" spans="1:9" x14ac:dyDescent="0.3">
      <c r="A57" s="137">
        <v>53</v>
      </c>
      <c r="B57" s="137" t="s">
        <v>9</v>
      </c>
      <c r="C57" s="137" t="s">
        <v>37</v>
      </c>
      <c r="D57" s="137" t="s">
        <v>625</v>
      </c>
      <c r="E57" s="137" t="s">
        <v>626</v>
      </c>
      <c r="F57" s="137" t="s">
        <v>77</v>
      </c>
      <c r="G57" s="138">
        <v>4748000</v>
      </c>
      <c r="H57" s="138">
        <v>2390010</v>
      </c>
      <c r="I57" s="139">
        <v>0.50337194608256108</v>
      </c>
    </row>
    <row r="58" spans="1:9" x14ac:dyDescent="0.3">
      <c r="A58" s="137">
        <v>54</v>
      </c>
      <c r="B58" s="137" t="s">
        <v>12</v>
      </c>
      <c r="C58" s="137" t="s">
        <v>1282</v>
      </c>
      <c r="D58" s="137" t="s">
        <v>1268</v>
      </c>
      <c r="E58" s="137" t="s">
        <v>1022</v>
      </c>
      <c r="F58" s="137" t="s">
        <v>77</v>
      </c>
      <c r="G58" s="138">
        <v>3889000</v>
      </c>
      <c r="H58" s="138">
        <v>1955470</v>
      </c>
      <c r="I58" s="139">
        <v>0.5028207765492414</v>
      </c>
    </row>
    <row r="59" spans="1:9" x14ac:dyDescent="0.3">
      <c r="A59" s="137">
        <v>55</v>
      </c>
      <c r="B59" s="137" t="s">
        <v>10</v>
      </c>
      <c r="C59" s="137" t="s">
        <v>51</v>
      </c>
      <c r="D59" s="137" t="s">
        <v>901</v>
      </c>
      <c r="E59" s="137" t="s">
        <v>902</v>
      </c>
      <c r="F59" s="137" t="s">
        <v>77</v>
      </c>
      <c r="G59" s="138">
        <v>4952000</v>
      </c>
      <c r="H59" s="138">
        <v>2488250</v>
      </c>
      <c r="I59" s="139">
        <v>0.50247374798061384</v>
      </c>
    </row>
    <row r="60" spans="1:9" x14ac:dyDescent="0.3">
      <c r="A60" s="137">
        <v>56</v>
      </c>
      <c r="B60" s="137" t="s">
        <v>11</v>
      </c>
      <c r="C60" s="137" t="s">
        <v>60</v>
      </c>
      <c r="D60" s="137" t="s">
        <v>1027</v>
      </c>
      <c r="E60" s="137" t="s">
        <v>1028</v>
      </c>
      <c r="F60" s="137" t="s">
        <v>77</v>
      </c>
      <c r="G60" s="138">
        <v>4680000</v>
      </c>
      <c r="H60" s="138">
        <v>2320720</v>
      </c>
      <c r="I60" s="139">
        <v>0.49588034188034186</v>
      </c>
    </row>
    <row r="61" spans="1:9" x14ac:dyDescent="0.3">
      <c r="A61" s="137">
        <v>57</v>
      </c>
      <c r="B61" s="137" t="s">
        <v>9</v>
      </c>
      <c r="C61" s="137" t="s">
        <v>39</v>
      </c>
      <c r="D61" s="137" t="s">
        <v>688</v>
      </c>
      <c r="E61" s="137" t="s">
        <v>689</v>
      </c>
      <c r="F61" s="137" t="s">
        <v>77</v>
      </c>
      <c r="G61" s="138">
        <v>3886000</v>
      </c>
      <c r="H61" s="138">
        <v>1922660</v>
      </c>
      <c r="I61" s="139">
        <v>0.49476582604220276</v>
      </c>
    </row>
    <row r="62" spans="1:9" x14ac:dyDescent="0.3">
      <c r="A62" s="137">
        <v>58</v>
      </c>
      <c r="B62" s="137" t="s">
        <v>11</v>
      </c>
      <c r="C62" s="137" t="s">
        <v>53</v>
      </c>
      <c r="D62" s="137" t="s">
        <v>1531</v>
      </c>
      <c r="E62" s="137" t="s">
        <v>1532</v>
      </c>
      <c r="F62" s="137" t="s">
        <v>77</v>
      </c>
      <c r="G62" s="138">
        <v>3933000</v>
      </c>
      <c r="H62" s="138">
        <v>1911660</v>
      </c>
      <c r="I62" s="139">
        <v>0.4860564454614798</v>
      </c>
    </row>
    <row r="63" spans="1:9" x14ac:dyDescent="0.3">
      <c r="A63" s="137">
        <v>59</v>
      </c>
      <c r="B63" s="137" t="s">
        <v>12</v>
      </c>
      <c r="C63" s="137" t="s">
        <v>69</v>
      </c>
      <c r="D63" s="137" t="s">
        <v>1136</v>
      </c>
      <c r="E63" s="137" t="s">
        <v>1137</v>
      </c>
      <c r="F63" s="137" t="s">
        <v>77</v>
      </c>
      <c r="G63" s="138">
        <v>4558000</v>
      </c>
      <c r="H63" s="138">
        <v>2183450</v>
      </c>
      <c r="I63" s="139">
        <v>0.47903685827117154</v>
      </c>
    </row>
    <row r="64" spans="1:9" x14ac:dyDescent="0.3">
      <c r="A64" s="137">
        <v>60</v>
      </c>
      <c r="B64" s="137" t="s">
        <v>7</v>
      </c>
      <c r="C64" s="137" t="s">
        <v>1476</v>
      </c>
      <c r="D64" s="137" t="s">
        <v>1715</v>
      </c>
      <c r="E64" s="137" t="s">
        <v>1632</v>
      </c>
      <c r="F64" s="137" t="s">
        <v>77</v>
      </c>
      <c r="G64" s="138">
        <v>3127000</v>
      </c>
      <c r="H64" s="138">
        <v>1495530</v>
      </c>
      <c r="I64" s="139">
        <v>0.47826351135273426</v>
      </c>
    </row>
    <row r="65" spans="1:9" x14ac:dyDescent="0.3">
      <c r="A65" s="137">
        <v>61</v>
      </c>
      <c r="B65" s="137" t="s">
        <v>1483</v>
      </c>
      <c r="C65" s="137" t="s">
        <v>1490</v>
      </c>
      <c r="D65" s="137" t="s">
        <v>1588</v>
      </c>
      <c r="E65" s="137" t="s">
        <v>1556</v>
      </c>
      <c r="F65" s="137" t="s">
        <v>77</v>
      </c>
      <c r="G65" s="138">
        <v>3000000</v>
      </c>
      <c r="H65" s="138">
        <v>1433550</v>
      </c>
      <c r="I65" s="139">
        <v>0.47785</v>
      </c>
    </row>
    <row r="66" spans="1:9" x14ac:dyDescent="0.3">
      <c r="A66" s="137">
        <v>62</v>
      </c>
      <c r="B66" s="137" t="s">
        <v>8</v>
      </c>
      <c r="C66" s="137" t="s">
        <v>1481</v>
      </c>
      <c r="D66" s="137" t="s">
        <v>483</v>
      </c>
      <c r="E66" s="137" t="s">
        <v>484</v>
      </c>
      <c r="F66" s="137" t="s">
        <v>77</v>
      </c>
      <c r="G66" s="138">
        <v>3556000</v>
      </c>
      <c r="H66" s="138">
        <v>1682330</v>
      </c>
      <c r="I66" s="139">
        <v>0.47309617547806526</v>
      </c>
    </row>
    <row r="67" spans="1:9" x14ac:dyDescent="0.3">
      <c r="A67" s="137">
        <v>63</v>
      </c>
      <c r="B67" s="137" t="s">
        <v>9</v>
      </c>
      <c r="C67" s="137" t="s">
        <v>36</v>
      </c>
      <c r="D67" s="137" t="s">
        <v>607</v>
      </c>
      <c r="E67" s="137" t="s">
        <v>608</v>
      </c>
      <c r="F67" s="137" t="s">
        <v>74</v>
      </c>
      <c r="G67" s="138">
        <v>3000000</v>
      </c>
      <c r="H67" s="138">
        <v>1417960</v>
      </c>
      <c r="I67" s="139">
        <v>0.47265333333333331</v>
      </c>
    </row>
    <row r="68" spans="1:9" x14ac:dyDescent="0.3">
      <c r="A68" s="137">
        <v>64</v>
      </c>
      <c r="B68" s="137" t="s">
        <v>8</v>
      </c>
      <c r="C68" s="137" t="s">
        <v>30</v>
      </c>
      <c r="D68" s="137" t="s">
        <v>1322</v>
      </c>
      <c r="E68" s="137" t="s">
        <v>1323</v>
      </c>
      <c r="F68" s="137" t="s">
        <v>77</v>
      </c>
      <c r="G68" s="138">
        <v>3500000</v>
      </c>
      <c r="H68" s="138">
        <v>1652430</v>
      </c>
      <c r="I68" s="139">
        <v>0.47212285714285712</v>
      </c>
    </row>
    <row r="69" spans="1:9" x14ac:dyDescent="0.3">
      <c r="A69" s="137">
        <v>65</v>
      </c>
      <c r="B69" s="137" t="s">
        <v>11</v>
      </c>
      <c r="C69" s="137" t="s">
        <v>60</v>
      </c>
      <c r="D69" s="137" t="s">
        <v>1374</v>
      </c>
      <c r="E69" s="137" t="s">
        <v>1375</v>
      </c>
      <c r="F69" s="137" t="s">
        <v>77</v>
      </c>
      <c r="G69" s="138">
        <v>3138000</v>
      </c>
      <c r="H69" s="138">
        <v>1477480</v>
      </c>
      <c r="I69" s="139">
        <v>0.47083492670490756</v>
      </c>
    </row>
    <row r="70" spans="1:9" x14ac:dyDescent="0.3">
      <c r="A70" s="137">
        <v>66</v>
      </c>
      <c r="B70" s="137" t="s">
        <v>6</v>
      </c>
      <c r="C70" s="137" t="s">
        <v>1278</v>
      </c>
      <c r="D70" s="137" t="s">
        <v>225</v>
      </c>
      <c r="E70" s="137" t="s">
        <v>226</v>
      </c>
      <c r="F70" s="137" t="s">
        <v>77</v>
      </c>
      <c r="G70" s="138">
        <v>4759000</v>
      </c>
      <c r="H70" s="138">
        <v>2231010</v>
      </c>
      <c r="I70" s="139">
        <v>0.46879806682076064</v>
      </c>
    </row>
    <row r="71" spans="1:9" x14ac:dyDescent="0.3">
      <c r="A71" s="137">
        <v>67</v>
      </c>
      <c r="B71" s="137" t="s">
        <v>10</v>
      </c>
      <c r="C71" s="137" t="s">
        <v>45</v>
      </c>
      <c r="D71" s="137" t="s">
        <v>795</v>
      </c>
      <c r="E71" s="137" t="s">
        <v>796</v>
      </c>
      <c r="F71" s="137" t="s">
        <v>77</v>
      </c>
      <c r="G71" s="138">
        <v>3300000</v>
      </c>
      <c r="H71" s="138">
        <v>1546440</v>
      </c>
      <c r="I71" s="139">
        <v>0.46861818181818182</v>
      </c>
    </row>
    <row r="72" spans="1:9" x14ac:dyDescent="0.3">
      <c r="A72" s="137">
        <v>68</v>
      </c>
      <c r="B72" s="137" t="s">
        <v>1483</v>
      </c>
      <c r="C72" s="137" t="s">
        <v>1484</v>
      </c>
      <c r="D72" s="137" t="s">
        <v>1558</v>
      </c>
      <c r="E72" s="137" t="s">
        <v>1559</v>
      </c>
      <c r="F72" s="137" t="s">
        <v>74</v>
      </c>
      <c r="G72" s="138">
        <v>4700000</v>
      </c>
      <c r="H72" s="138">
        <v>2195520</v>
      </c>
      <c r="I72" s="139">
        <v>0.467131914893617</v>
      </c>
    </row>
    <row r="73" spans="1:9" x14ac:dyDescent="0.3">
      <c r="A73" s="137">
        <v>69</v>
      </c>
      <c r="B73" s="137" t="s">
        <v>12</v>
      </c>
      <c r="C73" s="137" t="s">
        <v>68</v>
      </c>
      <c r="D73" s="137" t="s">
        <v>1699</v>
      </c>
      <c r="E73" s="137" t="s">
        <v>1693</v>
      </c>
      <c r="F73" s="137" t="s">
        <v>77</v>
      </c>
      <c r="G73" s="138">
        <v>4242000</v>
      </c>
      <c r="H73" s="138">
        <v>1978310</v>
      </c>
      <c r="I73" s="139">
        <v>0.46636256482791139</v>
      </c>
    </row>
    <row r="74" spans="1:9" x14ac:dyDescent="0.3">
      <c r="A74" s="137">
        <v>70</v>
      </c>
      <c r="B74" s="137" t="s">
        <v>12</v>
      </c>
      <c r="C74" s="137" t="s">
        <v>65</v>
      </c>
      <c r="D74" s="137" t="s">
        <v>1062</v>
      </c>
      <c r="E74" s="137" t="s">
        <v>1063</v>
      </c>
      <c r="F74" s="137" t="s">
        <v>77</v>
      </c>
      <c r="G74" s="138">
        <v>4250000</v>
      </c>
      <c r="H74" s="138">
        <v>1970920</v>
      </c>
      <c r="I74" s="139">
        <v>0.46374588235294117</v>
      </c>
    </row>
    <row r="75" spans="1:9" x14ac:dyDescent="0.3">
      <c r="A75" s="137">
        <v>71</v>
      </c>
      <c r="B75" s="137" t="s">
        <v>10</v>
      </c>
      <c r="C75" s="137" t="s">
        <v>49</v>
      </c>
      <c r="D75" s="137" t="s">
        <v>874</v>
      </c>
      <c r="E75" s="137" t="s">
        <v>810</v>
      </c>
      <c r="F75" s="137" t="s">
        <v>77</v>
      </c>
      <c r="G75" s="138">
        <v>4551000</v>
      </c>
      <c r="H75" s="138">
        <v>2102570</v>
      </c>
      <c r="I75" s="139">
        <v>0.46200175785541642</v>
      </c>
    </row>
    <row r="76" spans="1:9" x14ac:dyDescent="0.3">
      <c r="A76" s="137">
        <v>72</v>
      </c>
      <c r="B76" s="137" t="s">
        <v>9</v>
      </c>
      <c r="C76" s="137" t="s">
        <v>1281</v>
      </c>
      <c r="D76" s="137" t="s">
        <v>663</v>
      </c>
      <c r="E76" s="137" t="s">
        <v>664</v>
      </c>
      <c r="F76" s="137" t="s">
        <v>74</v>
      </c>
      <c r="G76" s="138">
        <v>4331000</v>
      </c>
      <c r="H76" s="138">
        <v>1999770</v>
      </c>
      <c r="I76" s="139">
        <v>0.4617340106211037</v>
      </c>
    </row>
    <row r="77" spans="1:9" x14ac:dyDescent="0.3">
      <c r="A77" s="137">
        <v>73</v>
      </c>
      <c r="B77" s="137" t="s">
        <v>9</v>
      </c>
      <c r="C77" s="137" t="s">
        <v>36</v>
      </c>
      <c r="D77" s="137" t="s">
        <v>643</v>
      </c>
      <c r="E77" s="137" t="s">
        <v>644</v>
      </c>
      <c r="F77" s="137" t="s">
        <v>77</v>
      </c>
      <c r="G77" s="138">
        <v>4530000</v>
      </c>
      <c r="H77" s="138">
        <v>2083920</v>
      </c>
      <c r="I77" s="139">
        <v>0.46002649006622515</v>
      </c>
    </row>
    <row r="78" spans="1:9" x14ac:dyDescent="0.3">
      <c r="A78" s="137">
        <v>74</v>
      </c>
      <c r="B78" s="137" t="s">
        <v>9</v>
      </c>
      <c r="C78" s="137" t="s">
        <v>41</v>
      </c>
      <c r="D78" s="137" t="s">
        <v>717</v>
      </c>
      <c r="E78" s="137" t="s">
        <v>718</v>
      </c>
      <c r="F78" s="137" t="s">
        <v>77</v>
      </c>
      <c r="G78" s="138">
        <v>4683000</v>
      </c>
      <c r="H78" s="138">
        <v>2152210</v>
      </c>
      <c r="I78" s="139">
        <v>0.45957932948964342</v>
      </c>
    </row>
    <row r="79" spans="1:9" x14ac:dyDescent="0.3">
      <c r="A79" s="137">
        <v>75</v>
      </c>
      <c r="B79" s="137" t="s">
        <v>10</v>
      </c>
      <c r="C79" s="137" t="s">
        <v>52</v>
      </c>
      <c r="D79" s="137" t="s">
        <v>908</v>
      </c>
      <c r="E79" s="137" t="s">
        <v>909</v>
      </c>
      <c r="F79" s="137" t="s">
        <v>77</v>
      </c>
      <c r="G79" s="138">
        <v>3968000</v>
      </c>
      <c r="H79" s="138">
        <v>1782740</v>
      </c>
      <c r="I79" s="139">
        <v>0.44927923387096774</v>
      </c>
    </row>
    <row r="80" spans="1:9" x14ac:dyDescent="0.3">
      <c r="A80" s="137">
        <v>76</v>
      </c>
      <c r="B80" s="137" t="s">
        <v>9</v>
      </c>
      <c r="C80" s="137" t="s">
        <v>36</v>
      </c>
      <c r="D80" s="137" t="s">
        <v>601</v>
      </c>
      <c r="E80" s="137" t="s">
        <v>602</v>
      </c>
      <c r="F80" s="137" t="s">
        <v>74</v>
      </c>
      <c r="G80" s="138">
        <v>3580000</v>
      </c>
      <c r="H80" s="138">
        <v>1606580</v>
      </c>
      <c r="I80" s="139">
        <v>0.44876536312849163</v>
      </c>
    </row>
    <row r="81" spans="1:9" x14ac:dyDescent="0.3">
      <c r="A81" s="137">
        <v>77</v>
      </c>
      <c r="B81" s="137" t="s">
        <v>10</v>
      </c>
      <c r="C81" s="137" t="s">
        <v>49</v>
      </c>
      <c r="D81" s="137" t="s">
        <v>1360</v>
      </c>
      <c r="E81" s="137" t="s">
        <v>1361</v>
      </c>
      <c r="F81" s="137" t="s">
        <v>77</v>
      </c>
      <c r="G81" s="138">
        <v>3300000</v>
      </c>
      <c r="H81" s="138">
        <v>1472370</v>
      </c>
      <c r="I81" s="139">
        <v>0.44617272727272728</v>
      </c>
    </row>
    <row r="82" spans="1:9" x14ac:dyDescent="0.3">
      <c r="A82" s="137">
        <v>78</v>
      </c>
      <c r="B82" s="137" t="s">
        <v>11</v>
      </c>
      <c r="C82" s="137" t="s">
        <v>58</v>
      </c>
      <c r="D82" s="137" t="s">
        <v>1010</v>
      </c>
      <c r="E82" s="137" t="s">
        <v>1011</v>
      </c>
      <c r="F82" s="137" t="s">
        <v>77</v>
      </c>
      <c r="G82" s="138">
        <v>4975000</v>
      </c>
      <c r="H82" s="138">
        <v>2210520</v>
      </c>
      <c r="I82" s="139">
        <v>0.44432562814070353</v>
      </c>
    </row>
    <row r="83" spans="1:9" x14ac:dyDescent="0.3">
      <c r="A83" s="130">
        <v>79</v>
      </c>
      <c r="B83" s="130" t="s">
        <v>12</v>
      </c>
      <c r="C83" s="130" t="s">
        <v>67</v>
      </c>
      <c r="D83" s="130" t="s">
        <v>912</v>
      </c>
      <c r="E83" s="130" t="s">
        <v>913</v>
      </c>
      <c r="F83" s="130" t="s">
        <v>77</v>
      </c>
      <c r="G83" s="131">
        <v>4593000</v>
      </c>
      <c r="H83" s="131">
        <v>2037550</v>
      </c>
      <c r="I83" s="132">
        <v>0.44362072719355539</v>
      </c>
    </row>
    <row r="84" spans="1:9" x14ac:dyDescent="0.3">
      <c r="A84" s="130">
        <v>80</v>
      </c>
      <c r="B84" s="130" t="s">
        <v>6</v>
      </c>
      <c r="C84" s="130" t="s">
        <v>21</v>
      </c>
      <c r="D84" s="130" t="s">
        <v>183</v>
      </c>
      <c r="E84" s="130" t="s">
        <v>184</v>
      </c>
      <c r="F84" s="130" t="s">
        <v>74</v>
      </c>
      <c r="G84" s="131">
        <v>4705000</v>
      </c>
      <c r="H84" s="131">
        <v>2076530</v>
      </c>
      <c r="I84" s="132">
        <v>0.44134537725823592</v>
      </c>
    </row>
    <row r="85" spans="1:9" x14ac:dyDescent="0.3">
      <c r="A85" s="130">
        <v>81</v>
      </c>
      <c r="B85" s="130" t="s">
        <v>5</v>
      </c>
      <c r="C85" s="130" t="s">
        <v>1491</v>
      </c>
      <c r="D85" s="130" t="s">
        <v>1508</v>
      </c>
      <c r="E85" s="130" t="s">
        <v>1471</v>
      </c>
      <c r="F85" s="130" t="s">
        <v>77</v>
      </c>
      <c r="G85" s="131">
        <v>4252000</v>
      </c>
      <c r="H85" s="131">
        <v>1874640</v>
      </c>
      <c r="I85" s="132">
        <v>0.44088428974600186</v>
      </c>
    </row>
    <row r="86" spans="1:9" x14ac:dyDescent="0.3">
      <c r="A86" s="130">
        <v>82</v>
      </c>
      <c r="B86" s="130" t="s">
        <v>11</v>
      </c>
      <c r="C86" s="130" t="s">
        <v>56</v>
      </c>
      <c r="D86" s="130" t="s">
        <v>1585</v>
      </c>
      <c r="E86" s="130" t="s">
        <v>1555</v>
      </c>
      <c r="F86" s="130" t="s">
        <v>77</v>
      </c>
      <c r="G86" s="131">
        <v>3000000</v>
      </c>
      <c r="H86" s="131">
        <v>1320220</v>
      </c>
      <c r="I86" s="132">
        <v>0.44007333333333332</v>
      </c>
    </row>
    <row r="87" spans="1:9" x14ac:dyDescent="0.3">
      <c r="A87" s="130">
        <v>83</v>
      </c>
      <c r="B87" s="130" t="s">
        <v>7</v>
      </c>
      <c r="C87" s="130" t="s">
        <v>26</v>
      </c>
      <c r="D87" s="130" t="s">
        <v>1573</v>
      </c>
      <c r="E87" s="130" t="s">
        <v>1574</v>
      </c>
      <c r="F87" s="130" t="s">
        <v>77</v>
      </c>
      <c r="G87" s="131">
        <v>3122000</v>
      </c>
      <c r="H87" s="131">
        <v>1364750</v>
      </c>
      <c r="I87" s="132">
        <v>0.43713965406790517</v>
      </c>
    </row>
    <row r="88" spans="1:9" x14ac:dyDescent="0.3">
      <c r="A88" s="130">
        <v>84</v>
      </c>
      <c r="B88" s="130" t="s">
        <v>9</v>
      </c>
      <c r="C88" s="130" t="s">
        <v>1332</v>
      </c>
      <c r="D88" s="130" t="s">
        <v>629</v>
      </c>
      <c r="E88" s="130" t="s">
        <v>519</v>
      </c>
      <c r="F88" s="130" t="s">
        <v>77</v>
      </c>
      <c r="G88" s="131">
        <v>4100000</v>
      </c>
      <c r="H88" s="131">
        <v>1792230</v>
      </c>
      <c r="I88" s="132">
        <v>0.43712926829268295</v>
      </c>
    </row>
    <row r="89" spans="1:9" x14ac:dyDescent="0.3">
      <c r="A89" s="130">
        <v>85</v>
      </c>
      <c r="B89" s="130" t="s">
        <v>6</v>
      </c>
      <c r="C89" s="130" t="s">
        <v>23</v>
      </c>
      <c r="D89" s="130" t="s">
        <v>1504</v>
      </c>
      <c r="E89" s="130" t="s">
        <v>1505</v>
      </c>
      <c r="F89" s="130" t="s">
        <v>77</v>
      </c>
      <c r="G89" s="131">
        <v>3100000</v>
      </c>
      <c r="H89" s="131">
        <v>1348050</v>
      </c>
      <c r="I89" s="132">
        <v>0.43485483870967739</v>
      </c>
    </row>
    <row r="90" spans="1:9" x14ac:dyDescent="0.3">
      <c r="A90" s="130">
        <v>86</v>
      </c>
      <c r="B90" s="130" t="s">
        <v>12</v>
      </c>
      <c r="C90" s="130" t="s">
        <v>68</v>
      </c>
      <c r="D90" s="130" t="s">
        <v>1124</v>
      </c>
      <c r="E90" s="130" t="s">
        <v>1125</v>
      </c>
      <c r="F90" s="130" t="s">
        <v>77</v>
      </c>
      <c r="G90" s="131">
        <v>3455000</v>
      </c>
      <c r="H90" s="131">
        <v>1494400</v>
      </c>
      <c r="I90" s="132">
        <v>0.43253256150506514</v>
      </c>
    </row>
    <row r="91" spans="1:9" x14ac:dyDescent="0.3">
      <c r="A91" s="130">
        <v>87</v>
      </c>
      <c r="B91" s="130" t="s">
        <v>7</v>
      </c>
      <c r="C91" s="130" t="s">
        <v>27</v>
      </c>
      <c r="D91" s="130" t="s">
        <v>330</v>
      </c>
      <c r="E91" s="130" t="s">
        <v>331</v>
      </c>
      <c r="F91" s="130" t="s">
        <v>77</v>
      </c>
      <c r="G91" s="131">
        <v>4960000</v>
      </c>
      <c r="H91" s="131">
        <v>2144610</v>
      </c>
      <c r="I91" s="132">
        <v>0.43238104838709679</v>
      </c>
    </row>
    <row r="92" spans="1:9" x14ac:dyDescent="0.3">
      <c r="A92" s="130">
        <v>88</v>
      </c>
      <c r="B92" s="130" t="s">
        <v>10</v>
      </c>
      <c r="C92" s="130" t="s">
        <v>43</v>
      </c>
      <c r="D92" s="130" t="s">
        <v>751</v>
      </c>
      <c r="E92" s="130" t="s">
        <v>752</v>
      </c>
      <c r="F92" s="130" t="s">
        <v>74</v>
      </c>
      <c r="G92" s="131">
        <v>4400000</v>
      </c>
      <c r="H92" s="131">
        <v>1889860</v>
      </c>
      <c r="I92" s="132">
        <v>0.42951363636363638</v>
      </c>
    </row>
    <row r="93" spans="1:9" x14ac:dyDescent="0.3">
      <c r="A93" s="130">
        <v>89</v>
      </c>
      <c r="B93" s="130" t="s">
        <v>10</v>
      </c>
      <c r="C93" s="130" t="s">
        <v>43</v>
      </c>
      <c r="D93" s="130" t="s">
        <v>1362</v>
      </c>
      <c r="E93" s="130" t="s">
        <v>1363</v>
      </c>
      <c r="F93" s="130" t="s">
        <v>77</v>
      </c>
      <c r="G93" s="131">
        <v>4700000</v>
      </c>
      <c r="H93" s="131">
        <v>2017020</v>
      </c>
      <c r="I93" s="132">
        <v>0.42915319148936171</v>
      </c>
    </row>
    <row r="94" spans="1:9" x14ac:dyDescent="0.3">
      <c r="A94" s="130">
        <v>90</v>
      </c>
      <c r="B94" s="130" t="s">
        <v>9</v>
      </c>
      <c r="C94" s="130" t="s">
        <v>35</v>
      </c>
      <c r="D94" s="130" t="s">
        <v>591</v>
      </c>
      <c r="E94" s="130" t="s">
        <v>542</v>
      </c>
      <c r="F94" s="130" t="s">
        <v>77</v>
      </c>
      <c r="G94" s="131">
        <v>4419000</v>
      </c>
      <c r="H94" s="131">
        <v>1882480</v>
      </c>
      <c r="I94" s="132">
        <v>0.42599683186241233</v>
      </c>
    </row>
    <row r="95" spans="1:9" x14ac:dyDescent="0.3">
      <c r="A95" s="130">
        <v>91</v>
      </c>
      <c r="B95" s="130" t="s">
        <v>11</v>
      </c>
      <c r="C95" s="130" t="s">
        <v>53</v>
      </c>
      <c r="D95" s="130" t="s">
        <v>1690</v>
      </c>
      <c r="E95" s="130" t="s">
        <v>1684</v>
      </c>
      <c r="F95" s="130" t="s">
        <v>77</v>
      </c>
      <c r="G95" s="131">
        <v>4779000</v>
      </c>
      <c r="H95" s="131">
        <v>2020340</v>
      </c>
      <c r="I95" s="132">
        <v>0.42275371416614355</v>
      </c>
    </row>
    <row r="96" spans="1:9" x14ac:dyDescent="0.3">
      <c r="A96" s="130">
        <v>92</v>
      </c>
      <c r="B96" s="130" t="s">
        <v>6</v>
      </c>
      <c r="C96" s="130" t="s">
        <v>1278</v>
      </c>
      <c r="D96" s="130" t="s">
        <v>1292</v>
      </c>
      <c r="E96" s="130" t="s">
        <v>744</v>
      </c>
      <c r="F96" s="130" t="s">
        <v>77</v>
      </c>
      <c r="G96" s="131">
        <v>4579000</v>
      </c>
      <c r="H96" s="131">
        <v>1934120</v>
      </c>
      <c r="I96" s="132">
        <v>0.42238916794059839</v>
      </c>
    </row>
    <row r="97" spans="1:9" x14ac:dyDescent="0.3">
      <c r="A97" s="130">
        <v>93</v>
      </c>
      <c r="B97" s="130" t="s">
        <v>9</v>
      </c>
      <c r="C97" s="130" t="s">
        <v>36</v>
      </c>
      <c r="D97" s="130" t="s">
        <v>609</v>
      </c>
      <c r="E97" s="130" t="s">
        <v>610</v>
      </c>
      <c r="F97" s="130" t="s">
        <v>77</v>
      </c>
      <c r="G97" s="131">
        <v>3310000</v>
      </c>
      <c r="H97" s="131">
        <v>1393570</v>
      </c>
      <c r="I97" s="132">
        <v>0.42101812688821755</v>
      </c>
    </row>
    <row r="98" spans="1:9" x14ac:dyDescent="0.3">
      <c r="A98" s="130">
        <v>94</v>
      </c>
      <c r="B98" s="130" t="s">
        <v>10</v>
      </c>
      <c r="C98" s="130" t="s">
        <v>45</v>
      </c>
      <c r="D98" s="130" t="s">
        <v>805</v>
      </c>
      <c r="E98" s="130" t="s">
        <v>806</v>
      </c>
      <c r="F98" s="130" t="s">
        <v>77</v>
      </c>
      <c r="G98" s="131">
        <v>3000000</v>
      </c>
      <c r="H98" s="131">
        <v>1259250</v>
      </c>
      <c r="I98" s="132">
        <v>0.41975000000000001</v>
      </c>
    </row>
    <row r="99" spans="1:9" x14ac:dyDescent="0.3">
      <c r="A99" s="130">
        <v>95</v>
      </c>
      <c r="B99" s="130" t="s">
        <v>5</v>
      </c>
      <c r="C99" s="130" t="s">
        <v>19</v>
      </c>
      <c r="D99" s="130" t="s">
        <v>572</v>
      </c>
      <c r="E99" s="130" t="s">
        <v>562</v>
      </c>
      <c r="F99" s="130" t="s">
        <v>77</v>
      </c>
      <c r="G99" s="131">
        <v>4268000</v>
      </c>
      <c r="H99" s="131">
        <v>1783880</v>
      </c>
      <c r="I99" s="132">
        <v>0.4179662605435801</v>
      </c>
    </row>
    <row r="100" spans="1:9" x14ac:dyDescent="0.3">
      <c r="A100" s="130">
        <v>96</v>
      </c>
      <c r="B100" s="130" t="s">
        <v>9</v>
      </c>
      <c r="C100" s="130" t="s">
        <v>36</v>
      </c>
      <c r="D100" s="130" t="s">
        <v>603</v>
      </c>
      <c r="E100" s="130" t="s">
        <v>604</v>
      </c>
      <c r="F100" s="130" t="s">
        <v>77</v>
      </c>
      <c r="G100" s="131">
        <v>3830000</v>
      </c>
      <c r="H100" s="131">
        <v>1594200</v>
      </c>
      <c r="I100" s="132">
        <v>0.41624020887728458</v>
      </c>
    </row>
    <row r="101" spans="1:9" x14ac:dyDescent="0.3">
      <c r="A101" s="130">
        <v>97</v>
      </c>
      <c r="B101" s="130" t="s">
        <v>10</v>
      </c>
      <c r="C101" s="130" t="s">
        <v>52</v>
      </c>
      <c r="D101" s="130" t="s">
        <v>924</v>
      </c>
      <c r="E101" s="130" t="s">
        <v>925</v>
      </c>
      <c r="F101" s="130" t="s">
        <v>74</v>
      </c>
      <c r="G101" s="131">
        <v>3554000</v>
      </c>
      <c r="H101" s="131">
        <v>1476470</v>
      </c>
      <c r="I101" s="132">
        <v>0.41543894203714127</v>
      </c>
    </row>
    <row r="102" spans="1:9" x14ac:dyDescent="0.3">
      <c r="A102" s="130">
        <v>98</v>
      </c>
      <c r="B102" s="130" t="s">
        <v>10</v>
      </c>
      <c r="C102" s="130" t="s">
        <v>46</v>
      </c>
      <c r="D102" s="130" t="s">
        <v>835</v>
      </c>
      <c r="E102" s="130" t="s">
        <v>836</v>
      </c>
      <c r="F102" s="130" t="s">
        <v>77</v>
      </c>
      <c r="G102" s="131">
        <v>4738000</v>
      </c>
      <c r="H102" s="131">
        <v>1957130</v>
      </c>
      <c r="I102" s="132">
        <v>0.41307091599831153</v>
      </c>
    </row>
    <row r="103" spans="1:9" x14ac:dyDescent="0.3">
      <c r="A103" s="130">
        <v>99</v>
      </c>
      <c r="B103" s="130" t="s">
        <v>12</v>
      </c>
      <c r="C103" s="130" t="s">
        <v>68</v>
      </c>
      <c r="D103" s="130" t="s">
        <v>1612</v>
      </c>
      <c r="E103" s="130" t="s">
        <v>1569</v>
      </c>
      <c r="F103" s="130" t="s">
        <v>77</v>
      </c>
      <c r="G103" s="131">
        <v>3000000</v>
      </c>
      <c r="H103" s="131">
        <v>1233220</v>
      </c>
      <c r="I103" s="132">
        <v>0.41107333333333335</v>
      </c>
    </row>
    <row r="104" spans="1:9" x14ac:dyDescent="0.3">
      <c r="A104" s="130">
        <v>100</v>
      </c>
      <c r="B104" s="130" t="s">
        <v>9</v>
      </c>
      <c r="C104" s="130" t="s">
        <v>37</v>
      </c>
      <c r="D104" s="130" t="s">
        <v>620</v>
      </c>
      <c r="E104" s="130" t="s">
        <v>621</v>
      </c>
      <c r="F104" s="130" t="s">
        <v>77</v>
      </c>
      <c r="G104" s="131">
        <v>3050000</v>
      </c>
      <c r="H104" s="131">
        <v>1239310</v>
      </c>
      <c r="I104" s="132">
        <v>0.40633114754098359</v>
      </c>
    </row>
    <row r="105" spans="1:9" x14ac:dyDescent="0.3">
      <c r="A105" s="130">
        <v>101</v>
      </c>
      <c r="B105" s="130" t="s">
        <v>9</v>
      </c>
      <c r="C105" s="130" t="s">
        <v>40</v>
      </c>
      <c r="D105" s="130" t="s">
        <v>1581</v>
      </c>
      <c r="E105" s="130" t="s">
        <v>1582</v>
      </c>
      <c r="F105" s="130" t="s">
        <v>77</v>
      </c>
      <c r="G105" s="131">
        <v>3000000</v>
      </c>
      <c r="H105" s="131">
        <v>1218900</v>
      </c>
      <c r="I105" s="132">
        <v>0.40629999999999999</v>
      </c>
    </row>
    <row r="106" spans="1:9" x14ac:dyDescent="0.3">
      <c r="A106" s="130">
        <v>102</v>
      </c>
      <c r="B106" s="130" t="s">
        <v>9</v>
      </c>
      <c r="C106" s="130" t="s">
        <v>35</v>
      </c>
      <c r="D106" s="130" t="s">
        <v>1376</v>
      </c>
      <c r="E106" s="130" t="s">
        <v>1377</v>
      </c>
      <c r="F106" s="130" t="s">
        <v>77</v>
      </c>
      <c r="G106" s="131">
        <v>4521000</v>
      </c>
      <c r="H106" s="131">
        <v>1827380</v>
      </c>
      <c r="I106" s="132">
        <v>0.40419818624198184</v>
      </c>
    </row>
    <row r="107" spans="1:9" x14ac:dyDescent="0.3">
      <c r="A107" s="130">
        <v>103</v>
      </c>
      <c r="B107" s="130" t="s">
        <v>11</v>
      </c>
      <c r="C107" s="130" t="s">
        <v>1475</v>
      </c>
      <c r="D107" s="130" t="s">
        <v>1008</v>
      </c>
      <c r="E107" s="130" t="s">
        <v>1009</v>
      </c>
      <c r="F107" s="130" t="s">
        <v>77</v>
      </c>
      <c r="G107" s="131">
        <v>4329000</v>
      </c>
      <c r="H107" s="131">
        <v>1742040</v>
      </c>
      <c r="I107" s="132">
        <v>0.4024116424116424</v>
      </c>
    </row>
    <row r="108" spans="1:9" x14ac:dyDescent="0.3">
      <c r="A108" s="130">
        <v>104</v>
      </c>
      <c r="B108" s="130" t="s">
        <v>11</v>
      </c>
      <c r="C108" s="130" t="s">
        <v>56</v>
      </c>
      <c r="D108" s="130" t="s">
        <v>1262</v>
      </c>
      <c r="E108" s="130" t="s">
        <v>1263</v>
      </c>
      <c r="F108" s="130" t="s">
        <v>77</v>
      </c>
      <c r="G108" s="131">
        <v>4100000</v>
      </c>
      <c r="H108" s="131">
        <v>1639130</v>
      </c>
      <c r="I108" s="132">
        <v>0.39978780487804877</v>
      </c>
    </row>
    <row r="109" spans="1:9" x14ac:dyDescent="0.3">
      <c r="A109" s="130">
        <v>105</v>
      </c>
      <c r="B109" s="130" t="s">
        <v>9</v>
      </c>
      <c r="C109" s="130" t="s">
        <v>40</v>
      </c>
      <c r="D109" s="130" t="s">
        <v>1380</v>
      </c>
      <c r="E109" s="130" t="s">
        <v>834</v>
      </c>
      <c r="F109" s="130" t="s">
        <v>77</v>
      </c>
      <c r="G109" s="131">
        <v>3000000</v>
      </c>
      <c r="H109" s="131">
        <v>1189340</v>
      </c>
      <c r="I109" s="132">
        <v>0.39644666666666667</v>
      </c>
    </row>
    <row r="110" spans="1:9" x14ac:dyDescent="0.3">
      <c r="A110" s="130">
        <v>106</v>
      </c>
      <c r="B110" s="130" t="s">
        <v>7</v>
      </c>
      <c r="C110" s="130" t="s">
        <v>26</v>
      </c>
      <c r="D110" s="130" t="s">
        <v>1712</v>
      </c>
      <c r="E110" s="130" t="s">
        <v>1705</v>
      </c>
      <c r="F110" s="130" t="s">
        <v>77</v>
      </c>
      <c r="G110" s="131">
        <v>4563000</v>
      </c>
      <c r="H110" s="131">
        <v>1803320</v>
      </c>
      <c r="I110" s="132">
        <v>0.39520490905106292</v>
      </c>
    </row>
    <row r="111" spans="1:9" x14ac:dyDescent="0.3">
      <c r="A111" s="130">
        <v>107</v>
      </c>
      <c r="B111" s="130" t="s">
        <v>9</v>
      </c>
      <c r="C111" s="130" t="s">
        <v>39</v>
      </c>
      <c r="D111" s="130" t="s">
        <v>702</v>
      </c>
      <c r="E111" s="130" t="s">
        <v>703</v>
      </c>
      <c r="F111" s="130" t="s">
        <v>77</v>
      </c>
      <c r="G111" s="131">
        <v>3689000</v>
      </c>
      <c r="H111" s="131">
        <v>1448780</v>
      </c>
      <c r="I111" s="132">
        <v>0.39272973705611275</v>
      </c>
    </row>
    <row r="112" spans="1:9" x14ac:dyDescent="0.3">
      <c r="A112" s="130">
        <v>108</v>
      </c>
      <c r="B112" s="130" t="s">
        <v>12</v>
      </c>
      <c r="C112" s="130" t="s">
        <v>70</v>
      </c>
      <c r="D112" s="130" t="s">
        <v>1160</v>
      </c>
      <c r="E112" s="130" t="s">
        <v>1161</v>
      </c>
      <c r="F112" s="130" t="s">
        <v>77</v>
      </c>
      <c r="G112" s="131">
        <v>4081000</v>
      </c>
      <c r="H112" s="131">
        <v>1600640</v>
      </c>
      <c r="I112" s="132">
        <v>0.39221759372702769</v>
      </c>
    </row>
    <row r="113" spans="1:9" x14ac:dyDescent="0.3">
      <c r="A113" s="130">
        <v>109</v>
      </c>
      <c r="B113" s="130" t="s">
        <v>1269</v>
      </c>
      <c r="C113" s="130" t="s">
        <v>1276</v>
      </c>
      <c r="D113" s="130" t="s">
        <v>163</v>
      </c>
      <c r="E113" s="130" t="s">
        <v>164</v>
      </c>
      <c r="F113" s="130" t="s">
        <v>77</v>
      </c>
      <c r="G113" s="131">
        <v>3001000</v>
      </c>
      <c r="H113" s="131">
        <v>1167750</v>
      </c>
      <c r="I113" s="132">
        <v>0.38912029323558811</v>
      </c>
    </row>
    <row r="114" spans="1:9" x14ac:dyDescent="0.3">
      <c r="A114" s="130">
        <v>110</v>
      </c>
      <c r="B114" s="130" t="s">
        <v>9</v>
      </c>
      <c r="C114" s="130" t="s">
        <v>38</v>
      </c>
      <c r="D114" s="130" t="s">
        <v>677</v>
      </c>
      <c r="E114" s="130" t="s">
        <v>678</v>
      </c>
      <c r="F114" s="130" t="s">
        <v>77</v>
      </c>
      <c r="G114" s="131">
        <v>4110000</v>
      </c>
      <c r="H114" s="131">
        <v>1588850</v>
      </c>
      <c r="I114" s="132">
        <v>0.38658150851581508</v>
      </c>
    </row>
    <row r="115" spans="1:9" x14ac:dyDescent="0.3">
      <c r="A115" s="130">
        <v>111</v>
      </c>
      <c r="B115" s="130" t="s">
        <v>12</v>
      </c>
      <c r="C115" s="130" t="s">
        <v>69</v>
      </c>
      <c r="D115" s="130" t="s">
        <v>1130</v>
      </c>
      <c r="E115" s="130" t="s">
        <v>1131</v>
      </c>
      <c r="F115" s="130" t="s">
        <v>74</v>
      </c>
      <c r="G115" s="131">
        <v>4771000</v>
      </c>
      <c r="H115" s="131">
        <v>1829780</v>
      </c>
      <c r="I115" s="132">
        <v>0.38352127436596101</v>
      </c>
    </row>
    <row r="116" spans="1:9" x14ac:dyDescent="0.3">
      <c r="A116" s="130">
        <v>112</v>
      </c>
      <c r="B116" s="130" t="s">
        <v>10</v>
      </c>
      <c r="C116" s="130" t="s">
        <v>52</v>
      </c>
      <c r="D116" s="130" t="s">
        <v>920</v>
      </c>
      <c r="E116" s="130" t="s">
        <v>921</v>
      </c>
      <c r="F116" s="130" t="s">
        <v>77</v>
      </c>
      <c r="G116" s="131">
        <v>4216000</v>
      </c>
      <c r="H116" s="131">
        <v>1601630</v>
      </c>
      <c r="I116" s="132">
        <v>0.37989326375711574</v>
      </c>
    </row>
    <row r="117" spans="1:9" x14ac:dyDescent="0.3">
      <c r="A117" s="130">
        <v>113</v>
      </c>
      <c r="B117" s="130" t="s">
        <v>8</v>
      </c>
      <c r="C117" s="130" t="s">
        <v>1477</v>
      </c>
      <c r="D117" s="130" t="s">
        <v>1348</v>
      </c>
      <c r="E117" s="130" t="s">
        <v>1349</v>
      </c>
      <c r="F117" s="130" t="s">
        <v>77</v>
      </c>
      <c r="G117" s="131">
        <v>4436000</v>
      </c>
      <c r="H117" s="131">
        <v>1678960</v>
      </c>
      <c r="I117" s="132">
        <v>0.37848512173128945</v>
      </c>
    </row>
    <row r="118" spans="1:9" x14ac:dyDescent="0.3">
      <c r="A118" s="130">
        <v>114</v>
      </c>
      <c r="B118" s="130" t="s">
        <v>9</v>
      </c>
      <c r="C118" s="130" t="s">
        <v>37</v>
      </c>
      <c r="D118" s="130" t="s">
        <v>623</v>
      </c>
      <c r="E118" s="130" t="s">
        <v>624</v>
      </c>
      <c r="F118" s="130" t="s">
        <v>77</v>
      </c>
      <c r="G118" s="131">
        <v>3901000</v>
      </c>
      <c r="H118" s="131">
        <v>1476210</v>
      </c>
      <c r="I118" s="132">
        <v>0.37841835426813636</v>
      </c>
    </row>
    <row r="119" spans="1:9" x14ac:dyDescent="0.3">
      <c r="A119" s="130">
        <v>115</v>
      </c>
      <c r="B119" s="130" t="s">
        <v>9</v>
      </c>
      <c r="C119" s="130" t="s">
        <v>35</v>
      </c>
      <c r="D119" s="130" t="s">
        <v>599</v>
      </c>
      <c r="E119" s="130" t="s">
        <v>600</v>
      </c>
      <c r="F119" s="130" t="s">
        <v>77</v>
      </c>
      <c r="G119" s="131">
        <v>4692000</v>
      </c>
      <c r="H119" s="131">
        <v>1763370</v>
      </c>
      <c r="I119" s="132">
        <v>0.37582480818414321</v>
      </c>
    </row>
    <row r="120" spans="1:9" x14ac:dyDescent="0.3">
      <c r="A120" s="130">
        <v>116</v>
      </c>
      <c r="B120" s="130" t="s">
        <v>12</v>
      </c>
      <c r="C120" s="130" t="s">
        <v>65</v>
      </c>
      <c r="D120" s="130" t="s">
        <v>1744</v>
      </c>
      <c r="E120" s="130" t="s">
        <v>1724</v>
      </c>
      <c r="F120" s="130" t="s">
        <v>77</v>
      </c>
      <c r="G120" s="131">
        <v>3525000</v>
      </c>
      <c r="H120" s="131">
        <v>1316330</v>
      </c>
      <c r="I120" s="132">
        <v>0.37342695035460993</v>
      </c>
    </row>
    <row r="121" spans="1:9" x14ac:dyDescent="0.3">
      <c r="A121" s="130">
        <v>117</v>
      </c>
      <c r="B121" s="130" t="s">
        <v>9</v>
      </c>
      <c r="C121" s="130" t="s">
        <v>35</v>
      </c>
      <c r="D121" s="130" t="s">
        <v>597</v>
      </c>
      <c r="E121" s="130" t="s">
        <v>598</v>
      </c>
      <c r="F121" s="130" t="s">
        <v>77</v>
      </c>
      <c r="G121" s="131">
        <v>4759000</v>
      </c>
      <c r="H121" s="131">
        <v>1773010</v>
      </c>
      <c r="I121" s="132">
        <v>0.37255936121033828</v>
      </c>
    </row>
    <row r="122" spans="1:9" x14ac:dyDescent="0.3">
      <c r="A122" s="130">
        <v>118</v>
      </c>
      <c r="B122" s="130" t="s">
        <v>10</v>
      </c>
      <c r="C122" s="130" t="s">
        <v>43</v>
      </c>
      <c r="D122" s="130" t="s">
        <v>745</v>
      </c>
      <c r="E122" s="130" t="s">
        <v>746</v>
      </c>
      <c r="F122" s="130" t="s">
        <v>77</v>
      </c>
      <c r="G122" s="131">
        <v>3400000</v>
      </c>
      <c r="H122" s="131">
        <v>1241420</v>
      </c>
      <c r="I122" s="132">
        <v>0.36512352941176468</v>
      </c>
    </row>
    <row r="123" spans="1:9" x14ac:dyDescent="0.3">
      <c r="A123" s="130">
        <v>119</v>
      </c>
      <c r="B123" s="130" t="s">
        <v>12</v>
      </c>
      <c r="C123" s="130" t="s">
        <v>65</v>
      </c>
      <c r="D123" s="130" t="s">
        <v>1308</v>
      </c>
      <c r="E123" s="130" t="s">
        <v>1309</v>
      </c>
      <c r="F123" s="130" t="s">
        <v>77</v>
      </c>
      <c r="G123" s="131">
        <v>4421000</v>
      </c>
      <c r="H123" s="131">
        <v>1608800</v>
      </c>
      <c r="I123" s="132">
        <v>0.36389957023297897</v>
      </c>
    </row>
    <row r="124" spans="1:9" x14ac:dyDescent="0.3">
      <c r="A124" s="130">
        <v>120</v>
      </c>
      <c r="B124" s="130" t="s">
        <v>10</v>
      </c>
      <c r="C124" s="130" t="s">
        <v>42</v>
      </c>
      <c r="D124" s="130" t="s">
        <v>725</v>
      </c>
      <c r="E124" s="130" t="s">
        <v>726</v>
      </c>
      <c r="F124" s="130" t="s">
        <v>74</v>
      </c>
      <c r="G124" s="131">
        <v>3800000</v>
      </c>
      <c r="H124" s="131">
        <v>1379780</v>
      </c>
      <c r="I124" s="132">
        <v>0.36309999999999998</v>
      </c>
    </row>
    <row r="125" spans="1:9" x14ac:dyDescent="0.3">
      <c r="A125" s="130">
        <v>121</v>
      </c>
      <c r="B125" s="130" t="s">
        <v>7</v>
      </c>
      <c r="C125" s="130" t="s">
        <v>24</v>
      </c>
      <c r="D125" s="130" t="s">
        <v>1441</v>
      </c>
      <c r="E125" s="130" t="s">
        <v>1442</v>
      </c>
      <c r="F125" s="130" t="s">
        <v>77</v>
      </c>
      <c r="G125" s="131">
        <v>4377000</v>
      </c>
      <c r="H125" s="131">
        <v>1585920</v>
      </c>
      <c r="I125" s="132">
        <v>0.36233036326250856</v>
      </c>
    </row>
    <row r="126" spans="1:9" x14ac:dyDescent="0.3">
      <c r="A126" s="130">
        <v>122</v>
      </c>
      <c r="B126" s="130" t="s">
        <v>7</v>
      </c>
      <c r="C126" s="130" t="s">
        <v>1488</v>
      </c>
      <c r="D126" s="130" t="s">
        <v>1437</v>
      </c>
      <c r="E126" s="130" t="s">
        <v>1438</v>
      </c>
      <c r="F126" s="130" t="s">
        <v>77</v>
      </c>
      <c r="G126" s="131">
        <v>4200000</v>
      </c>
      <c r="H126" s="131">
        <v>1519020</v>
      </c>
      <c r="I126" s="132">
        <v>0.36167142857142859</v>
      </c>
    </row>
    <row r="127" spans="1:9" x14ac:dyDescent="0.3">
      <c r="A127" s="130">
        <v>123</v>
      </c>
      <c r="B127" s="130" t="s">
        <v>10</v>
      </c>
      <c r="C127" s="130" t="s">
        <v>43</v>
      </c>
      <c r="D127" s="130" t="s">
        <v>755</v>
      </c>
      <c r="E127" s="130" t="s">
        <v>756</v>
      </c>
      <c r="F127" s="130" t="s">
        <v>77</v>
      </c>
      <c r="G127" s="131">
        <v>4231000</v>
      </c>
      <c r="H127" s="131">
        <v>1527500</v>
      </c>
      <c r="I127" s="132">
        <v>0.36102576223115102</v>
      </c>
    </row>
    <row r="128" spans="1:9" x14ac:dyDescent="0.3">
      <c r="A128" s="130">
        <v>124</v>
      </c>
      <c r="B128" s="130" t="s">
        <v>12</v>
      </c>
      <c r="C128" s="130" t="s">
        <v>69</v>
      </c>
      <c r="D128" s="130" t="s">
        <v>1148</v>
      </c>
      <c r="E128" s="130" t="s">
        <v>1149</v>
      </c>
      <c r="F128" s="130" t="s">
        <v>77</v>
      </c>
      <c r="G128" s="131">
        <v>3205000</v>
      </c>
      <c r="H128" s="131">
        <v>1154080</v>
      </c>
      <c r="I128" s="132">
        <v>0.36008736349453979</v>
      </c>
    </row>
    <row r="129" spans="1:9" x14ac:dyDescent="0.3">
      <c r="A129" s="130">
        <v>125</v>
      </c>
      <c r="B129" s="130" t="s">
        <v>10</v>
      </c>
      <c r="C129" s="130" t="s">
        <v>45</v>
      </c>
      <c r="D129" s="130" t="s">
        <v>804</v>
      </c>
      <c r="E129" s="130" t="s">
        <v>126</v>
      </c>
      <c r="F129" s="130" t="s">
        <v>77</v>
      </c>
      <c r="G129" s="131">
        <v>3300000</v>
      </c>
      <c r="H129" s="131">
        <v>1187150</v>
      </c>
      <c r="I129" s="132">
        <v>0.35974242424242425</v>
      </c>
    </row>
    <row r="130" spans="1:9" x14ac:dyDescent="0.3">
      <c r="A130" s="130">
        <v>126</v>
      </c>
      <c r="B130" s="130" t="s">
        <v>11</v>
      </c>
      <c r="C130" s="130" t="s">
        <v>56</v>
      </c>
      <c r="D130" s="130" t="s">
        <v>1264</v>
      </c>
      <c r="E130" s="130" t="s">
        <v>1265</v>
      </c>
      <c r="F130" s="130" t="s">
        <v>77</v>
      </c>
      <c r="G130" s="131">
        <v>3472000</v>
      </c>
      <c r="H130" s="131">
        <v>1247920</v>
      </c>
      <c r="I130" s="132">
        <v>0.35942396313364056</v>
      </c>
    </row>
    <row r="131" spans="1:9" x14ac:dyDescent="0.3">
      <c r="A131" s="130">
        <v>127</v>
      </c>
      <c r="B131" s="130" t="s">
        <v>12</v>
      </c>
      <c r="C131" s="130" t="s">
        <v>62</v>
      </c>
      <c r="D131" s="130" t="s">
        <v>1600</v>
      </c>
      <c r="E131" s="130" t="s">
        <v>1563</v>
      </c>
      <c r="F131" s="130" t="s">
        <v>77</v>
      </c>
      <c r="G131" s="131">
        <v>3058000</v>
      </c>
      <c r="H131" s="131">
        <v>1046090</v>
      </c>
      <c r="I131" s="132">
        <v>0.34208306082406803</v>
      </c>
    </row>
    <row r="132" spans="1:9" x14ac:dyDescent="0.3">
      <c r="A132" s="130">
        <v>128</v>
      </c>
      <c r="B132" s="130" t="s">
        <v>10</v>
      </c>
      <c r="C132" s="130" t="s">
        <v>51</v>
      </c>
      <c r="D132" s="130" t="s">
        <v>893</v>
      </c>
      <c r="E132" s="130" t="s">
        <v>894</v>
      </c>
      <c r="F132" s="130" t="s">
        <v>74</v>
      </c>
      <c r="G132" s="131">
        <v>4266000</v>
      </c>
      <c r="H132" s="131">
        <v>1452110</v>
      </c>
      <c r="I132" s="132">
        <v>0.34039146741678389</v>
      </c>
    </row>
    <row r="133" spans="1:9" x14ac:dyDescent="0.3">
      <c r="A133" s="130">
        <v>129</v>
      </c>
      <c r="B133" s="130" t="s">
        <v>10</v>
      </c>
      <c r="C133" s="130" t="s">
        <v>51</v>
      </c>
      <c r="D133" s="130" t="s">
        <v>891</v>
      </c>
      <c r="E133" s="130" t="s">
        <v>796</v>
      </c>
      <c r="F133" s="130" t="s">
        <v>74</v>
      </c>
      <c r="G133" s="131">
        <v>4120000</v>
      </c>
      <c r="H133" s="131">
        <v>1386650</v>
      </c>
      <c r="I133" s="132">
        <v>0.33656553398058253</v>
      </c>
    </row>
    <row r="134" spans="1:9" x14ac:dyDescent="0.3">
      <c r="A134" s="130">
        <v>130</v>
      </c>
      <c r="B134" s="130" t="s">
        <v>10</v>
      </c>
      <c r="C134" s="130" t="s">
        <v>42</v>
      </c>
      <c r="D134" s="130" t="s">
        <v>1602</v>
      </c>
      <c r="E134" s="130" t="s">
        <v>1603</v>
      </c>
      <c r="F134" s="130" t="s">
        <v>77</v>
      </c>
      <c r="G134" s="131">
        <v>3000000</v>
      </c>
      <c r="H134" s="131">
        <v>1008100</v>
      </c>
      <c r="I134" s="132">
        <v>0.33603333333333335</v>
      </c>
    </row>
    <row r="135" spans="1:9" x14ac:dyDescent="0.3">
      <c r="A135" s="130">
        <v>131</v>
      </c>
      <c r="B135" s="130" t="s">
        <v>10</v>
      </c>
      <c r="C135" s="130" t="s">
        <v>43</v>
      </c>
      <c r="D135" s="130" t="s">
        <v>821</v>
      </c>
      <c r="E135" s="130" t="s">
        <v>822</v>
      </c>
      <c r="F135" s="130" t="s">
        <v>74</v>
      </c>
      <c r="G135" s="131">
        <v>4900000</v>
      </c>
      <c r="H135" s="131">
        <v>1644500</v>
      </c>
      <c r="I135" s="132">
        <v>0.33561224489795921</v>
      </c>
    </row>
    <row r="136" spans="1:9" x14ac:dyDescent="0.3">
      <c r="A136" s="130">
        <v>132</v>
      </c>
      <c r="B136" s="130" t="s">
        <v>9</v>
      </c>
      <c r="C136" s="130" t="s">
        <v>39</v>
      </c>
      <c r="D136" s="130" t="s">
        <v>700</v>
      </c>
      <c r="E136" s="130" t="s">
        <v>701</v>
      </c>
      <c r="F136" s="130" t="s">
        <v>77</v>
      </c>
      <c r="G136" s="131">
        <v>4675000</v>
      </c>
      <c r="H136" s="131">
        <v>1538840</v>
      </c>
      <c r="I136" s="132">
        <v>0.32916363636363638</v>
      </c>
    </row>
    <row r="137" spans="1:9" x14ac:dyDescent="0.3">
      <c r="A137" s="130">
        <v>133</v>
      </c>
      <c r="B137" s="130" t="s">
        <v>8</v>
      </c>
      <c r="C137" s="130" t="s">
        <v>1481</v>
      </c>
      <c r="D137" s="130" t="s">
        <v>436</v>
      </c>
      <c r="E137" s="130" t="s">
        <v>437</v>
      </c>
      <c r="F137" s="130" t="s">
        <v>77</v>
      </c>
      <c r="G137" s="131">
        <v>3000000</v>
      </c>
      <c r="H137" s="131">
        <v>986560</v>
      </c>
      <c r="I137" s="132">
        <v>0.32885333333333333</v>
      </c>
    </row>
    <row r="138" spans="1:9" x14ac:dyDescent="0.3">
      <c r="A138" s="130">
        <v>134</v>
      </c>
      <c r="B138" s="130" t="s">
        <v>10</v>
      </c>
      <c r="C138" s="130" t="s">
        <v>52</v>
      </c>
      <c r="D138" s="130" t="s">
        <v>1499</v>
      </c>
      <c r="E138" s="130" t="s">
        <v>318</v>
      </c>
      <c r="F138" s="130" t="s">
        <v>77</v>
      </c>
      <c r="G138" s="131">
        <v>3224000</v>
      </c>
      <c r="H138" s="131">
        <v>1049920</v>
      </c>
      <c r="I138" s="132">
        <v>0.3256575682382134</v>
      </c>
    </row>
    <row r="139" spans="1:9" x14ac:dyDescent="0.3">
      <c r="A139" s="130">
        <v>135</v>
      </c>
      <c r="B139" s="130" t="s">
        <v>8</v>
      </c>
      <c r="C139" s="130" t="s">
        <v>29</v>
      </c>
      <c r="D139" s="130" t="s">
        <v>398</v>
      </c>
      <c r="E139" s="130" t="s">
        <v>399</v>
      </c>
      <c r="F139" s="130" t="s">
        <v>77</v>
      </c>
      <c r="G139" s="131">
        <v>3169000</v>
      </c>
      <c r="H139" s="131">
        <v>1017970</v>
      </c>
      <c r="I139" s="132">
        <v>0.32122751656674031</v>
      </c>
    </row>
    <row r="140" spans="1:9" x14ac:dyDescent="0.3">
      <c r="A140" s="130">
        <v>136</v>
      </c>
      <c r="B140" s="130" t="s">
        <v>12</v>
      </c>
      <c r="C140" s="130" t="s">
        <v>65</v>
      </c>
      <c r="D140" s="130" t="s">
        <v>1058</v>
      </c>
      <c r="E140" s="130" t="s">
        <v>1059</v>
      </c>
      <c r="F140" s="130" t="s">
        <v>77</v>
      </c>
      <c r="G140" s="131">
        <v>3992000</v>
      </c>
      <c r="H140" s="131">
        <v>1277050</v>
      </c>
      <c r="I140" s="132">
        <v>0.31990230460921842</v>
      </c>
    </row>
    <row r="141" spans="1:9" x14ac:dyDescent="0.3">
      <c r="A141" s="130">
        <v>137</v>
      </c>
      <c r="B141" s="130" t="s">
        <v>9</v>
      </c>
      <c r="C141" s="130" t="s">
        <v>36</v>
      </c>
      <c r="D141" s="130" t="s">
        <v>605</v>
      </c>
      <c r="E141" s="130" t="s">
        <v>606</v>
      </c>
      <c r="F141" s="130" t="s">
        <v>74</v>
      </c>
      <c r="G141" s="131">
        <v>4660000</v>
      </c>
      <c r="H141" s="131">
        <v>1473600</v>
      </c>
      <c r="I141" s="132">
        <v>0.31622317596566524</v>
      </c>
    </row>
    <row r="142" spans="1:9" x14ac:dyDescent="0.3">
      <c r="A142" s="130">
        <v>138</v>
      </c>
      <c r="B142" s="130" t="s">
        <v>10</v>
      </c>
      <c r="C142" s="130" t="s">
        <v>51</v>
      </c>
      <c r="D142" s="130" t="s">
        <v>895</v>
      </c>
      <c r="E142" s="130" t="s">
        <v>896</v>
      </c>
      <c r="F142" s="130" t="s">
        <v>77</v>
      </c>
      <c r="G142" s="131">
        <v>4269000</v>
      </c>
      <c r="H142" s="131">
        <v>1341860</v>
      </c>
      <c r="I142" s="132">
        <v>0.31432654017334272</v>
      </c>
    </row>
    <row r="143" spans="1:9" x14ac:dyDescent="0.3">
      <c r="A143" s="130">
        <v>139</v>
      </c>
      <c r="B143" s="130" t="s">
        <v>9</v>
      </c>
      <c r="C143" s="130" t="s">
        <v>36</v>
      </c>
      <c r="D143" s="130" t="s">
        <v>617</v>
      </c>
      <c r="E143" s="130" t="s">
        <v>511</v>
      </c>
      <c r="F143" s="130" t="s">
        <v>77</v>
      </c>
      <c r="G143" s="131">
        <v>3300000</v>
      </c>
      <c r="H143" s="131">
        <v>1030320</v>
      </c>
      <c r="I143" s="132">
        <v>0.31221818181818184</v>
      </c>
    </row>
    <row r="144" spans="1:9" x14ac:dyDescent="0.3">
      <c r="A144" s="130">
        <v>140</v>
      </c>
      <c r="B144" s="130" t="s">
        <v>10</v>
      </c>
      <c r="C144" s="130" t="s">
        <v>46</v>
      </c>
      <c r="D144" s="130" t="s">
        <v>1509</v>
      </c>
      <c r="E144" s="130" t="s">
        <v>1464</v>
      </c>
      <c r="F144" s="130" t="s">
        <v>77</v>
      </c>
      <c r="G144" s="131">
        <v>4436000</v>
      </c>
      <c r="H144" s="131">
        <v>1376660</v>
      </c>
      <c r="I144" s="132">
        <v>0.3103381424706943</v>
      </c>
    </row>
    <row r="145" spans="1:9" x14ac:dyDescent="0.3">
      <c r="A145" s="130">
        <v>141</v>
      </c>
      <c r="B145" s="130" t="s">
        <v>7</v>
      </c>
      <c r="C145" s="130" t="s">
        <v>1279</v>
      </c>
      <c r="D145" s="130" t="s">
        <v>296</v>
      </c>
      <c r="E145" s="130" t="s">
        <v>297</v>
      </c>
      <c r="F145" s="130" t="s">
        <v>77</v>
      </c>
      <c r="G145" s="131">
        <v>3043000</v>
      </c>
      <c r="H145" s="131">
        <v>937190</v>
      </c>
      <c r="I145" s="132">
        <v>0.30798225435425569</v>
      </c>
    </row>
    <row r="146" spans="1:9" x14ac:dyDescent="0.3">
      <c r="A146" s="130">
        <v>142</v>
      </c>
      <c r="B146" s="130" t="s">
        <v>10</v>
      </c>
      <c r="C146" s="130" t="s">
        <v>1720</v>
      </c>
      <c r="D146" s="130" t="s">
        <v>852</v>
      </c>
      <c r="E146" s="130" t="s">
        <v>853</v>
      </c>
      <c r="F146" s="130" t="s">
        <v>74</v>
      </c>
      <c r="G146" s="131">
        <v>3600000</v>
      </c>
      <c r="H146" s="131">
        <v>1107380</v>
      </c>
      <c r="I146" s="132">
        <v>0.30760555555555558</v>
      </c>
    </row>
    <row r="147" spans="1:9" x14ac:dyDescent="0.3">
      <c r="A147" s="130">
        <v>143</v>
      </c>
      <c r="B147" s="130" t="s">
        <v>10</v>
      </c>
      <c r="C147" s="130" t="s">
        <v>1720</v>
      </c>
      <c r="D147" s="130" t="s">
        <v>809</v>
      </c>
      <c r="E147" s="130" t="s">
        <v>810</v>
      </c>
      <c r="F147" s="130" t="s">
        <v>77</v>
      </c>
      <c r="G147" s="131">
        <v>4833000</v>
      </c>
      <c r="H147" s="131">
        <v>1486470</v>
      </c>
      <c r="I147" s="132">
        <v>0.30756672873991309</v>
      </c>
    </row>
    <row r="148" spans="1:9" x14ac:dyDescent="0.3">
      <c r="A148" s="130">
        <v>144</v>
      </c>
      <c r="B148" s="130" t="s">
        <v>9</v>
      </c>
      <c r="C148" s="130" t="s">
        <v>41</v>
      </c>
      <c r="D148" s="130" t="s">
        <v>1610</v>
      </c>
      <c r="E148" s="130" t="s">
        <v>1586</v>
      </c>
      <c r="F148" s="130" t="s">
        <v>77</v>
      </c>
      <c r="G148" s="131">
        <v>3455000</v>
      </c>
      <c r="H148" s="131">
        <v>1060470</v>
      </c>
      <c r="I148" s="132">
        <v>0.30693777134587552</v>
      </c>
    </row>
    <row r="149" spans="1:9" x14ac:dyDescent="0.3">
      <c r="A149" s="130">
        <v>145</v>
      </c>
      <c r="B149" s="130" t="s">
        <v>10</v>
      </c>
      <c r="C149" s="130" t="s">
        <v>45</v>
      </c>
      <c r="D149" s="130" t="s">
        <v>779</v>
      </c>
      <c r="E149" s="130" t="s">
        <v>780</v>
      </c>
      <c r="F149" s="130" t="s">
        <v>77</v>
      </c>
      <c r="G149" s="131">
        <v>4958000</v>
      </c>
      <c r="H149" s="131">
        <v>1506110</v>
      </c>
      <c r="I149" s="132">
        <v>0.30377369907220653</v>
      </c>
    </row>
    <row r="150" spans="1:9" x14ac:dyDescent="0.3">
      <c r="A150" s="130">
        <v>146</v>
      </c>
      <c r="B150" s="130" t="s">
        <v>1269</v>
      </c>
      <c r="C150" s="130" t="s">
        <v>1277</v>
      </c>
      <c r="D150" s="130" t="s">
        <v>1354</v>
      </c>
      <c r="E150" s="130" t="s">
        <v>1355</v>
      </c>
      <c r="F150" s="130" t="s">
        <v>77</v>
      </c>
      <c r="G150" s="131">
        <v>3971000</v>
      </c>
      <c r="H150" s="131">
        <v>1196440</v>
      </c>
      <c r="I150" s="132">
        <v>0.30129438428607402</v>
      </c>
    </row>
    <row r="151" spans="1:9" x14ac:dyDescent="0.3">
      <c r="A151" s="130">
        <v>147</v>
      </c>
      <c r="B151" s="130" t="s">
        <v>6</v>
      </c>
      <c r="C151" s="130" t="s">
        <v>1278</v>
      </c>
      <c r="D151" s="130" t="s">
        <v>1401</v>
      </c>
      <c r="E151" s="130" t="s">
        <v>1402</v>
      </c>
      <c r="F151" s="130" t="s">
        <v>77</v>
      </c>
      <c r="G151" s="131">
        <v>3247000</v>
      </c>
      <c r="H151" s="131">
        <v>971110</v>
      </c>
      <c r="I151" s="132">
        <v>0.29907914998460117</v>
      </c>
    </row>
    <row r="152" spans="1:9" x14ac:dyDescent="0.3">
      <c r="A152" s="130">
        <v>148</v>
      </c>
      <c r="B152" s="130" t="s">
        <v>6</v>
      </c>
      <c r="C152" s="130" t="s">
        <v>21</v>
      </c>
      <c r="D152" s="130" t="s">
        <v>195</v>
      </c>
      <c r="E152" s="130" t="s">
        <v>196</v>
      </c>
      <c r="F152" s="130" t="s">
        <v>77</v>
      </c>
      <c r="G152" s="131">
        <v>3765000</v>
      </c>
      <c r="H152" s="131">
        <v>1117670</v>
      </c>
      <c r="I152" s="132">
        <v>0.29685790172642762</v>
      </c>
    </row>
    <row r="153" spans="1:9" x14ac:dyDescent="0.3">
      <c r="A153" s="130">
        <v>149</v>
      </c>
      <c r="B153" s="130" t="s">
        <v>9</v>
      </c>
      <c r="C153" s="130" t="s">
        <v>1281</v>
      </c>
      <c r="D153" s="130" t="s">
        <v>659</v>
      </c>
      <c r="E153" s="130" t="s">
        <v>660</v>
      </c>
      <c r="F153" s="130" t="s">
        <v>77</v>
      </c>
      <c r="G153" s="131">
        <v>4273000</v>
      </c>
      <c r="H153" s="131">
        <v>1263340</v>
      </c>
      <c r="I153" s="132">
        <v>0.29565644746080039</v>
      </c>
    </row>
    <row r="154" spans="1:9" x14ac:dyDescent="0.3">
      <c r="A154" s="130">
        <v>150</v>
      </c>
      <c r="B154" s="130" t="s">
        <v>12</v>
      </c>
      <c r="C154" s="130" t="s">
        <v>1282</v>
      </c>
      <c r="D154" s="130" t="s">
        <v>1113</v>
      </c>
      <c r="E154" s="130" t="s">
        <v>1114</v>
      </c>
      <c r="F154" s="130" t="s">
        <v>74</v>
      </c>
      <c r="G154" s="131">
        <v>4054000</v>
      </c>
      <c r="H154" s="131">
        <v>1197610</v>
      </c>
      <c r="I154" s="132">
        <v>0.29541440552540699</v>
      </c>
    </row>
    <row r="155" spans="1:9" x14ac:dyDescent="0.3">
      <c r="A155" s="130">
        <v>151</v>
      </c>
      <c r="B155" s="130" t="s">
        <v>10</v>
      </c>
      <c r="C155" s="130" t="s">
        <v>51</v>
      </c>
      <c r="D155" s="130" t="s">
        <v>1326</v>
      </c>
      <c r="E155" s="130" t="s">
        <v>1327</v>
      </c>
      <c r="F155" s="130" t="s">
        <v>77</v>
      </c>
      <c r="G155" s="131">
        <v>3814000</v>
      </c>
      <c r="H155" s="131">
        <v>1116200</v>
      </c>
      <c r="I155" s="132">
        <v>0.2926586261143157</v>
      </c>
    </row>
    <row r="156" spans="1:9" x14ac:dyDescent="0.3">
      <c r="A156" s="130">
        <v>152</v>
      </c>
      <c r="B156" s="130" t="s">
        <v>12</v>
      </c>
      <c r="C156" s="130" t="s">
        <v>69</v>
      </c>
      <c r="D156" s="130" t="s">
        <v>1145</v>
      </c>
      <c r="E156" s="130" t="s">
        <v>746</v>
      </c>
      <c r="F156" s="130" t="s">
        <v>77</v>
      </c>
      <c r="G156" s="131">
        <v>3774000</v>
      </c>
      <c r="H156" s="131">
        <v>1101860</v>
      </c>
      <c r="I156" s="132">
        <v>0.29196078431372546</v>
      </c>
    </row>
    <row r="157" spans="1:9" x14ac:dyDescent="0.3">
      <c r="A157" s="130">
        <v>153</v>
      </c>
      <c r="B157" s="130" t="s">
        <v>10</v>
      </c>
      <c r="C157" s="130" t="s">
        <v>42</v>
      </c>
      <c r="D157" s="130" t="s">
        <v>741</v>
      </c>
      <c r="E157" s="130" t="s">
        <v>742</v>
      </c>
      <c r="F157" s="130" t="s">
        <v>77</v>
      </c>
      <c r="G157" s="131">
        <v>3408000</v>
      </c>
      <c r="H157" s="131">
        <v>989650</v>
      </c>
      <c r="I157" s="132">
        <v>0.29039025821596243</v>
      </c>
    </row>
    <row r="158" spans="1:9" x14ac:dyDescent="0.3">
      <c r="A158" s="130">
        <v>154</v>
      </c>
      <c r="B158" s="130" t="s">
        <v>10</v>
      </c>
      <c r="C158" s="130" t="s">
        <v>51</v>
      </c>
      <c r="D158" s="130" t="s">
        <v>1429</v>
      </c>
      <c r="E158" s="130" t="s">
        <v>1430</v>
      </c>
      <c r="F158" s="130" t="s">
        <v>77</v>
      </c>
      <c r="G158" s="131">
        <v>3185000</v>
      </c>
      <c r="H158" s="131">
        <v>919950</v>
      </c>
      <c r="I158" s="132">
        <v>0.28883830455259024</v>
      </c>
    </row>
    <row r="159" spans="1:9" x14ac:dyDescent="0.3">
      <c r="A159" s="130">
        <v>155</v>
      </c>
      <c r="B159" s="130" t="s">
        <v>8</v>
      </c>
      <c r="C159" s="130" t="s">
        <v>1479</v>
      </c>
      <c r="D159" s="130" t="s">
        <v>1291</v>
      </c>
      <c r="E159" s="130" t="s">
        <v>158</v>
      </c>
      <c r="F159" s="130" t="s">
        <v>77</v>
      </c>
      <c r="G159" s="131">
        <v>4816000</v>
      </c>
      <c r="H159" s="131">
        <v>1384280</v>
      </c>
      <c r="I159" s="132">
        <v>0.28743355481727573</v>
      </c>
    </row>
    <row r="160" spans="1:9" x14ac:dyDescent="0.3">
      <c r="A160" s="130">
        <v>156</v>
      </c>
      <c r="B160" s="130" t="s">
        <v>7</v>
      </c>
      <c r="C160" s="130" t="s">
        <v>1488</v>
      </c>
      <c r="D160" s="130" t="s">
        <v>1339</v>
      </c>
      <c r="E160" s="130" t="s">
        <v>1340</v>
      </c>
      <c r="F160" s="130" t="s">
        <v>77</v>
      </c>
      <c r="G160" s="131">
        <v>3800000</v>
      </c>
      <c r="H160" s="131">
        <v>1082060</v>
      </c>
      <c r="I160" s="132">
        <v>0.28475263157894737</v>
      </c>
    </row>
    <row r="161" spans="1:9" x14ac:dyDescent="0.3">
      <c r="A161" s="130">
        <v>157</v>
      </c>
      <c r="B161" s="130" t="s">
        <v>8</v>
      </c>
      <c r="C161" s="130" t="s">
        <v>29</v>
      </c>
      <c r="D161" s="130" t="s">
        <v>1541</v>
      </c>
      <c r="E161" s="130" t="s">
        <v>1460</v>
      </c>
      <c r="F161" s="130" t="s">
        <v>77</v>
      </c>
      <c r="G161" s="131">
        <v>3594000</v>
      </c>
      <c r="H161" s="131">
        <v>1020420</v>
      </c>
      <c r="I161" s="132">
        <v>0.28392320534223708</v>
      </c>
    </row>
    <row r="162" spans="1:9" x14ac:dyDescent="0.3">
      <c r="A162" s="130">
        <v>158</v>
      </c>
      <c r="B162" s="130" t="s">
        <v>9</v>
      </c>
      <c r="C162" s="130" t="s">
        <v>39</v>
      </c>
      <c r="D162" s="130" t="s">
        <v>684</v>
      </c>
      <c r="E162" s="130" t="s">
        <v>685</v>
      </c>
      <c r="F162" s="130" t="s">
        <v>77</v>
      </c>
      <c r="G162" s="131">
        <v>3688000</v>
      </c>
      <c r="H162" s="131">
        <v>1041060</v>
      </c>
      <c r="I162" s="132">
        <v>0.28228308026030369</v>
      </c>
    </row>
    <row r="163" spans="1:9" x14ac:dyDescent="0.3">
      <c r="A163" s="130">
        <v>159</v>
      </c>
      <c r="B163" s="130" t="s">
        <v>1269</v>
      </c>
      <c r="C163" s="130" t="s">
        <v>1276</v>
      </c>
      <c r="D163" s="130" t="s">
        <v>1680</v>
      </c>
      <c r="E163" s="130" t="s">
        <v>1631</v>
      </c>
      <c r="F163" s="130" t="s">
        <v>77</v>
      </c>
      <c r="G163" s="131">
        <v>3001000</v>
      </c>
      <c r="H163" s="131">
        <v>845790</v>
      </c>
      <c r="I163" s="132">
        <v>0.28183605464845052</v>
      </c>
    </row>
    <row r="164" spans="1:9" x14ac:dyDescent="0.3">
      <c r="A164" s="130">
        <v>160</v>
      </c>
      <c r="B164" s="130" t="s">
        <v>9</v>
      </c>
      <c r="C164" s="130" t="s">
        <v>39</v>
      </c>
      <c r="D164" s="130" t="s">
        <v>692</v>
      </c>
      <c r="E164" s="130" t="s">
        <v>693</v>
      </c>
      <c r="F164" s="130" t="s">
        <v>74</v>
      </c>
      <c r="G164" s="131">
        <v>3748000</v>
      </c>
      <c r="H164" s="131">
        <v>1052510</v>
      </c>
      <c r="I164" s="132">
        <v>0.28081910352187833</v>
      </c>
    </row>
    <row r="165" spans="1:9" x14ac:dyDescent="0.3">
      <c r="A165" s="130">
        <v>161</v>
      </c>
      <c r="B165" s="130" t="s">
        <v>1271</v>
      </c>
      <c r="C165" s="130" t="s">
        <v>1273</v>
      </c>
      <c r="D165" s="130" t="s">
        <v>1512</v>
      </c>
      <c r="E165" s="130" t="s">
        <v>1466</v>
      </c>
      <c r="F165" s="130" t="s">
        <v>77</v>
      </c>
      <c r="G165" s="131">
        <v>4700000</v>
      </c>
      <c r="H165" s="131">
        <v>1302790</v>
      </c>
      <c r="I165" s="132">
        <v>0.27718936170212766</v>
      </c>
    </row>
    <row r="166" spans="1:9" x14ac:dyDescent="0.3">
      <c r="A166" s="130">
        <v>162</v>
      </c>
      <c r="B166" s="130" t="s">
        <v>9</v>
      </c>
      <c r="C166" s="130" t="s">
        <v>39</v>
      </c>
      <c r="D166" s="130" t="s">
        <v>694</v>
      </c>
      <c r="E166" s="130" t="s">
        <v>695</v>
      </c>
      <c r="F166" s="130" t="s">
        <v>77</v>
      </c>
      <c r="G166" s="131">
        <v>4849000</v>
      </c>
      <c r="H166" s="131">
        <v>1318460</v>
      </c>
      <c r="I166" s="132">
        <v>0.27190348525469171</v>
      </c>
    </row>
    <row r="167" spans="1:9" x14ac:dyDescent="0.3">
      <c r="A167" s="130">
        <v>163</v>
      </c>
      <c r="B167" s="130" t="s">
        <v>11</v>
      </c>
      <c r="C167" s="130" t="s">
        <v>59</v>
      </c>
      <c r="D167" s="130" t="s">
        <v>1694</v>
      </c>
      <c r="E167" s="130" t="s">
        <v>1629</v>
      </c>
      <c r="F167" s="130" t="s">
        <v>77</v>
      </c>
      <c r="G167" s="131">
        <v>4326000</v>
      </c>
      <c r="H167" s="131">
        <v>1158040</v>
      </c>
      <c r="I167" s="132">
        <v>0.2676930189551549</v>
      </c>
    </row>
    <row r="168" spans="1:9" x14ac:dyDescent="0.3">
      <c r="A168" s="130">
        <v>164</v>
      </c>
      <c r="B168" s="130" t="s">
        <v>8</v>
      </c>
      <c r="C168" s="130" t="s">
        <v>1479</v>
      </c>
      <c r="D168" s="130" t="s">
        <v>1710</v>
      </c>
      <c r="E168" s="130" t="s">
        <v>1696</v>
      </c>
      <c r="F168" s="130" t="s">
        <v>77</v>
      </c>
      <c r="G168" s="131">
        <v>4862000</v>
      </c>
      <c r="H168" s="131">
        <v>1285540</v>
      </c>
      <c r="I168" s="132">
        <v>0.26440559440559441</v>
      </c>
    </row>
    <row r="169" spans="1:9" x14ac:dyDescent="0.3">
      <c r="A169" s="130">
        <v>165</v>
      </c>
      <c r="B169" s="130" t="s">
        <v>11</v>
      </c>
      <c r="C169" s="130" t="s">
        <v>59</v>
      </c>
      <c r="D169" s="130" t="s">
        <v>1709</v>
      </c>
      <c r="E169" s="130" t="s">
        <v>1649</v>
      </c>
      <c r="F169" s="130" t="s">
        <v>77</v>
      </c>
      <c r="G169" s="131">
        <v>4153000</v>
      </c>
      <c r="H169" s="131">
        <v>1086900</v>
      </c>
      <c r="I169" s="132">
        <v>0.26171442330845174</v>
      </c>
    </row>
    <row r="170" spans="1:9" x14ac:dyDescent="0.3">
      <c r="A170" s="130">
        <v>166</v>
      </c>
      <c r="B170" s="130" t="s">
        <v>11</v>
      </c>
      <c r="C170" s="130" t="s">
        <v>54</v>
      </c>
      <c r="D170" s="130" t="s">
        <v>1542</v>
      </c>
      <c r="E170" s="130" t="s">
        <v>120</v>
      </c>
      <c r="F170" s="130" t="s">
        <v>77</v>
      </c>
      <c r="G170" s="131">
        <v>4511000</v>
      </c>
      <c r="H170" s="131">
        <v>1171250</v>
      </c>
      <c r="I170" s="132">
        <v>0.2596430946575039</v>
      </c>
    </row>
    <row r="171" spans="1:9" x14ac:dyDescent="0.3">
      <c r="A171" s="130">
        <v>167</v>
      </c>
      <c r="B171" s="130" t="s">
        <v>10</v>
      </c>
      <c r="C171" s="130" t="s">
        <v>45</v>
      </c>
      <c r="D171" s="130" t="s">
        <v>777</v>
      </c>
      <c r="E171" s="130" t="s">
        <v>778</v>
      </c>
      <c r="F171" s="130" t="s">
        <v>77</v>
      </c>
      <c r="G171" s="131">
        <v>4835000</v>
      </c>
      <c r="H171" s="131">
        <v>1237260</v>
      </c>
      <c r="I171" s="132">
        <v>0.25589658738366083</v>
      </c>
    </row>
    <row r="172" spans="1:9" x14ac:dyDescent="0.3">
      <c r="A172" s="130">
        <v>168</v>
      </c>
      <c r="B172" s="130" t="s">
        <v>9</v>
      </c>
      <c r="C172" s="130" t="s">
        <v>1281</v>
      </c>
      <c r="D172" s="130" t="s">
        <v>1425</v>
      </c>
      <c r="E172" s="130" t="s">
        <v>1099</v>
      </c>
      <c r="F172" s="130" t="s">
        <v>77</v>
      </c>
      <c r="G172" s="131">
        <v>3218000</v>
      </c>
      <c r="H172" s="131">
        <v>796860</v>
      </c>
      <c r="I172" s="132">
        <v>0.24762585456805469</v>
      </c>
    </row>
    <row r="173" spans="1:9" x14ac:dyDescent="0.3">
      <c r="A173" s="130">
        <v>169</v>
      </c>
      <c r="B173" s="130" t="s">
        <v>5</v>
      </c>
      <c r="C173" s="130" t="s">
        <v>19</v>
      </c>
      <c r="D173" s="130" t="s">
        <v>575</v>
      </c>
      <c r="E173" s="130" t="s">
        <v>576</v>
      </c>
      <c r="F173" s="130" t="s">
        <v>77</v>
      </c>
      <c r="G173" s="131">
        <v>4436000</v>
      </c>
      <c r="H173" s="131">
        <v>1087590</v>
      </c>
      <c r="I173" s="132">
        <v>0.24517357980162308</v>
      </c>
    </row>
    <row r="174" spans="1:9" x14ac:dyDescent="0.3">
      <c r="A174" s="130">
        <v>170</v>
      </c>
      <c r="B174" s="130" t="s">
        <v>11</v>
      </c>
      <c r="C174" s="130" t="s">
        <v>58</v>
      </c>
      <c r="D174" s="130" t="s">
        <v>1578</v>
      </c>
      <c r="E174" s="130" t="s">
        <v>1574</v>
      </c>
      <c r="F174" s="130" t="s">
        <v>77</v>
      </c>
      <c r="G174" s="131">
        <v>4372000</v>
      </c>
      <c r="H174" s="131">
        <v>1070790</v>
      </c>
      <c r="I174" s="132">
        <v>0.244919945105215</v>
      </c>
    </row>
    <row r="175" spans="1:9" x14ac:dyDescent="0.3">
      <c r="A175" s="130">
        <v>171</v>
      </c>
      <c r="B175" s="130" t="s">
        <v>1483</v>
      </c>
      <c r="C175" s="130" t="s">
        <v>1490</v>
      </c>
      <c r="D175" s="130" t="s">
        <v>1738</v>
      </c>
      <c r="E175" s="130" t="s">
        <v>1739</v>
      </c>
      <c r="F175" s="130" t="s">
        <v>77</v>
      </c>
      <c r="G175" s="131">
        <v>3000000</v>
      </c>
      <c r="H175" s="131">
        <v>716480</v>
      </c>
      <c r="I175" s="132">
        <v>0.23882666666666666</v>
      </c>
    </row>
    <row r="176" spans="1:9" x14ac:dyDescent="0.3">
      <c r="A176" s="130">
        <v>172</v>
      </c>
      <c r="B176" s="130" t="s">
        <v>1269</v>
      </c>
      <c r="C176" s="130" t="s">
        <v>1615</v>
      </c>
      <c r="D176" s="130" t="s">
        <v>564</v>
      </c>
      <c r="E176" s="130" t="s">
        <v>565</v>
      </c>
      <c r="F176" s="130" t="s">
        <v>77</v>
      </c>
      <c r="G176" s="131">
        <v>4087000</v>
      </c>
      <c r="H176" s="131">
        <v>973050</v>
      </c>
      <c r="I176" s="132">
        <v>0.23808416931734769</v>
      </c>
    </row>
    <row r="177" spans="1:9" x14ac:dyDescent="0.3">
      <c r="A177" s="130">
        <v>173</v>
      </c>
      <c r="B177" s="130" t="s">
        <v>9</v>
      </c>
      <c r="C177" s="130" t="s">
        <v>35</v>
      </c>
      <c r="D177" s="130" t="s">
        <v>1717</v>
      </c>
      <c r="E177" s="130" t="s">
        <v>1570</v>
      </c>
      <c r="F177" s="130" t="s">
        <v>77</v>
      </c>
      <c r="G177" s="131">
        <v>4535000</v>
      </c>
      <c r="H177" s="131">
        <v>1037550</v>
      </c>
      <c r="I177" s="132">
        <v>0.22878721058434398</v>
      </c>
    </row>
    <row r="178" spans="1:9" x14ac:dyDescent="0.3">
      <c r="A178" s="130">
        <v>174</v>
      </c>
      <c r="B178" s="130" t="s">
        <v>1269</v>
      </c>
      <c r="C178" s="130" t="s">
        <v>1277</v>
      </c>
      <c r="D178" s="130" t="s">
        <v>568</v>
      </c>
      <c r="E178" s="130" t="s">
        <v>569</v>
      </c>
      <c r="F178" s="130" t="s">
        <v>77</v>
      </c>
      <c r="G178" s="131">
        <v>4920000</v>
      </c>
      <c r="H178" s="131">
        <v>1017580</v>
      </c>
      <c r="I178" s="132">
        <v>0.20682520325203252</v>
      </c>
    </row>
    <row r="179" spans="1:9" x14ac:dyDescent="0.3">
      <c r="A179" s="130">
        <v>175</v>
      </c>
      <c r="B179" s="130" t="s">
        <v>10</v>
      </c>
      <c r="C179" s="130" t="s">
        <v>43</v>
      </c>
      <c r="D179" s="130" t="s">
        <v>749</v>
      </c>
      <c r="E179" s="130" t="s">
        <v>750</v>
      </c>
      <c r="F179" s="130" t="s">
        <v>74</v>
      </c>
      <c r="G179" s="131">
        <v>4100000</v>
      </c>
      <c r="H179" s="131">
        <v>833100</v>
      </c>
      <c r="I179" s="132">
        <v>0.2031951219512195</v>
      </c>
    </row>
    <row r="180" spans="1:9" x14ac:dyDescent="0.3">
      <c r="A180" s="130">
        <v>176</v>
      </c>
      <c r="B180" s="130" t="s">
        <v>8</v>
      </c>
      <c r="C180" s="130" t="s">
        <v>1481</v>
      </c>
      <c r="D180" s="130" t="s">
        <v>1394</v>
      </c>
      <c r="E180" s="130" t="s">
        <v>1395</v>
      </c>
      <c r="F180" s="130" t="s">
        <v>74</v>
      </c>
      <c r="G180" s="131">
        <v>3864000</v>
      </c>
      <c r="H180" s="131">
        <v>737950</v>
      </c>
      <c r="I180" s="132">
        <v>0.19098084886128364</v>
      </c>
    </row>
    <row r="181" spans="1:9" x14ac:dyDescent="0.3">
      <c r="A181" s="130">
        <v>177</v>
      </c>
      <c r="B181" s="130" t="s">
        <v>10</v>
      </c>
      <c r="C181" s="130" t="s">
        <v>1720</v>
      </c>
      <c r="D181" s="130" t="s">
        <v>1443</v>
      </c>
      <c r="E181" s="130" t="s">
        <v>1444</v>
      </c>
      <c r="F181" s="130" t="s">
        <v>77</v>
      </c>
      <c r="G181" s="131">
        <v>3000000</v>
      </c>
      <c r="H181" s="131">
        <v>571940</v>
      </c>
      <c r="I181" s="132">
        <v>0.19064666666666666</v>
      </c>
    </row>
    <row r="182" spans="1:9" x14ac:dyDescent="0.3">
      <c r="A182" s="130">
        <v>178</v>
      </c>
      <c r="B182" s="130" t="s">
        <v>6</v>
      </c>
      <c r="C182" s="130" t="s">
        <v>1494</v>
      </c>
      <c r="D182" s="130" t="s">
        <v>233</v>
      </c>
      <c r="E182" s="130" t="s">
        <v>234</v>
      </c>
      <c r="F182" s="130" t="s">
        <v>77</v>
      </c>
      <c r="G182" s="131">
        <v>4499000</v>
      </c>
      <c r="H182" s="131">
        <v>845280</v>
      </c>
      <c r="I182" s="132">
        <v>0.1878817515003334</v>
      </c>
    </row>
    <row r="183" spans="1:9" x14ac:dyDescent="0.3">
      <c r="A183" s="130">
        <v>179</v>
      </c>
      <c r="B183" s="130" t="s">
        <v>1269</v>
      </c>
      <c r="C183" s="130" t="s">
        <v>1277</v>
      </c>
      <c r="D183" s="130" t="s">
        <v>1287</v>
      </c>
      <c r="E183" s="130" t="s">
        <v>1288</v>
      </c>
      <c r="F183" s="130" t="s">
        <v>77</v>
      </c>
      <c r="G183" s="131">
        <v>4650000</v>
      </c>
      <c r="H183" s="131">
        <v>841800</v>
      </c>
      <c r="I183" s="132">
        <v>0.18103225806451612</v>
      </c>
    </row>
    <row r="184" spans="1:9" x14ac:dyDescent="0.3">
      <c r="A184" s="130">
        <v>180</v>
      </c>
      <c r="B184" s="130" t="s">
        <v>1483</v>
      </c>
      <c r="C184" s="130" t="s">
        <v>1484</v>
      </c>
      <c r="D184" s="130" t="s">
        <v>1433</v>
      </c>
      <c r="E184" s="130" t="s">
        <v>1434</v>
      </c>
      <c r="F184" s="130" t="s">
        <v>77</v>
      </c>
      <c r="G184" s="131">
        <v>4000000</v>
      </c>
      <c r="H184" s="131">
        <v>660670</v>
      </c>
      <c r="I184" s="132">
        <v>0.16516749999999999</v>
      </c>
    </row>
    <row r="185" spans="1:9" x14ac:dyDescent="0.3">
      <c r="A185" s="130">
        <v>181</v>
      </c>
      <c r="B185" s="130" t="s">
        <v>12</v>
      </c>
      <c r="C185" s="130" t="s">
        <v>1282</v>
      </c>
      <c r="D185" s="130" t="s">
        <v>1553</v>
      </c>
      <c r="E185" s="130" t="s">
        <v>1554</v>
      </c>
      <c r="F185" s="130" t="s">
        <v>77</v>
      </c>
      <c r="G185" s="131">
        <v>3000000</v>
      </c>
      <c r="H185" s="131">
        <v>486730</v>
      </c>
      <c r="I185" s="132">
        <v>0.16224333333333332</v>
      </c>
    </row>
    <row r="186" spans="1:9" x14ac:dyDescent="0.3">
      <c r="A186" s="130">
        <v>182</v>
      </c>
      <c r="B186" s="130" t="s">
        <v>10</v>
      </c>
      <c r="C186" s="130" t="s">
        <v>50</v>
      </c>
      <c r="D186" s="130" t="s">
        <v>1396</v>
      </c>
      <c r="E186" s="130" t="s">
        <v>1397</v>
      </c>
      <c r="F186" s="130" t="s">
        <v>77</v>
      </c>
      <c r="G186" s="131">
        <v>3426000</v>
      </c>
      <c r="H186" s="131">
        <v>538520</v>
      </c>
      <c r="I186" s="132">
        <v>0.15718622300058377</v>
      </c>
    </row>
    <row r="187" spans="1:9" x14ac:dyDescent="0.3">
      <c r="A187" s="130">
        <v>183</v>
      </c>
      <c r="B187" s="130" t="s">
        <v>8</v>
      </c>
      <c r="C187" s="130" t="s">
        <v>1481</v>
      </c>
      <c r="D187" s="130" t="s">
        <v>1352</v>
      </c>
      <c r="E187" s="130" t="s">
        <v>1353</v>
      </c>
      <c r="F187" s="130" t="s">
        <v>77</v>
      </c>
      <c r="G187" s="131">
        <v>4128000</v>
      </c>
      <c r="H187" s="131">
        <v>598990</v>
      </c>
      <c r="I187" s="132">
        <v>0.14510416666666667</v>
      </c>
    </row>
    <row r="188" spans="1:9" x14ac:dyDescent="0.3">
      <c r="A188" s="130">
        <v>184</v>
      </c>
      <c r="B188" s="130" t="s">
        <v>10</v>
      </c>
      <c r="C188" s="130" t="s">
        <v>44</v>
      </c>
      <c r="D188" s="130" t="s">
        <v>1409</v>
      </c>
      <c r="E188" s="130" t="s">
        <v>1410</v>
      </c>
      <c r="F188" s="130" t="s">
        <v>77</v>
      </c>
      <c r="G188" s="131">
        <v>3261000</v>
      </c>
      <c r="H188" s="131">
        <v>410310</v>
      </c>
      <c r="I188" s="132">
        <v>0.12582336706531738</v>
      </c>
    </row>
    <row r="189" spans="1:9" x14ac:dyDescent="0.3">
      <c r="A189" s="130">
        <v>185</v>
      </c>
      <c r="B189" s="130" t="s">
        <v>1269</v>
      </c>
      <c r="C189" s="130" t="s">
        <v>1276</v>
      </c>
      <c r="D189" s="130" t="s">
        <v>1740</v>
      </c>
      <c r="E189" s="130" t="s">
        <v>1741</v>
      </c>
      <c r="F189" s="130" t="s">
        <v>77</v>
      </c>
      <c r="G189" s="131">
        <v>3000000</v>
      </c>
      <c r="H189" s="131">
        <v>356990</v>
      </c>
      <c r="I189" s="132">
        <v>0.11899666666666667</v>
      </c>
    </row>
    <row r="190" spans="1:9" x14ac:dyDescent="0.3">
      <c r="A190" s="130">
        <v>186</v>
      </c>
      <c r="B190" s="130" t="s">
        <v>10</v>
      </c>
      <c r="C190" s="130" t="s">
        <v>52</v>
      </c>
      <c r="D190" s="130" t="s">
        <v>1546</v>
      </c>
      <c r="E190" s="130" t="s">
        <v>1465</v>
      </c>
      <c r="F190" s="130" t="s">
        <v>77</v>
      </c>
      <c r="G190" s="131">
        <v>3308000</v>
      </c>
      <c r="H190" s="131">
        <v>379260</v>
      </c>
      <c r="I190" s="132">
        <v>0.11464933494558646</v>
      </c>
    </row>
    <row r="191" spans="1:9" x14ac:dyDescent="0.3">
      <c r="A191" s="130">
        <v>187</v>
      </c>
      <c r="B191" s="130" t="s">
        <v>8</v>
      </c>
      <c r="C191" s="130" t="s">
        <v>29</v>
      </c>
      <c r="D191" s="130" t="s">
        <v>410</v>
      </c>
      <c r="E191" s="130" t="s">
        <v>411</v>
      </c>
      <c r="F191" s="130" t="s">
        <v>77</v>
      </c>
      <c r="G191" s="131">
        <v>4818000</v>
      </c>
      <c r="H191" s="131">
        <v>519370</v>
      </c>
      <c r="I191" s="132">
        <v>0.10779784142797841</v>
      </c>
    </row>
    <row r="192" spans="1:9" x14ac:dyDescent="0.3">
      <c r="A192" s="130">
        <v>188</v>
      </c>
      <c r="B192" s="130" t="s">
        <v>10</v>
      </c>
      <c r="C192" s="130" t="s">
        <v>50</v>
      </c>
      <c r="D192" s="130" t="s">
        <v>1743</v>
      </c>
      <c r="E192" s="130" t="s">
        <v>1683</v>
      </c>
      <c r="F192" s="130" t="s">
        <v>77</v>
      </c>
      <c r="G192" s="131">
        <v>3000000</v>
      </c>
      <c r="H192" s="131">
        <v>318250</v>
      </c>
      <c r="I192" s="132">
        <v>0.10608333333333334</v>
      </c>
    </row>
    <row r="193" spans="1:9" x14ac:dyDescent="0.3">
      <c r="A193" s="130">
        <v>189</v>
      </c>
      <c r="B193" s="130" t="s">
        <v>10</v>
      </c>
      <c r="C193" s="130" t="s">
        <v>47</v>
      </c>
      <c r="D193" s="130" t="s">
        <v>1735</v>
      </c>
      <c r="E193" s="130" t="s">
        <v>1697</v>
      </c>
      <c r="F193" s="130" t="s">
        <v>77</v>
      </c>
      <c r="G193" s="131">
        <v>3000000</v>
      </c>
      <c r="H193" s="131">
        <v>30910</v>
      </c>
      <c r="I193" s="132">
        <v>1.0303333333333333E-2</v>
      </c>
    </row>
    <row r="194" spans="1:9" x14ac:dyDescent="0.3">
      <c r="A194" s="130">
        <v>190</v>
      </c>
      <c r="B194" s="130" t="s">
        <v>6</v>
      </c>
      <c r="C194" s="130" t="s">
        <v>23</v>
      </c>
      <c r="D194" s="130" t="s">
        <v>1728</v>
      </c>
      <c r="E194" s="130" t="s">
        <v>1727</v>
      </c>
      <c r="F194" s="130" t="s">
        <v>77</v>
      </c>
      <c r="G194" s="131">
        <v>3562000</v>
      </c>
      <c r="H194" s="131">
        <v>0</v>
      </c>
      <c r="I194" s="132">
        <v>0</v>
      </c>
    </row>
    <row r="195" spans="1:9" x14ac:dyDescent="0.3">
      <c r="A195" s="130">
        <v>190</v>
      </c>
      <c r="B195" s="130" t="s">
        <v>1483</v>
      </c>
      <c r="C195" s="130" t="s">
        <v>1489</v>
      </c>
      <c r="D195" s="130" t="s">
        <v>1762</v>
      </c>
      <c r="E195" s="130" t="s">
        <v>1761</v>
      </c>
      <c r="F195" s="130" t="s">
        <v>77</v>
      </c>
      <c r="G195" s="131">
        <v>4500000</v>
      </c>
      <c r="H195" s="131">
        <v>0</v>
      </c>
      <c r="I195" s="132">
        <v>0</v>
      </c>
    </row>
    <row r="196" spans="1:9" x14ac:dyDescent="0.3">
      <c r="A196" s="130">
        <v>190</v>
      </c>
      <c r="B196" s="130" t="s">
        <v>1271</v>
      </c>
      <c r="C196" s="130" t="s">
        <v>1275</v>
      </c>
      <c r="D196" s="130" t="s">
        <v>1716</v>
      </c>
      <c r="E196" s="130" t="s">
        <v>1400</v>
      </c>
      <c r="F196" s="130" t="s">
        <v>77</v>
      </c>
      <c r="G196" s="131">
        <v>3500000</v>
      </c>
      <c r="H196" s="131">
        <v>0</v>
      </c>
      <c r="I196" s="132">
        <v>0</v>
      </c>
    </row>
  </sheetData>
  <sortState xmlns:xlrd2="http://schemas.microsoft.com/office/spreadsheetml/2017/richdata2" ref="A5:J196">
    <sortCondition ref="A5:A196"/>
  </sortState>
  <phoneticPr fontId="2" type="noConversion"/>
  <pageMargins left="0.7" right="0.7" top="0.75" bottom="0.75" header="0.3" footer="0.3"/>
  <pageSetup paperSize="9" scale="7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248"/>
  <sheetViews>
    <sheetView view="pageBreakPreview" zoomScale="85" zoomScaleNormal="85" zoomScaleSheetLayoutView="85" workbookViewId="0">
      <selection activeCell="J1" sqref="J1"/>
    </sheetView>
  </sheetViews>
  <sheetFormatPr defaultRowHeight="16.5" x14ac:dyDescent="0.3"/>
  <cols>
    <col min="2" max="3" width="16" customWidth="1"/>
    <col min="4" max="4" width="11.75" bestFit="1" customWidth="1"/>
    <col min="5" max="5" width="14.875" customWidth="1"/>
    <col min="7" max="8" width="12.625" customWidth="1"/>
  </cols>
  <sheetData>
    <row r="1" spans="1:9" ht="31.5" x14ac:dyDescent="0.3">
      <c r="A1" s="75" t="s">
        <v>1768</v>
      </c>
    </row>
    <row r="3" spans="1:9" x14ac:dyDescent="0.3">
      <c r="A3" t="s">
        <v>1772</v>
      </c>
    </row>
    <row r="4" spans="1:9" x14ac:dyDescent="0.3">
      <c r="A4" s="126" t="s">
        <v>1771</v>
      </c>
      <c r="B4" s="126" t="s">
        <v>1763</v>
      </c>
      <c r="C4" s="126" t="s">
        <v>1764</v>
      </c>
      <c r="D4" s="126" t="s">
        <v>1765</v>
      </c>
      <c r="E4" s="126" t="s">
        <v>1</v>
      </c>
      <c r="F4" s="126" t="s">
        <v>2</v>
      </c>
      <c r="G4" s="126" t="s">
        <v>1766</v>
      </c>
      <c r="H4" s="126" t="s">
        <v>1767</v>
      </c>
      <c r="I4" s="126" t="s">
        <v>1757</v>
      </c>
    </row>
    <row r="5" spans="1:9" x14ac:dyDescent="0.3">
      <c r="A5" s="127">
        <v>1</v>
      </c>
      <c r="B5" s="127" t="s">
        <v>12</v>
      </c>
      <c r="C5" s="127" t="s">
        <v>70</v>
      </c>
      <c r="D5" s="127" t="s">
        <v>1154</v>
      </c>
      <c r="E5" s="127" t="s">
        <v>1155</v>
      </c>
      <c r="F5" s="127" t="s">
        <v>77</v>
      </c>
      <c r="G5" s="128">
        <v>5905000</v>
      </c>
      <c r="H5" s="128">
        <v>5702705</v>
      </c>
      <c r="I5" s="129">
        <v>0.96574174428450466</v>
      </c>
    </row>
    <row r="6" spans="1:9" x14ac:dyDescent="0.3">
      <c r="A6" s="127">
        <v>2</v>
      </c>
      <c r="B6" s="127" t="s">
        <v>1269</v>
      </c>
      <c r="C6" s="127" t="s">
        <v>1280</v>
      </c>
      <c r="D6" s="127" t="s">
        <v>346</v>
      </c>
      <c r="E6" s="127" t="s">
        <v>347</v>
      </c>
      <c r="F6" s="127" t="s">
        <v>77</v>
      </c>
      <c r="G6" s="128">
        <v>6200000</v>
      </c>
      <c r="H6" s="128">
        <v>5049930</v>
      </c>
      <c r="I6" s="129">
        <v>0.81450483870967738</v>
      </c>
    </row>
    <row r="7" spans="1:9" x14ac:dyDescent="0.3">
      <c r="A7" s="127">
        <v>3</v>
      </c>
      <c r="B7" s="127" t="s">
        <v>10</v>
      </c>
      <c r="C7" s="127" t="s">
        <v>47</v>
      </c>
      <c r="D7" s="127" t="s">
        <v>839</v>
      </c>
      <c r="E7" s="127" t="s">
        <v>840</v>
      </c>
      <c r="F7" s="127" t="s">
        <v>74</v>
      </c>
      <c r="G7" s="128">
        <v>6500000</v>
      </c>
      <c r="H7" s="128">
        <v>5285006</v>
      </c>
      <c r="I7" s="129">
        <v>0.81307784615384615</v>
      </c>
    </row>
    <row r="8" spans="1:9" x14ac:dyDescent="0.3">
      <c r="A8" s="127">
        <v>4</v>
      </c>
      <c r="B8" s="127" t="s">
        <v>11</v>
      </c>
      <c r="C8" s="127" t="s">
        <v>56</v>
      </c>
      <c r="D8" s="127" t="s">
        <v>974</v>
      </c>
      <c r="E8" s="127" t="s">
        <v>975</v>
      </c>
      <c r="F8" s="127" t="s">
        <v>77</v>
      </c>
      <c r="G8" s="128">
        <v>6945000</v>
      </c>
      <c r="H8" s="128">
        <v>5516260</v>
      </c>
      <c r="I8" s="129">
        <v>0.79427789776817859</v>
      </c>
    </row>
    <row r="9" spans="1:9" x14ac:dyDescent="0.3">
      <c r="A9" s="127">
        <v>5</v>
      </c>
      <c r="B9" s="127" t="s">
        <v>10</v>
      </c>
      <c r="C9" s="127" t="s">
        <v>49</v>
      </c>
      <c r="D9" s="127" t="s">
        <v>866</v>
      </c>
      <c r="E9" s="127" t="s">
        <v>867</v>
      </c>
      <c r="F9" s="127" t="s">
        <v>74</v>
      </c>
      <c r="G9" s="128">
        <v>5200000</v>
      </c>
      <c r="H9" s="128">
        <v>3942300</v>
      </c>
      <c r="I9" s="129">
        <v>0.75813461538461535</v>
      </c>
    </row>
    <row r="10" spans="1:9" x14ac:dyDescent="0.3">
      <c r="A10" s="127">
        <v>6</v>
      </c>
      <c r="B10" s="127" t="s">
        <v>7</v>
      </c>
      <c r="C10" s="127" t="s">
        <v>1279</v>
      </c>
      <c r="D10" s="127" t="s">
        <v>1297</v>
      </c>
      <c r="E10" s="127" t="s">
        <v>758</v>
      </c>
      <c r="F10" s="127" t="s">
        <v>77</v>
      </c>
      <c r="G10" s="128">
        <v>5400000</v>
      </c>
      <c r="H10" s="128">
        <v>4014040</v>
      </c>
      <c r="I10" s="129">
        <v>0.74334074074074075</v>
      </c>
    </row>
    <row r="11" spans="1:9" x14ac:dyDescent="0.3">
      <c r="A11" s="127">
        <v>7</v>
      </c>
      <c r="B11" s="127" t="s">
        <v>11</v>
      </c>
      <c r="C11" s="127" t="s">
        <v>54</v>
      </c>
      <c r="D11" s="127" t="s">
        <v>1266</v>
      </c>
      <c r="E11" s="127" t="s">
        <v>538</v>
      </c>
      <c r="F11" s="127" t="s">
        <v>77</v>
      </c>
      <c r="G11" s="128">
        <v>5561000</v>
      </c>
      <c r="H11" s="128">
        <v>4103890</v>
      </c>
      <c r="I11" s="129">
        <v>0.7379769825570941</v>
      </c>
    </row>
    <row r="12" spans="1:9" x14ac:dyDescent="0.3">
      <c r="A12" s="127">
        <v>8</v>
      </c>
      <c r="B12" s="127" t="s">
        <v>9</v>
      </c>
      <c r="C12" s="127" t="s">
        <v>1332</v>
      </c>
      <c r="D12" s="127" t="s">
        <v>585</v>
      </c>
      <c r="E12" s="127" t="s">
        <v>586</v>
      </c>
      <c r="F12" s="127" t="s">
        <v>77</v>
      </c>
      <c r="G12" s="128">
        <v>5300000</v>
      </c>
      <c r="H12" s="128">
        <v>3886560</v>
      </c>
      <c r="I12" s="129">
        <v>0.73331320754716978</v>
      </c>
    </row>
    <row r="13" spans="1:9" x14ac:dyDescent="0.3">
      <c r="A13" s="127">
        <v>9</v>
      </c>
      <c r="B13" s="127" t="s">
        <v>7</v>
      </c>
      <c r="C13" s="127" t="s">
        <v>26</v>
      </c>
      <c r="D13" s="127" t="s">
        <v>294</v>
      </c>
      <c r="E13" s="127" t="s">
        <v>295</v>
      </c>
      <c r="F13" s="127" t="s">
        <v>77</v>
      </c>
      <c r="G13" s="128">
        <v>6455000</v>
      </c>
      <c r="H13" s="128">
        <v>4649790</v>
      </c>
      <c r="I13" s="129">
        <v>0.72033927188226177</v>
      </c>
    </row>
    <row r="14" spans="1:9" x14ac:dyDescent="0.3">
      <c r="A14" s="127">
        <v>10</v>
      </c>
      <c r="B14" s="127" t="s">
        <v>6</v>
      </c>
      <c r="C14" s="127" t="s">
        <v>1493</v>
      </c>
      <c r="D14" s="127" t="s">
        <v>1606</v>
      </c>
      <c r="E14" s="127" t="s">
        <v>391</v>
      </c>
      <c r="F14" s="127" t="s">
        <v>77</v>
      </c>
      <c r="G14" s="128">
        <v>5297000</v>
      </c>
      <c r="H14" s="128">
        <v>3715580</v>
      </c>
      <c r="I14" s="129">
        <v>0.70144987728903152</v>
      </c>
    </row>
    <row r="15" spans="1:9" x14ac:dyDescent="0.3">
      <c r="A15" s="127">
        <v>11</v>
      </c>
      <c r="B15" s="127" t="s">
        <v>10</v>
      </c>
      <c r="C15" s="127" t="s">
        <v>45</v>
      </c>
      <c r="D15" s="127" t="s">
        <v>799</v>
      </c>
      <c r="E15" s="127" t="s">
        <v>800</v>
      </c>
      <c r="F15" s="127" t="s">
        <v>74</v>
      </c>
      <c r="G15" s="128">
        <v>5428000</v>
      </c>
      <c r="H15" s="128">
        <v>3749180</v>
      </c>
      <c r="I15" s="129">
        <v>0.69071112748710395</v>
      </c>
    </row>
    <row r="16" spans="1:9" x14ac:dyDescent="0.3">
      <c r="A16" s="127">
        <v>12</v>
      </c>
      <c r="B16" s="127" t="s">
        <v>10</v>
      </c>
      <c r="C16" s="127" t="s">
        <v>52</v>
      </c>
      <c r="D16" s="127" t="s">
        <v>922</v>
      </c>
      <c r="E16" s="127" t="s">
        <v>923</v>
      </c>
      <c r="F16" s="127" t="s">
        <v>77</v>
      </c>
      <c r="G16" s="128">
        <v>6448000</v>
      </c>
      <c r="H16" s="128">
        <v>4448950</v>
      </c>
      <c r="I16" s="129">
        <v>0.68997363523573196</v>
      </c>
    </row>
    <row r="17" spans="1:9" x14ac:dyDescent="0.3">
      <c r="A17" s="127">
        <v>13</v>
      </c>
      <c r="B17" s="127" t="s">
        <v>1269</v>
      </c>
      <c r="C17" s="127" t="s">
        <v>1276</v>
      </c>
      <c r="D17" s="127" t="s">
        <v>101</v>
      </c>
      <c r="E17" s="127" t="s">
        <v>102</v>
      </c>
      <c r="F17" s="127" t="s">
        <v>74</v>
      </c>
      <c r="G17" s="128">
        <v>6200000</v>
      </c>
      <c r="H17" s="128">
        <v>4276000</v>
      </c>
      <c r="I17" s="129">
        <v>0.68967741935483873</v>
      </c>
    </row>
    <row r="18" spans="1:9" x14ac:dyDescent="0.3">
      <c r="A18" s="127">
        <v>14</v>
      </c>
      <c r="B18" s="127" t="s">
        <v>12</v>
      </c>
      <c r="C18" s="127" t="s">
        <v>68</v>
      </c>
      <c r="D18" s="127" t="s">
        <v>1122</v>
      </c>
      <c r="E18" s="127" t="s">
        <v>1123</v>
      </c>
      <c r="F18" s="127" t="s">
        <v>74</v>
      </c>
      <c r="G18" s="128">
        <v>6395000</v>
      </c>
      <c r="H18" s="128">
        <v>4393730</v>
      </c>
      <c r="I18" s="129">
        <v>0.68705707584050035</v>
      </c>
    </row>
    <row r="19" spans="1:9" x14ac:dyDescent="0.3">
      <c r="A19" s="127">
        <v>15</v>
      </c>
      <c r="B19" s="127" t="s">
        <v>9</v>
      </c>
      <c r="C19" s="127" t="s">
        <v>1332</v>
      </c>
      <c r="D19" s="127" t="s">
        <v>1405</v>
      </c>
      <c r="E19" s="127" t="s">
        <v>1406</v>
      </c>
      <c r="F19" s="127" t="s">
        <v>77</v>
      </c>
      <c r="G19" s="128">
        <v>5800000</v>
      </c>
      <c r="H19" s="128">
        <v>3975780</v>
      </c>
      <c r="I19" s="129">
        <v>0.68547931034482756</v>
      </c>
    </row>
    <row r="20" spans="1:9" x14ac:dyDescent="0.3">
      <c r="A20" s="127">
        <v>16</v>
      </c>
      <c r="B20" s="127" t="s">
        <v>8</v>
      </c>
      <c r="C20" s="127" t="s">
        <v>33</v>
      </c>
      <c r="D20" s="127" t="s">
        <v>470</v>
      </c>
      <c r="E20" s="127" t="s">
        <v>471</v>
      </c>
      <c r="F20" s="127" t="s">
        <v>77</v>
      </c>
      <c r="G20" s="128">
        <v>5200000</v>
      </c>
      <c r="H20" s="128">
        <v>3550910</v>
      </c>
      <c r="I20" s="129">
        <v>0.68286730769230775</v>
      </c>
    </row>
    <row r="21" spans="1:9" x14ac:dyDescent="0.3">
      <c r="A21" s="127">
        <v>17</v>
      </c>
      <c r="B21" s="127" t="s">
        <v>7</v>
      </c>
      <c r="C21" s="127" t="s">
        <v>1279</v>
      </c>
      <c r="D21" s="127" t="s">
        <v>279</v>
      </c>
      <c r="E21" s="127" t="s">
        <v>280</v>
      </c>
      <c r="F21" s="127" t="s">
        <v>77</v>
      </c>
      <c r="G21" s="128">
        <v>6100000</v>
      </c>
      <c r="H21" s="128">
        <v>4132490</v>
      </c>
      <c r="I21" s="129">
        <v>0.6774573770491803</v>
      </c>
    </row>
    <row r="22" spans="1:9" x14ac:dyDescent="0.3">
      <c r="A22" s="127">
        <v>18</v>
      </c>
      <c r="B22" s="127" t="s">
        <v>11</v>
      </c>
      <c r="C22" s="127" t="s">
        <v>55</v>
      </c>
      <c r="D22" s="127" t="s">
        <v>962</v>
      </c>
      <c r="E22" s="127" t="s">
        <v>963</v>
      </c>
      <c r="F22" s="127" t="s">
        <v>77</v>
      </c>
      <c r="G22" s="128">
        <v>6059000</v>
      </c>
      <c r="H22" s="128">
        <v>4091930</v>
      </c>
      <c r="I22" s="129">
        <v>0.67534741706552237</v>
      </c>
    </row>
    <row r="23" spans="1:9" x14ac:dyDescent="0.3">
      <c r="A23" s="127">
        <v>19</v>
      </c>
      <c r="B23" s="127" t="s">
        <v>1269</v>
      </c>
      <c r="C23" s="127" t="s">
        <v>1280</v>
      </c>
      <c r="D23" s="127" t="s">
        <v>1385</v>
      </c>
      <c r="E23" s="127" t="s">
        <v>1386</v>
      </c>
      <c r="F23" s="127" t="s">
        <v>77</v>
      </c>
      <c r="G23" s="128">
        <v>5994000</v>
      </c>
      <c r="H23" s="128">
        <v>4040080</v>
      </c>
      <c r="I23" s="129">
        <v>0.67402068735402065</v>
      </c>
    </row>
    <row r="24" spans="1:9" x14ac:dyDescent="0.3">
      <c r="A24" s="127">
        <v>20</v>
      </c>
      <c r="B24" s="127" t="s">
        <v>12</v>
      </c>
      <c r="C24" s="127" t="s">
        <v>71</v>
      </c>
      <c r="D24" s="127" t="s">
        <v>1609</v>
      </c>
      <c r="E24" s="127" t="s">
        <v>1589</v>
      </c>
      <c r="F24" s="127" t="s">
        <v>77</v>
      </c>
      <c r="G24" s="128">
        <v>5760000</v>
      </c>
      <c r="H24" s="128">
        <v>3811280</v>
      </c>
      <c r="I24" s="129">
        <v>0.66168055555555561</v>
      </c>
    </row>
    <row r="25" spans="1:9" x14ac:dyDescent="0.3">
      <c r="A25" s="127">
        <v>21</v>
      </c>
      <c r="B25" s="127" t="s">
        <v>7</v>
      </c>
      <c r="C25" s="127" t="s">
        <v>1488</v>
      </c>
      <c r="D25" s="127" t="s">
        <v>261</v>
      </c>
      <c r="E25" s="127" t="s">
        <v>262</v>
      </c>
      <c r="F25" s="127" t="s">
        <v>77</v>
      </c>
      <c r="G25" s="128">
        <v>5400000</v>
      </c>
      <c r="H25" s="128">
        <v>3572920</v>
      </c>
      <c r="I25" s="129">
        <v>0.66165185185185182</v>
      </c>
    </row>
    <row r="26" spans="1:9" x14ac:dyDescent="0.3">
      <c r="A26" s="127">
        <v>22</v>
      </c>
      <c r="B26" s="127" t="s">
        <v>1271</v>
      </c>
      <c r="C26" s="127" t="s">
        <v>1274</v>
      </c>
      <c r="D26" s="127" t="s">
        <v>86</v>
      </c>
      <c r="E26" s="127" t="s">
        <v>87</v>
      </c>
      <c r="F26" s="127" t="s">
        <v>77</v>
      </c>
      <c r="G26" s="128">
        <v>6400000</v>
      </c>
      <c r="H26" s="128">
        <v>4193560</v>
      </c>
      <c r="I26" s="129">
        <v>0.65524375000000001</v>
      </c>
    </row>
    <row r="27" spans="1:9" x14ac:dyDescent="0.3">
      <c r="A27" s="127">
        <v>23</v>
      </c>
      <c r="B27" s="127" t="s">
        <v>8</v>
      </c>
      <c r="C27" s="127" t="s">
        <v>31</v>
      </c>
      <c r="D27" s="127" t="s">
        <v>446</v>
      </c>
      <c r="E27" s="127" t="s">
        <v>447</v>
      </c>
      <c r="F27" s="127" t="s">
        <v>77</v>
      </c>
      <c r="G27" s="128">
        <v>6432000</v>
      </c>
      <c r="H27" s="128">
        <v>4206110</v>
      </c>
      <c r="I27" s="129">
        <v>0.65393501243781094</v>
      </c>
    </row>
    <row r="28" spans="1:9" x14ac:dyDescent="0.3">
      <c r="A28" s="127">
        <v>24</v>
      </c>
      <c r="B28" s="127" t="s">
        <v>12</v>
      </c>
      <c r="C28" s="127" t="s">
        <v>61</v>
      </c>
      <c r="D28" s="127" t="s">
        <v>1029</v>
      </c>
      <c r="E28" s="127" t="s">
        <v>1030</v>
      </c>
      <c r="F28" s="127" t="s">
        <v>77</v>
      </c>
      <c r="G28" s="128">
        <v>6900000</v>
      </c>
      <c r="H28" s="128">
        <v>4383140</v>
      </c>
      <c r="I28" s="129">
        <v>0.63523768115942025</v>
      </c>
    </row>
    <row r="29" spans="1:9" x14ac:dyDescent="0.3">
      <c r="A29" s="127">
        <v>25</v>
      </c>
      <c r="B29" s="127" t="s">
        <v>12</v>
      </c>
      <c r="C29" s="127" t="s">
        <v>68</v>
      </c>
      <c r="D29" s="127" t="s">
        <v>1337</v>
      </c>
      <c r="E29" s="127" t="s">
        <v>1338</v>
      </c>
      <c r="F29" s="127" t="s">
        <v>77</v>
      </c>
      <c r="G29" s="128">
        <v>5338000</v>
      </c>
      <c r="H29" s="128">
        <v>3362160</v>
      </c>
      <c r="I29" s="129">
        <v>0.62985387785687519</v>
      </c>
    </row>
    <row r="30" spans="1:9" x14ac:dyDescent="0.3">
      <c r="A30" s="127">
        <v>26</v>
      </c>
      <c r="B30" s="127" t="s">
        <v>10</v>
      </c>
      <c r="C30" s="127" t="s">
        <v>45</v>
      </c>
      <c r="D30" s="127" t="s">
        <v>801</v>
      </c>
      <c r="E30" s="127" t="s">
        <v>196</v>
      </c>
      <c r="F30" s="127" t="s">
        <v>77</v>
      </c>
      <c r="G30" s="128">
        <v>6620000</v>
      </c>
      <c r="H30" s="128">
        <v>4083270</v>
      </c>
      <c r="I30" s="129">
        <v>0.61680815709969794</v>
      </c>
    </row>
    <row r="31" spans="1:9" x14ac:dyDescent="0.3">
      <c r="A31" s="127">
        <v>27</v>
      </c>
      <c r="B31" s="127" t="s">
        <v>12</v>
      </c>
      <c r="C31" s="127" t="s">
        <v>1550</v>
      </c>
      <c r="D31" s="127" t="s">
        <v>1500</v>
      </c>
      <c r="E31" s="127" t="s">
        <v>1462</v>
      </c>
      <c r="F31" s="127" t="s">
        <v>77</v>
      </c>
      <c r="G31" s="128">
        <v>6800000</v>
      </c>
      <c r="H31" s="128">
        <v>4115840</v>
      </c>
      <c r="I31" s="129">
        <v>0.60527058823529412</v>
      </c>
    </row>
    <row r="32" spans="1:9" x14ac:dyDescent="0.3">
      <c r="A32" s="127">
        <v>28</v>
      </c>
      <c r="B32" s="127" t="s">
        <v>12</v>
      </c>
      <c r="C32" s="127" t="s">
        <v>67</v>
      </c>
      <c r="D32" s="127" t="s">
        <v>1095</v>
      </c>
      <c r="E32" s="127" t="s">
        <v>1096</v>
      </c>
      <c r="F32" s="127" t="s">
        <v>74</v>
      </c>
      <c r="G32" s="128">
        <v>6395000</v>
      </c>
      <c r="H32" s="128">
        <v>3856590</v>
      </c>
      <c r="I32" s="129">
        <v>0.60306333072713059</v>
      </c>
    </row>
    <row r="33" spans="1:9" x14ac:dyDescent="0.3">
      <c r="A33" s="127">
        <v>29</v>
      </c>
      <c r="B33" s="127" t="s">
        <v>9</v>
      </c>
      <c r="C33" s="127" t="s">
        <v>1332</v>
      </c>
      <c r="D33" s="127" t="s">
        <v>650</v>
      </c>
      <c r="E33" s="127" t="s">
        <v>651</v>
      </c>
      <c r="F33" s="127" t="s">
        <v>77</v>
      </c>
      <c r="G33" s="128">
        <v>6500000</v>
      </c>
      <c r="H33" s="128">
        <v>3862890</v>
      </c>
      <c r="I33" s="129">
        <v>0.59429076923076918</v>
      </c>
    </row>
    <row r="34" spans="1:9" x14ac:dyDescent="0.3">
      <c r="A34" s="127">
        <v>30</v>
      </c>
      <c r="B34" s="127" t="s">
        <v>10</v>
      </c>
      <c r="C34" s="127" t="s">
        <v>45</v>
      </c>
      <c r="D34" s="127" t="s">
        <v>772</v>
      </c>
      <c r="E34" s="127" t="s">
        <v>773</v>
      </c>
      <c r="F34" s="127" t="s">
        <v>74</v>
      </c>
      <c r="G34" s="128">
        <v>6471000</v>
      </c>
      <c r="H34" s="128">
        <v>3821280</v>
      </c>
      <c r="I34" s="129">
        <v>0.59052387575336118</v>
      </c>
    </row>
    <row r="35" spans="1:9" x14ac:dyDescent="0.3">
      <c r="A35" s="127">
        <v>31</v>
      </c>
      <c r="B35" s="127" t="s">
        <v>10</v>
      </c>
      <c r="C35" s="127" t="s">
        <v>47</v>
      </c>
      <c r="D35" s="127" t="s">
        <v>1506</v>
      </c>
      <c r="E35" s="127" t="s">
        <v>1507</v>
      </c>
      <c r="F35" s="127" t="s">
        <v>77</v>
      </c>
      <c r="G35" s="128">
        <v>5500000</v>
      </c>
      <c r="H35" s="128">
        <v>3232420</v>
      </c>
      <c r="I35" s="129">
        <v>0.58771272727272728</v>
      </c>
    </row>
    <row r="36" spans="1:9" x14ac:dyDescent="0.3">
      <c r="A36" s="127">
        <v>32</v>
      </c>
      <c r="B36" s="127" t="s">
        <v>9</v>
      </c>
      <c r="C36" s="127" t="s">
        <v>38</v>
      </c>
      <c r="D36" s="127" t="s">
        <v>661</v>
      </c>
      <c r="E36" s="127" t="s">
        <v>662</v>
      </c>
      <c r="F36" s="127" t="s">
        <v>77</v>
      </c>
      <c r="G36" s="128">
        <v>6359000</v>
      </c>
      <c r="H36" s="128">
        <v>3711920</v>
      </c>
      <c r="I36" s="129">
        <v>0.583727001100802</v>
      </c>
    </row>
    <row r="37" spans="1:9" x14ac:dyDescent="0.3">
      <c r="A37" s="127">
        <v>33</v>
      </c>
      <c r="B37" s="127" t="s">
        <v>8</v>
      </c>
      <c r="C37" s="127" t="s">
        <v>29</v>
      </c>
      <c r="D37" s="127" t="s">
        <v>149</v>
      </c>
      <c r="E37" s="127" t="s">
        <v>150</v>
      </c>
      <c r="F37" s="127" t="s">
        <v>77</v>
      </c>
      <c r="G37" s="128">
        <v>6756000</v>
      </c>
      <c r="H37" s="128">
        <v>3943360</v>
      </c>
      <c r="I37" s="129">
        <v>0.58368265245707518</v>
      </c>
    </row>
    <row r="38" spans="1:9" x14ac:dyDescent="0.3">
      <c r="A38" s="140">
        <v>34</v>
      </c>
      <c r="B38" s="140" t="s">
        <v>6</v>
      </c>
      <c r="C38" s="140" t="s">
        <v>1493</v>
      </c>
      <c r="D38" s="140" t="s">
        <v>382</v>
      </c>
      <c r="E38" s="140" t="s">
        <v>383</v>
      </c>
      <c r="F38" s="140" t="s">
        <v>77</v>
      </c>
      <c r="G38" s="141">
        <v>6650000</v>
      </c>
      <c r="H38" s="141">
        <v>3876153</v>
      </c>
      <c r="I38" s="142">
        <v>0.58288015037593988</v>
      </c>
    </row>
    <row r="39" spans="1:9" x14ac:dyDescent="0.3">
      <c r="A39" s="140">
        <v>35</v>
      </c>
      <c r="B39" s="140" t="s">
        <v>10</v>
      </c>
      <c r="C39" s="140" t="s">
        <v>52</v>
      </c>
      <c r="D39" s="140" t="s">
        <v>1575</v>
      </c>
      <c r="E39" s="140" t="s">
        <v>1576</v>
      </c>
      <c r="F39" s="140" t="s">
        <v>77</v>
      </c>
      <c r="G39" s="141">
        <v>5538000</v>
      </c>
      <c r="H39" s="141">
        <v>3209330</v>
      </c>
      <c r="I39" s="142">
        <v>0.5795106536655833</v>
      </c>
    </row>
    <row r="40" spans="1:9" x14ac:dyDescent="0.3">
      <c r="A40" s="140">
        <v>36</v>
      </c>
      <c r="B40" s="140" t="s">
        <v>1269</v>
      </c>
      <c r="C40" s="140" t="s">
        <v>1276</v>
      </c>
      <c r="D40" s="140" t="s">
        <v>109</v>
      </c>
      <c r="E40" s="140" t="s">
        <v>110</v>
      </c>
      <c r="F40" s="140" t="s">
        <v>77</v>
      </c>
      <c r="G40" s="141">
        <v>5400000</v>
      </c>
      <c r="H40" s="141">
        <v>3071420</v>
      </c>
      <c r="I40" s="142">
        <v>0.56878148148148144</v>
      </c>
    </row>
    <row r="41" spans="1:9" x14ac:dyDescent="0.3">
      <c r="A41" s="140">
        <v>37</v>
      </c>
      <c r="B41" s="140" t="s">
        <v>11</v>
      </c>
      <c r="C41" s="140" t="s">
        <v>56</v>
      </c>
      <c r="D41" s="140" t="s">
        <v>987</v>
      </c>
      <c r="E41" s="140" t="s">
        <v>988</v>
      </c>
      <c r="F41" s="140" t="s">
        <v>77</v>
      </c>
      <c r="G41" s="141">
        <v>6200000</v>
      </c>
      <c r="H41" s="141">
        <v>3525530</v>
      </c>
      <c r="I41" s="142">
        <v>0.56863387096774198</v>
      </c>
    </row>
    <row r="42" spans="1:9" x14ac:dyDescent="0.3">
      <c r="A42" s="140">
        <v>38</v>
      </c>
      <c r="B42" s="140" t="s">
        <v>10</v>
      </c>
      <c r="C42" s="140" t="s">
        <v>47</v>
      </c>
      <c r="D42" s="140" t="s">
        <v>848</v>
      </c>
      <c r="E42" s="140" t="s">
        <v>849</v>
      </c>
      <c r="F42" s="140" t="s">
        <v>77</v>
      </c>
      <c r="G42" s="141">
        <v>5000000</v>
      </c>
      <c r="H42" s="141">
        <v>2841380</v>
      </c>
      <c r="I42" s="142">
        <v>0.568276</v>
      </c>
    </row>
    <row r="43" spans="1:9" x14ac:dyDescent="0.3">
      <c r="A43" s="140">
        <v>39</v>
      </c>
      <c r="B43" s="140" t="s">
        <v>12</v>
      </c>
      <c r="C43" s="140" t="s">
        <v>65</v>
      </c>
      <c r="D43" s="140" t="s">
        <v>1070</v>
      </c>
      <c r="E43" s="140" t="s">
        <v>1071</v>
      </c>
      <c r="F43" s="140" t="s">
        <v>77</v>
      </c>
      <c r="G43" s="141">
        <v>6999000</v>
      </c>
      <c r="H43" s="141">
        <v>3968990</v>
      </c>
      <c r="I43" s="142">
        <v>0.56707958279754256</v>
      </c>
    </row>
    <row r="44" spans="1:9" x14ac:dyDescent="0.3">
      <c r="A44" s="140">
        <v>40</v>
      </c>
      <c r="B44" s="140" t="s">
        <v>10</v>
      </c>
      <c r="C44" s="140" t="s">
        <v>49</v>
      </c>
      <c r="D44" s="140" t="s">
        <v>1370</v>
      </c>
      <c r="E44" s="140" t="s">
        <v>1371</v>
      </c>
      <c r="F44" s="140" t="s">
        <v>77</v>
      </c>
      <c r="G44" s="141">
        <v>5220000</v>
      </c>
      <c r="H44" s="141">
        <v>2954070</v>
      </c>
      <c r="I44" s="142">
        <v>0.56591379310344825</v>
      </c>
    </row>
    <row r="45" spans="1:9" x14ac:dyDescent="0.3">
      <c r="A45" s="140">
        <v>41</v>
      </c>
      <c r="B45" s="140" t="s">
        <v>11</v>
      </c>
      <c r="C45" s="140" t="s">
        <v>53</v>
      </c>
      <c r="D45" s="140" t="s">
        <v>1249</v>
      </c>
      <c r="E45" s="140" t="s">
        <v>1261</v>
      </c>
      <c r="F45" s="140" t="s">
        <v>77</v>
      </c>
      <c r="G45" s="141">
        <v>5741000</v>
      </c>
      <c r="H45" s="141">
        <v>3221030</v>
      </c>
      <c r="I45" s="142">
        <v>0.5610573070893573</v>
      </c>
    </row>
    <row r="46" spans="1:9" x14ac:dyDescent="0.3">
      <c r="A46" s="140">
        <v>42</v>
      </c>
      <c r="B46" s="140" t="s">
        <v>10</v>
      </c>
      <c r="C46" s="140" t="s">
        <v>52</v>
      </c>
      <c r="D46" s="140" t="s">
        <v>817</v>
      </c>
      <c r="E46" s="140" t="s">
        <v>818</v>
      </c>
      <c r="F46" s="140" t="s">
        <v>77</v>
      </c>
      <c r="G46" s="141">
        <v>6530000</v>
      </c>
      <c r="H46" s="141">
        <v>3658350</v>
      </c>
      <c r="I46" s="142">
        <v>0.56023736600306284</v>
      </c>
    </row>
    <row r="47" spans="1:9" x14ac:dyDescent="0.3">
      <c r="A47" s="140">
        <v>43</v>
      </c>
      <c r="B47" s="140" t="s">
        <v>8</v>
      </c>
      <c r="C47" s="140" t="s">
        <v>30</v>
      </c>
      <c r="D47" s="140" t="s">
        <v>430</v>
      </c>
      <c r="E47" s="140" t="s">
        <v>431</v>
      </c>
      <c r="F47" s="140" t="s">
        <v>77</v>
      </c>
      <c r="G47" s="141">
        <v>6550000</v>
      </c>
      <c r="H47" s="141">
        <v>3654970</v>
      </c>
      <c r="I47" s="142">
        <v>0.5580106870229008</v>
      </c>
    </row>
    <row r="48" spans="1:9" x14ac:dyDescent="0.3">
      <c r="A48" s="140">
        <v>44</v>
      </c>
      <c r="B48" s="140" t="s">
        <v>7</v>
      </c>
      <c r="C48" s="140" t="s">
        <v>26</v>
      </c>
      <c r="D48" s="140" t="s">
        <v>304</v>
      </c>
      <c r="E48" s="140" t="s">
        <v>305</v>
      </c>
      <c r="F48" s="140" t="s">
        <v>74</v>
      </c>
      <c r="G48" s="141">
        <v>6925000</v>
      </c>
      <c r="H48" s="141">
        <v>3861660</v>
      </c>
      <c r="I48" s="142">
        <v>0.55764043321299639</v>
      </c>
    </row>
    <row r="49" spans="1:9" x14ac:dyDescent="0.3">
      <c r="A49" s="140">
        <v>45</v>
      </c>
      <c r="B49" s="140" t="s">
        <v>6</v>
      </c>
      <c r="C49" s="140" t="s">
        <v>1278</v>
      </c>
      <c r="D49" s="140" t="s">
        <v>221</v>
      </c>
      <c r="E49" s="140" t="s">
        <v>222</v>
      </c>
      <c r="F49" s="140" t="s">
        <v>74</v>
      </c>
      <c r="G49" s="141">
        <v>6740000</v>
      </c>
      <c r="H49" s="141">
        <v>3752550</v>
      </c>
      <c r="I49" s="142">
        <v>0.55675816023738878</v>
      </c>
    </row>
    <row r="50" spans="1:9" x14ac:dyDescent="0.3">
      <c r="A50" s="140">
        <v>46</v>
      </c>
      <c r="B50" s="140" t="s">
        <v>9</v>
      </c>
      <c r="C50" s="140" t="s">
        <v>1281</v>
      </c>
      <c r="D50" s="140" t="s">
        <v>667</v>
      </c>
      <c r="E50" s="140" t="s">
        <v>668</v>
      </c>
      <c r="F50" s="140" t="s">
        <v>77</v>
      </c>
      <c r="G50" s="141">
        <v>5591000</v>
      </c>
      <c r="H50" s="141">
        <v>3107540</v>
      </c>
      <c r="I50" s="142">
        <v>0.55581112502235741</v>
      </c>
    </row>
    <row r="51" spans="1:9" x14ac:dyDescent="0.3">
      <c r="A51" s="140">
        <v>47</v>
      </c>
      <c r="B51" s="140" t="s">
        <v>9</v>
      </c>
      <c r="C51" s="140" t="s">
        <v>1332</v>
      </c>
      <c r="D51" s="140" t="s">
        <v>622</v>
      </c>
      <c r="E51" s="140" t="s">
        <v>528</v>
      </c>
      <c r="F51" s="140" t="s">
        <v>77</v>
      </c>
      <c r="G51" s="141">
        <v>6600000</v>
      </c>
      <c r="H51" s="141">
        <v>3657240</v>
      </c>
      <c r="I51" s="142">
        <v>0.55412727272727269</v>
      </c>
    </row>
    <row r="52" spans="1:9" x14ac:dyDescent="0.3">
      <c r="A52" s="140">
        <v>48</v>
      </c>
      <c r="B52" s="140" t="s">
        <v>12</v>
      </c>
      <c r="C52" s="140" t="s">
        <v>68</v>
      </c>
      <c r="D52" s="140" t="s">
        <v>1111</v>
      </c>
      <c r="E52" s="140" t="s">
        <v>1112</v>
      </c>
      <c r="F52" s="140" t="s">
        <v>77</v>
      </c>
      <c r="G52" s="141">
        <v>5590000</v>
      </c>
      <c r="H52" s="141">
        <v>3084710</v>
      </c>
      <c r="I52" s="142">
        <v>0.55182647584973166</v>
      </c>
    </row>
    <row r="53" spans="1:9" x14ac:dyDescent="0.3">
      <c r="A53" s="140">
        <v>49</v>
      </c>
      <c r="B53" s="140" t="s">
        <v>12</v>
      </c>
      <c r="C53" s="140" t="s">
        <v>69</v>
      </c>
      <c r="D53" s="140" t="s">
        <v>1139</v>
      </c>
      <c r="E53" s="140" t="s">
        <v>1140</v>
      </c>
      <c r="F53" s="140" t="s">
        <v>74</v>
      </c>
      <c r="G53" s="141">
        <v>6552000</v>
      </c>
      <c r="H53" s="141">
        <v>3552620</v>
      </c>
      <c r="I53" s="142">
        <v>0.54221916971916972</v>
      </c>
    </row>
    <row r="54" spans="1:9" x14ac:dyDescent="0.3">
      <c r="A54" s="140">
        <v>50</v>
      </c>
      <c r="B54" s="140" t="s">
        <v>10</v>
      </c>
      <c r="C54" s="140" t="s">
        <v>44</v>
      </c>
      <c r="D54" s="140" t="s">
        <v>785</v>
      </c>
      <c r="E54" s="140" t="s">
        <v>786</v>
      </c>
      <c r="F54" s="140" t="s">
        <v>77</v>
      </c>
      <c r="G54" s="141">
        <v>5350000</v>
      </c>
      <c r="H54" s="141">
        <v>2856240</v>
      </c>
      <c r="I54" s="142">
        <v>0.53387663551401865</v>
      </c>
    </row>
    <row r="55" spans="1:9" x14ac:dyDescent="0.3">
      <c r="A55" s="140">
        <v>51</v>
      </c>
      <c r="B55" s="140" t="s">
        <v>6</v>
      </c>
      <c r="C55" s="140" t="s">
        <v>21</v>
      </c>
      <c r="D55" s="140" t="s">
        <v>189</v>
      </c>
      <c r="E55" s="140" t="s">
        <v>190</v>
      </c>
      <c r="F55" s="140" t="s">
        <v>77</v>
      </c>
      <c r="G55" s="141">
        <v>5322000</v>
      </c>
      <c r="H55" s="141">
        <v>2834730</v>
      </c>
      <c r="I55" s="142">
        <v>0.53264374295377681</v>
      </c>
    </row>
    <row r="56" spans="1:9" x14ac:dyDescent="0.3">
      <c r="A56" s="140">
        <v>52</v>
      </c>
      <c r="B56" s="140" t="s">
        <v>12</v>
      </c>
      <c r="C56" s="140" t="s">
        <v>70</v>
      </c>
      <c r="D56" s="140" t="s">
        <v>1162</v>
      </c>
      <c r="E56" s="140" t="s">
        <v>1163</v>
      </c>
      <c r="F56" s="140" t="s">
        <v>77</v>
      </c>
      <c r="G56" s="141">
        <v>6724000</v>
      </c>
      <c r="H56" s="141">
        <v>3549740</v>
      </c>
      <c r="I56" s="142">
        <v>0.52792088042831653</v>
      </c>
    </row>
    <row r="57" spans="1:9" x14ac:dyDescent="0.3">
      <c r="A57" s="140">
        <v>53</v>
      </c>
      <c r="B57" s="140" t="s">
        <v>10</v>
      </c>
      <c r="C57" s="140" t="s">
        <v>49</v>
      </c>
      <c r="D57" s="140" t="s">
        <v>1300</v>
      </c>
      <c r="E57" s="140" t="s">
        <v>1296</v>
      </c>
      <c r="F57" s="140" t="s">
        <v>77</v>
      </c>
      <c r="G57" s="141">
        <v>6147000</v>
      </c>
      <c r="H57" s="141">
        <v>3245070</v>
      </c>
      <c r="I57" s="142">
        <v>0.52791117618350414</v>
      </c>
    </row>
    <row r="58" spans="1:9" x14ac:dyDescent="0.3">
      <c r="A58" s="140">
        <v>54</v>
      </c>
      <c r="B58" s="140" t="s">
        <v>11</v>
      </c>
      <c r="C58" s="140" t="s">
        <v>53</v>
      </c>
      <c r="D58" s="140" t="s">
        <v>942</v>
      </c>
      <c r="E58" s="140" t="s">
        <v>943</v>
      </c>
      <c r="F58" s="140" t="s">
        <v>77</v>
      </c>
      <c r="G58" s="141">
        <v>5102000</v>
      </c>
      <c r="H58" s="141">
        <v>2692340</v>
      </c>
      <c r="I58" s="142">
        <v>0.52770286162289304</v>
      </c>
    </row>
    <row r="59" spans="1:9" x14ac:dyDescent="0.3">
      <c r="A59" s="140">
        <v>55</v>
      </c>
      <c r="B59" s="140" t="s">
        <v>1483</v>
      </c>
      <c r="C59" s="140" t="s">
        <v>1490</v>
      </c>
      <c r="D59" s="140" t="s">
        <v>245</v>
      </c>
      <c r="E59" s="140" t="s">
        <v>246</v>
      </c>
      <c r="F59" s="140" t="s">
        <v>77</v>
      </c>
      <c r="G59" s="141">
        <v>6700000</v>
      </c>
      <c r="H59" s="141">
        <v>3524920</v>
      </c>
      <c r="I59" s="142">
        <v>0.52610746268656716</v>
      </c>
    </row>
    <row r="60" spans="1:9" x14ac:dyDescent="0.3">
      <c r="A60" s="140">
        <v>56</v>
      </c>
      <c r="B60" s="140" t="s">
        <v>1271</v>
      </c>
      <c r="C60" s="140" t="s">
        <v>1272</v>
      </c>
      <c r="D60" s="140" t="s">
        <v>123</v>
      </c>
      <c r="E60" s="140" t="s">
        <v>124</v>
      </c>
      <c r="F60" s="140" t="s">
        <v>77</v>
      </c>
      <c r="G60" s="141">
        <v>5266000</v>
      </c>
      <c r="H60" s="141">
        <v>2761670</v>
      </c>
      <c r="I60" s="142">
        <v>0.5244341055829852</v>
      </c>
    </row>
    <row r="61" spans="1:9" x14ac:dyDescent="0.3">
      <c r="A61" s="140">
        <v>57</v>
      </c>
      <c r="B61" s="140" t="s">
        <v>10</v>
      </c>
      <c r="C61" s="140" t="s">
        <v>46</v>
      </c>
      <c r="D61" s="140" t="s">
        <v>825</v>
      </c>
      <c r="E61" s="140" t="s">
        <v>826</v>
      </c>
      <c r="F61" s="140" t="s">
        <v>77</v>
      </c>
      <c r="G61" s="141">
        <v>5655000</v>
      </c>
      <c r="H61" s="141">
        <v>2940140</v>
      </c>
      <c r="I61" s="142">
        <v>0.51991865605658705</v>
      </c>
    </row>
    <row r="62" spans="1:9" x14ac:dyDescent="0.3">
      <c r="A62" s="140">
        <v>58</v>
      </c>
      <c r="B62" s="140" t="s">
        <v>12</v>
      </c>
      <c r="C62" s="140" t="s">
        <v>69</v>
      </c>
      <c r="D62" s="140" t="s">
        <v>1146</v>
      </c>
      <c r="E62" s="140" t="s">
        <v>1147</v>
      </c>
      <c r="F62" s="140" t="s">
        <v>77</v>
      </c>
      <c r="G62" s="141">
        <v>6552000</v>
      </c>
      <c r="H62" s="141">
        <v>3390570</v>
      </c>
      <c r="I62" s="142">
        <v>0.51748626373626372</v>
      </c>
    </row>
    <row r="63" spans="1:9" x14ac:dyDescent="0.3">
      <c r="A63" s="140">
        <v>59</v>
      </c>
      <c r="B63" s="140" t="s">
        <v>12</v>
      </c>
      <c r="C63" s="140" t="s">
        <v>69</v>
      </c>
      <c r="D63" s="140" t="s">
        <v>1141</v>
      </c>
      <c r="E63" s="140" t="s">
        <v>1142</v>
      </c>
      <c r="F63" s="140" t="s">
        <v>77</v>
      </c>
      <c r="G63" s="141">
        <v>5412000</v>
      </c>
      <c r="H63" s="141">
        <v>2792870</v>
      </c>
      <c r="I63" s="142">
        <v>0.51605136733185508</v>
      </c>
    </row>
    <row r="64" spans="1:9" x14ac:dyDescent="0.3">
      <c r="A64" s="140">
        <v>60</v>
      </c>
      <c r="B64" s="140" t="s">
        <v>10</v>
      </c>
      <c r="C64" s="140" t="s">
        <v>47</v>
      </c>
      <c r="D64" s="140" t="s">
        <v>1736</v>
      </c>
      <c r="E64" s="140" t="s">
        <v>1652</v>
      </c>
      <c r="F64" s="140" t="s">
        <v>77</v>
      </c>
      <c r="G64" s="141">
        <v>5066000</v>
      </c>
      <c r="H64" s="141">
        <v>2604100</v>
      </c>
      <c r="I64" s="142">
        <v>0.51403474141334382</v>
      </c>
    </row>
    <row r="65" spans="1:9" x14ac:dyDescent="0.3">
      <c r="A65" s="140">
        <v>61</v>
      </c>
      <c r="B65" s="140" t="s">
        <v>10</v>
      </c>
      <c r="C65" s="140" t="s">
        <v>45</v>
      </c>
      <c r="D65" s="140" t="s">
        <v>807</v>
      </c>
      <c r="E65" s="140" t="s">
        <v>808</v>
      </c>
      <c r="F65" s="140" t="s">
        <v>77</v>
      </c>
      <c r="G65" s="141">
        <v>5081000</v>
      </c>
      <c r="H65" s="141">
        <v>2593830</v>
      </c>
      <c r="I65" s="142">
        <v>0.51049596536114938</v>
      </c>
    </row>
    <row r="66" spans="1:9" x14ac:dyDescent="0.3">
      <c r="A66" s="140">
        <v>62</v>
      </c>
      <c r="B66" s="140" t="s">
        <v>12</v>
      </c>
      <c r="C66" s="140" t="s">
        <v>64</v>
      </c>
      <c r="D66" s="140" t="s">
        <v>1055</v>
      </c>
      <c r="E66" s="140" t="s">
        <v>1056</v>
      </c>
      <c r="F66" s="140" t="s">
        <v>77</v>
      </c>
      <c r="G66" s="141">
        <v>6532000</v>
      </c>
      <c r="H66" s="141">
        <v>3327590</v>
      </c>
      <c r="I66" s="142">
        <v>0.50942896509491731</v>
      </c>
    </row>
    <row r="67" spans="1:9" x14ac:dyDescent="0.3">
      <c r="A67" s="140">
        <v>63</v>
      </c>
      <c r="B67" s="140" t="s">
        <v>10</v>
      </c>
      <c r="C67" s="140" t="s">
        <v>42</v>
      </c>
      <c r="D67" s="140" t="s">
        <v>743</v>
      </c>
      <c r="E67" s="140" t="s">
        <v>744</v>
      </c>
      <c r="F67" s="140" t="s">
        <v>74</v>
      </c>
      <c r="G67" s="141">
        <v>6500000</v>
      </c>
      <c r="H67" s="141">
        <v>3305000</v>
      </c>
      <c r="I67" s="142">
        <v>0.50846153846153841</v>
      </c>
    </row>
    <row r="68" spans="1:9" x14ac:dyDescent="0.3">
      <c r="A68" s="140">
        <v>64</v>
      </c>
      <c r="B68" s="140" t="s">
        <v>10</v>
      </c>
      <c r="C68" s="140" t="s">
        <v>52</v>
      </c>
      <c r="D68" s="140" t="s">
        <v>906</v>
      </c>
      <c r="E68" s="140" t="s">
        <v>907</v>
      </c>
      <c r="F68" s="140" t="s">
        <v>77</v>
      </c>
      <c r="G68" s="141">
        <v>6034000</v>
      </c>
      <c r="H68" s="141">
        <v>3061940</v>
      </c>
      <c r="I68" s="142">
        <v>0.50744779582366595</v>
      </c>
    </row>
    <row r="69" spans="1:9" x14ac:dyDescent="0.3">
      <c r="A69" s="140">
        <v>65</v>
      </c>
      <c r="B69" s="140" t="s">
        <v>8</v>
      </c>
      <c r="C69" s="140" t="s">
        <v>30</v>
      </c>
      <c r="D69" s="140" t="s">
        <v>420</v>
      </c>
      <c r="E69" s="140" t="s">
        <v>421</v>
      </c>
      <c r="F69" s="140" t="s">
        <v>77</v>
      </c>
      <c r="G69" s="141">
        <v>5410000</v>
      </c>
      <c r="H69" s="141">
        <v>2741220</v>
      </c>
      <c r="I69" s="142">
        <v>0.50669500924214417</v>
      </c>
    </row>
    <row r="70" spans="1:9" x14ac:dyDescent="0.3">
      <c r="A70" s="140">
        <v>66</v>
      </c>
      <c r="B70" s="140" t="s">
        <v>1269</v>
      </c>
      <c r="C70" s="140" t="s">
        <v>1615</v>
      </c>
      <c r="D70" s="140" t="s">
        <v>159</v>
      </c>
      <c r="E70" s="140" t="s">
        <v>160</v>
      </c>
      <c r="F70" s="140" t="s">
        <v>77</v>
      </c>
      <c r="G70" s="141">
        <v>5129000</v>
      </c>
      <c r="H70" s="141">
        <v>2597570</v>
      </c>
      <c r="I70" s="142">
        <v>0.50644765061415475</v>
      </c>
    </row>
    <row r="71" spans="1:9" x14ac:dyDescent="0.3">
      <c r="A71" s="137">
        <v>67</v>
      </c>
      <c r="B71" s="137" t="s">
        <v>12</v>
      </c>
      <c r="C71" s="137" t="s">
        <v>66</v>
      </c>
      <c r="D71" s="137" t="s">
        <v>1083</v>
      </c>
      <c r="E71" s="137" t="s">
        <v>1084</v>
      </c>
      <c r="F71" s="137" t="s">
        <v>74</v>
      </c>
      <c r="G71" s="138">
        <v>6275000</v>
      </c>
      <c r="H71" s="138">
        <v>3147550</v>
      </c>
      <c r="I71" s="139">
        <v>0.50160159362549805</v>
      </c>
    </row>
    <row r="72" spans="1:9" x14ac:dyDescent="0.3">
      <c r="A72" s="137">
        <v>68</v>
      </c>
      <c r="B72" s="137" t="s">
        <v>8</v>
      </c>
      <c r="C72" s="137" t="s">
        <v>1477</v>
      </c>
      <c r="D72" s="137" t="s">
        <v>251</v>
      </c>
      <c r="E72" s="137" t="s">
        <v>252</v>
      </c>
      <c r="F72" s="137" t="s">
        <v>77</v>
      </c>
      <c r="G72" s="138">
        <v>5374000</v>
      </c>
      <c r="H72" s="138">
        <v>2689020</v>
      </c>
      <c r="I72" s="139">
        <v>0.50037588388537402</v>
      </c>
    </row>
    <row r="73" spans="1:9" x14ac:dyDescent="0.3">
      <c r="A73" s="137">
        <v>69</v>
      </c>
      <c r="B73" s="137" t="s">
        <v>7</v>
      </c>
      <c r="C73" s="137" t="s">
        <v>25</v>
      </c>
      <c r="D73" s="137" t="s">
        <v>286</v>
      </c>
      <c r="E73" s="137" t="s">
        <v>287</v>
      </c>
      <c r="F73" s="137" t="s">
        <v>77</v>
      </c>
      <c r="G73" s="138">
        <v>5543000</v>
      </c>
      <c r="H73" s="138">
        <v>2768890</v>
      </c>
      <c r="I73" s="139">
        <v>0.49952913584701425</v>
      </c>
    </row>
    <row r="74" spans="1:9" x14ac:dyDescent="0.3">
      <c r="A74" s="137">
        <v>70</v>
      </c>
      <c r="B74" s="137" t="s">
        <v>8</v>
      </c>
      <c r="C74" s="137" t="s">
        <v>30</v>
      </c>
      <c r="D74" s="137" t="s">
        <v>428</v>
      </c>
      <c r="E74" s="137" t="s">
        <v>429</v>
      </c>
      <c r="F74" s="137" t="s">
        <v>74</v>
      </c>
      <c r="G74" s="138">
        <v>5300000</v>
      </c>
      <c r="H74" s="138">
        <v>2641190</v>
      </c>
      <c r="I74" s="139">
        <v>0.49833773584905661</v>
      </c>
    </row>
    <row r="75" spans="1:9" x14ac:dyDescent="0.3">
      <c r="A75" s="137">
        <v>71</v>
      </c>
      <c r="B75" s="137" t="s">
        <v>11</v>
      </c>
      <c r="C75" s="137" t="s">
        <v>55</v>
      </c>
      <c r="D75" s="137" t="s">
        <v>1320</v>
      </c>
      <c r="E75" s="137" t="s">
        <v>1321</v>
      </c>
      <c r="F75" s="137" t="s">
        <v>77</v>
      </c>
      <c r="G75" s="138">
        <v>5357000</v>
      </c>
      <c r="H75" s="138">
        <v>2667980</v>
      </c>
      <c r="I75" s="139">
        <v>0.49803621429904799</v>
      </c>
    </row>
    <row r="76" spans="1:9" x14ac:dyDescent="0.3">
      <c r="A76" s="137">
        <v>72</v>
      </c>
      <c r="B76" s="137" t="s">
        <v>10</v>
      </c>
      <c r="C76" s="137" t="s">
        <v>1720</v>
      </c>
      <c r="D76" s="137" t="s">
        <v>858</v>
      </c>
      <c r="E76" s="137" t="s">
        <v>827</v>
      </c>
      <c r="F76" s="137" t="s">
        <v>74</v>
      </c>
      <c r="G76" s="138">
        <v>5346000</v>
      </c>
      <c r="H76" s="138">
        <v>2660800</v>
      </c>
      <c r="I76" s="139">
        <v>0.49771791994014214</v>
      </c>
    </row>
    <row r="77" spans="1:9" x14ac:dyDescent="0.3">
      <c r="A77" s="137">
        <v>73</v>
      </c>
      <c r="B77" s="137" t="s">
        <v>1271</v>
      </c>
      <c r="C77" s="137" t="s">
        <v>1274</v>
      </c>
      <c r="D77" s="137" t="s">
        <v>127</v>
      </c>
      <c r="E77" s="137" t="s">
        <v>128</v>
      </c>
      <c r="F77" s="137" t="s">
        <v>77</v>
      </c>
      <c r="G77" s="138">
        <v>6900000</v>
      </c>
      <c r="H77" s="138">
        <v>3433720</v>
      </c>
      <c r="I77" s="139">
        <v>0.49764057971014491</v>
      </c>
    </row>
    <row r="78" spans="1:9" x14ac:dyDescent="0.3">
      <c r="A78" s="137">
        <v>74</v>
      </c>
      <c r="B78" s="137" t="s">
        <v>6</v>
      </c>
      <c r="C78" s="137" t="s">
        <v>22</v>
      </c>
      <c r="D78" s="137" t="s">
        <v>215</v>
      </c>
      <c r="E78" s="137" t="s">
        <v>216</v>
      </c>
      <c r="F78" s="137" t="s">
        <v>74</v>
      </c>
      <c r="G78" s="138">
        <v>5014000</v>
      </c>
      <c r="H78" s="138">
        <v>2494230</v>
      </c>
      <c r="I78" s="139">
        <v>0.49745313123254886</v>
      </c>
    </row>
    <row r="79" spans="1:9" x14ac:dyDescent="0.3">
      <c r="A79" s="137">
        <v>75</v>
      </c>
      <c r="B79" s="137" t="s">
        <v>1269</v>
      </c>
      <c r="C79" s="137" t="s">
        <v>1277</v>
      </c>
      <c r="D79" s="137" t="s">
        <v>563</v>
      </c>
      <c r="E79" s="137" t="s">
        <v>488</v>
      </c>
      <c r="F79" s="137" t="s">
        <v>74</v>
      </c>
      <c r="G79" s="138">
        <v>6830000</v>
      </c>
      <c r="H79" s="138">
        <v>3393260</v>
      </c>
      <c r="I79" s="139">
        <v>0.49681698389458273</v>
      </c>
    </row>
    <row r="80" spans="1:9" x14ac:dyDescent="0.3">
      <c r="A80" s="137">
        <v>76</v>
      </c>
      <c r="B80" s="137" t="s">
        <v>1483</v>
      </c>
      <c r="C80" s="137" t="s">
        <v>1487</v>
      </c>
      <c r="D80" s="137" t="s">
        <v>92</v>
      </c>
      <c r="E80" s="137" t="s">
        <v>93</v>
      </c>
      <c r="F80" s="137" t="s">
        <v>77</v>
      </c>
      <c r="G80" s="138">
        <v>6410000</v>
      </c>
      <c r="H80" s="138">
        <v>3161500</v>
      </c>
      <c r="I80" s="139">
        <v>0.49321372854914197</v>
      </c>
    </row>
    <row r="81" spans="1:9" x14ac:dyDescent="0.3">
      <c r="A81" s="137">
        <v>77</v>
      </c>
      <c r="B81" s="137" t="s">
        <v>9</v>
      </c>
      <c r="C81" s="137" t="s">
        <v>1332</v>
      </c>
      <c r="D81" s="137" t="s">
        <v>639</v>
      </c>
      <c r="E81" s="137" t="s">
        <v>640</v>
      </c>
      <c r="F81" s="137" t="s">
        <v>74</v>
      </c>
      <c r="G81" s="138">
        <v>5700000</v>
      </c>
      <c r="H81" s="138">
        <v>2786220</v>
      </c>
      <c r="I81" s="139">
        <v>0.48881052631578947</v>
      </c>
    </row>
    <row r="82" spans="1:9" x14ac:dyDescent="0.3">
      <c r="A82" s="137">
        <v>78</v>
      </c>
      <c r="B82" s="137" t="s">
        <v>7</v>
      </c>
      <c r="C82" s="137" t="s">
        <v>27</v>
      </c>
      <c r="D82" s="137" t="s">
        <v>323</v>
      </c>
      <c r="E82" s="137" t="s">
        <v>324</v>
      </c>
      <c r="F82" s="137" t="s">
        <v>77</v>
      </c>
      <c r="G82" s="138">
        <v>6728000</v>
      </c>
      <c r="H82" s="138">
        <v>3288670</v>
      </c>
      <c r="I82" s="139">
        <v>0.48880350772889419</v>
      </c>
    </row>
    <row r="83" spans="1:9" x14ac:dyDescent="0.3">
      <c r="A83" s="137">
        <v>79</v>
      </c>
      <c r="B83" s="137" t="s">
        <v>8</v>
      </c>
      <c r="C83" s="137" t="s">
        <v>1477</v>
      </c>
      <c r="D83" s="137" t="s">
        <v>253</v>
      </c>
      <c r="E83" s="137" t="s">
        <v>254</v>
      </c>
      <c r="F83" s="137" t="s">
        <v>77</v>
      </c>
      <c r="G83" s="138">
        <v>5549000</v>
      </c>
      <c r="H83" s="138">
        <v>2687020</v>
      </c>
      <c r="I83" s="139">
        <v>0.48423499729681024</v>
      </c>
    </row>
    <row r="84" spans="1:9" x14ac:dyDescent="0.3">
      <c r="A84" s="137">
        <v>80</v>
      </c>
      <c r="B84" s="137" t="s">
        <v>12</v>
      </c>
      <c r="C84" s="137" t="s">
        <v>67</v>
      </c>
      <c r="D84" s="137" t="s">
        <v>1105</v>
      </c>
      <c r="E84" s="137" t="s">
        <v>1106</v>
      </c>
      <c r="F84" s="137" t="s">
        <v>74</v>
      </c>
      <c r="G84" s="138">
        <v>6225000</v>
      </c>
      <c r="H84" s="138">
        <v>3011070</v>
      </c>
      <c r="I84" s="139">
        <v>0.48370602409638552</v>
      </c>
    </row>
    <row r="85" spans="1:9" x14ac:dyDescent="0.3">
      <c r="A85" s="137">
        <v>81</v>
      </c>
      <c r="B85" s="137" t="s">
        <v>12</v>
      </c>
      <c r="C85" s="137" t="s">
        <v>68</v>
      </c>
      <c r="D85" s="137" t="s">
        <v>1115</v>
      </c>
      <c r="E85" s="137" t="s">
        <v>385</v>
      </c>
      <c r="F85" s="137" t="s">
        <v>74</v>
      </c>
      <c r="G85" s="138">
        <v>6641000</v>
      </c>
      <c r="H85" s="138">
        <v>3199020</v>
      </c>
      <c r="I85" s="139">
        <v>0.48170757416051802</v>
      </c>
    </row>
    <row r="86" spans="1:9" x14ac:dyDescent="0.3">
      <c r="A86" s="137">
        <v>82</v>
      </c>
      <c r="B86" s="137" t="s">
        <v>9</v>
      </c>
      <c r="C86" s="137" t="s">
        <v>35</v>
      </c>
      <c r="D86" s="137" t="s">
        <v>583</v>
      </c>
      <c r="E86" s="137" t="s">
        <v>584</v>
      </c>
      <c r="F86" s="137" t="s">
        <v>77</v>
      </c>
      <c r="G86" s="138">
        <v>5593000</v>
      </c>
      <c r="H86" s="138">
        <v>2668120</v>
      </c>
      <c r="I86" s="139">
        <v>0.47704630788485608</v>
      </c>
    </row>
    <row r="87" spans="1:9" x14ac:dyDescent="0.3">
      <c r="A87" s="137">
        <v>83</v>
      </c>
      <c r="B87" s="137" t="s">
        <v>11</v>
      </c>
      <c r="C87" s="137" t="s">
        <v>57</v>
      </c>
      <c r="D87" s="137" t="s">
        <v>996</v>
      </c>
      <c r="E87" s="137" t="s">
        <v>997</v>
      </c>
      <c r="F87" s="137" t="s">
        <v>77</v>
      </c>
      <c r="G87" s="138">
        <v>5914000</v>
      </c>
      <c r="H87" s="138">
        <v>2819160</v>
      </c>
      <c r="I87" s="139">
        <v>0.47669259384511331</v>
      </c>
    </row>
    <row r="88" spans="1:9" x14ac:dyDescent="0.3">
      <c r="A88" s="137">
        <v>84</v>
      </c>
      <c r="B88" s="137" t="s">
        <v>5</v>
      </c>
      <c r="C88" s="137" t="s">
        <v>18</v>
      </c>
      <c r="D88" s="137" t="s">
        <v>485</v>
      </c>
      <c r="E88" s="137" t="s">
        <v>486</v>
      </c>
      <c r="F88" s="137" t="s">
        <v>77</v>
      </c>
      <c r="G88" s="138">
        <v>6701000</v>
      </c>
      <c r="H88" s="138">
        <v>3190470</v>
      </c>
      <c r="I88" s="139">
        <v>0.47611848977764515</v>
      </c>
    </row>
    <row r="89" spans="1:9" x14ac:dyDescent="0.3">
      <c r="A89" s="137">
        <v>85</v>
      </c>
      <c r="B89" s="137" t="s">
        <v>11</v>
      </c>
      <c r="C89" s="137" t="s">
        <v>55</v>
      </c>
      <c r="D89" s="137" t="s">
        <v>1333</v>
      </c>
      <c r="E89" s="137" t="s">
        <v>1334</v>
      </c>
      <c r="F89" s="137" t="s">
        <v>77</v>
      </c>
      <c r="G89" s="138">
        <v>5204000</v>
      </c>
      <c r="H89" s="138">
        <v>2474110</v>
      </c>
      <c r="I89" s="139">
        <v>0.47542467332820909</v>
      </c>
    </row>
    <row r="90" spans="1:9" x14ac:dyDescent="0.3">
      <c r="A90" s="137">
        <v>86</v>
      </c>
      <c r="B90" s="137" t="s">
        <v>9</v>
      </c>
      <c r="C90" s="137" t="s">
        <v>1332</v>
      </c>
      <c r="D90" s="137" t="s">
        <v>1403</v>
      </c>
      <c r="E90" s="137" t="s">
        <v>1404</v>
      </c>
      <c r="F90" s="137" t="s">
        <v>74</v>
      </c>
      <c r="G90" s="138">
        <v>6000000</v>
      </c>
      <c r="H90" s="138">
        <v>2825040</v>
      </c>
      <c r="I90" s="139">
        <v>0.47083999999999998</v>
      </c>
    </row>
    <row r="91" spans="1:9" x14ac:dyDescent="0.3">
      <c r="A91" s="137">
        <v>87</v>
      </c>
      <c r="B91" s="137" t="s">
        <v>10</v>
      </c>
      <c r="C91" s="137" t="s">
        <v>49</v>
      </c>
      <c r="D91" s="137" t="s">
        <v>811</v>
      </c>
      <c r="E91" s="137" t="s">
        <v>812</v>
      </c>
      <c r="F91" s="137" t="s">
        <v>77</v>
      </c>
      <c r="G91" s="138">
        <v>6400000</v>
      </c>
      <c r="H91" s="138">
        <v>3010230</v>
      </c>
      <c r="I91" s="139">
        <v>0.47034843749999999</v>
      </c>
    </row>
    <row r="92" spans="1:9" x14ac:dyDescent="0.3">
      <c r="A92" s="137">
        <v>88</v>
      </c>
      <c r="B92" s="137" t="s">
        <v>5</v>
      </c>
      <c r="C92" s="137" t="s">
        <v>19</v>
      </c>
      <c r="D92" s="137" t="s">
        <v>217</v>
      </c>
      <c r="E92" s="137" t="s">
        <v>218</v>
      </c>
      <c r="F92" s="137" t="s">
        <v>77</v>
      </c>
      <c r="G92" s="138">
        <v>6623000</v>
      </c>
      <c r="H92" s="138">
        <v>3114890</v>
      </c>
      <c r="I92" s="139">
        <v>0.47031405707383361</v>
      </c>
    </row>
    <row r="93" spans="1:9" x14ac:dyDescent="0.3">
      <c r="A93" s="137">
        <v>89</v>
      </c>
      <c r="B93" s="137" t="s">
        <v>11</v>
      </c>
      <c r="C93" s="137" t="s">
        <v>55</v>
      </c>
      <c r="D93" s="137" t="s">
        <v>968</v>
      </c>
      <c r="E93" s="137" t="s">
        <v>969</v>
      </c>
      <c r="F93" s="137" t="s">
        <v>74</v>
      </c>
      <c r="G93" s="138">
        <v>6956000</v>
      </c>
      <c r="H93" s="138">
        <v>3263190</v>
      </c>
      <c r="I93" s="139">
        <v>0.46911874640598045</v>
      </c>
    </row>
    <row r="94" spans="1:9" x14ac:dyDescent="0.3">
      <c r="A94" s="137">
        <v>90</v>
      </c>
      <c r="B94" s="137" t="s">
        <v>6</v>
      </c>
      <c r="C94" s="137" t="s">
        <v>21</v>
      </c>
      <c r="D94" s="137" t="s">
        <v>197</v>
      </c>
      <c r="E94" s="137" t="s">
        <v>198</v>
      </c>
      <c r="F94" s="137" t="s">
        <v>77</v>
      </c>
      <c r="G94" s="138">
        <v>6286000</v>
      </c>
      <c r="H94" s="138">
        <v>2945740</v>
      </c>
      <c r="I94" s="139">
        <v>0.46861915367483298</v>
      </c>
    </row>
    <row r="95" spans="1:9" x14ac:dyDescent="0.3">
      <c r="A95" s="137">
        <v>91</v>
      </c>
      <c r="B95" s="137" t="s">
        <v>11</v>
      </c>
      <c r="C95" s="137" t="s">
        <v>53</v>
      </c>
      <c r="D95" s="137" t="s">
        <v>938</v>
      </c>
      <c r="E95" s="137" t="s">
        <v>939</v>
      </c>
      <c r="F95" s="137" t="s">
        <v>77</v>
      </c>
      <c r="G95" s="138">
        <v>6047000</v>
      </c>
      <c r="H95" s="138">
        <v>2822760</v>
      </c>
      <c r="I95" s="139">
        <v>0.46680337357367291</v>
      </c>
    </row>
    <row r="96" spans="1:9" x14ac:dyDescent="0.3">
      <c r="A96" s="137">
        <v>92</v>
      </c>
      <c r="B96" s="137" t="s">
        <v>10</v>
      </c>
      <c r="C96" s="137" t="s">
        <v>47</v>
      </c>
      <c r="D96" s="137" t="s">
        <v>769</v>
      </c>
      <c r="E96" s="137" t="s">
        <v>552</v>
      </c>
      <c r="F96" s="137" t="s">
        <v>77</v>
      </c>
      <c r="G96" s="138">
        <v>5500000</v>
      </c>
      <c r="H96" s="138">
        <v>2555940</v>
      </c>
      <c r="I96" s="139">
        <v>0.46471636363636365</v>
      </c>
    </row>
    <row r="97" spans="1:9" x14ac:dyDescent="0.3">
      <c r="A97" s="137">
        <v>93</v>
      </c>
      <c r="B97" s="137" t="s">
        <v>8</v>
      </c>
      <c r="C97" s="137" t="s">
        <v>31</v>
      </c>
      <c r="D97" s="137" t="s">
        <v>416</v>
      </c>
      <c r="E97" s="137" t="s">
        <v>417</v>
      </c>
      <c r="F97" s="137" t="s">
        <v>77</v>
      </c>
      <c r="G97" s="138">
        <v>5650000</v>
      </c>
      <c r="H97" s="138">
        <v>2618190</v>
      </c>
      <c r="I97" s="139">
        <v>0.46339646017699115</v>
      </c>
    </row>
    <row r="98" spans="1:9" x14ac:dyDescent="0.3">
      <c r="A98" s="137">
        <v>94</v>
      </c>
      <c r="B98" s="137" t="s">
        <v>9</v>
      </c>
      <c r="C98" s="137" t="s">
        <v>37</v>
      </c>
      <c r="D98" s="137" t="s">
        <v>630</v>
      </c>
      <c r="E98" s="137" t="s">
        <v>631</v>
      </c>
      <c r="F98" s="137" t="s">
        <v>77</v>
      </c>
      <c r="G98" s="138">
        <v>5692000</v>
      </c>
      <c r="H98" s="138">
        <v>2631250</v>
      </c>
      <c r="I98" s="139">
        <v>0.46227160927617711</v>
      </c>
    </row>
    <row r="99" spans="1:9" x14ac:dyDescent="0.3">
      <c r="A99" s="137">
        <v>95</v>
      </c>
      <c r="B99" s="137" t="s">
        <v>1483</v>
      </c>
      <c r="C99" s="137" t="s">
        <v>1489</v>
      </c>
      <c r="D99" s="137" t="s">
        <v>1564</v>
      </c>
      <c r="E99" s="137" t="s">
        <v>1561</v>
      </c>
      <c r="F99" s="137" t="s">
        <v>77</v>
      </c>
      <c r="G99" s="138">
        <v>6000000</v>
      </c>
      <c r="H99" s="138">
        <v>2773580</v>
      </c>
      <c r="I99" s="139">
        <v>0.46226333333333336</v>
      </c>
    </row>
    <row r="100" spans="1:9" x14ac:dyDescent="0.3">
      <c r="A100" s="137">
        <v>96</v>
      </c>
      <c r="B100" s="137" t="s">
        <v>10</v>
      </c>
      <c r="C100" s="137" t="s">
        <v>1720</v>
      </c>
      <c r="D100" s="137" t="s">
        <v>856</v>
      </c>
      <c r="E100" s="137" t="s">
        <v>857</v>
      </c>
      <c r="F100" s="137" t="s">
        <v>77</v>
      </c>
      <c r="G100" s="138">
        <v>5354000</v>
      </c>
      <c r="H100" s="138">
        <v>2469190</v>
      </c>
      <c r="I100" s="139">
        <v>0.46118602913709378</v>
      </c>
    </row>
    <row r="101" spans="1:9" x14ac:dyDescent="0.3">
      <c r="A101" s="137">
        <v>97</v>
      </c>
      <c r="B101" s="137" t="s">
        <v>11</v>
      </c>
      <c r="C101" s="137" t="s">
        <v>57</v>
      </c>
      <c r="D101" s="137" t="s">
        <v>1567</v>
      </c>
      <c r="E101" s="137" t="s">
        <v>580</v>
      </c>
      <c r="F101" s="137" t="s">
        <v>77</v>
      </c>
      <c r="G101" s="138">
        <v>6461000</v>
      </c>
      <c r="H101" s="138">
        <v>2968520</v>
      </c>
      <c r="I101" s="139">
        <v>0.45945209719857605</v>
      </c>
    </row>
    <row r="102" spans="1:9" x14ac:dyDescent="0.3">
      <c r="A102" s="137">
        <v>98</v>
      </c>
      <c r="B102" s="137" t="s">
        <v>9</v>
      </c>
      <c r="C102" s="137" t="s">
        <v>41</v>
      </c>
      <c r="D102" s="137" t="s">
        <v>719</v>
      </c>
      <c r="E102" s="137" t="s">
        <v>720</v>
      </c>
      <c r="F102" s="137" t="s">
        <v>77</v>
      </c>
      <c r="G102" s="138">
        <v>5210000</v>
      </c>
      <c r="H102" s="138">
        <v>2373380</v>
      </c>
      <c r="I102" s="139">
        <v>0.45554318618042228</v>
      </c>
    </row>
    <row r="103" spans="1:9" x14ac:dyDescent="0.3">
      <c r="A103" s="137">
        <v>99</v>
      </c>
      <c r="B103" s="137" t="s">
        <v>11</v>
      </c>
      <c r="C103" s="137" t="s">
        <v>59</v>
      </c>
      <c r="D103" s="137" t="s">
        <v>1549</v>
      </c>
      <c r="E103" s="137" t="s">
        <v>320</v>
      </c>
      <c r="F103" s="137" t="s">
        <v>77</v>
      </c>
      <c r="G103" s="138">
        <v>5944000</v>
      </c>
      <c r="H103" s="138">
        <v>2690060</v>
      </c>
      <c r="I103" s="139">
        <v>0.45256729475100943</v>
      </c>
    </row>
    <row r="104" spans="1:9" x14ac:dyDescent="0.3">
      <c r="A104" s="130">
        <v>100</v>
      </c>
      <c r="B104" s="130" t="s">
        <v>1483</v>
      </c>
      <c r="C104" s="130" t="s">
        <v>1489</v>
      </c>
      <c r="D104" s="130" t="s">
        <v>97</v>
      </c>
      <c r="E104" s="130" t="s">
        <v>98</v>
      </c>
      <c r="F104" s="130" t="s">
        <v>77</v>
      </c>
      <c r="G104" s="131">
        <v>5000000</v>
      </c>
      <c r="H104" s="131">
        <v>2260300</v>
      </c>
      <c r="I104" s="132">
        <v>0.45206000000000002</v>
      </c>
    </row>
    <row r="105" spans="1:9" x14ac:dyDescent="0.3">
      <c r="A105" s="130">
        <v>101</v>
      </c>
      <c r="B105" s="130" t="s">
        <v>1483</v>
      </c>
      <c r="C105" s="130" t="s">
        <v>1492</v>
      </c>
      <c r="D105" s="130" t="s">
        <v>205</v>
      </c>
      <c r="E105" s="130" t="s">
        <v>206</v>
      </c>
      <c r="F105" s="130" t="s">
        <v>77</v>
      </c>
      <c r="G105" s="131">
        <v>6800000</v>
      </c>
      <c r="H105" s="131">
        <v>3067390</v>
      </c>
      <c r="I105" s="132">
        <v>0.45108676470588233</v>
      </c>
    </row>
    <row r="106" spans="1:9" x14ac:dyDescent="0.3">
      <c r="A106" s="130">
        <v>102</v>
      </c>
      <c r="B106" s="130" t="s">
        <v>10</v>
      </c>
      <c r="C106" s="130" t="s">
        <v>43</v>
      </c>
      <c r="D106" s="130" t="s">
        <v>789</v>
      </c>
      <c r="E106" s="130" t="s">
        <v>790</v>
      </c>
      <c r="F106" s="130" t="s">
        <v>77</v>
      </c>
      <c r="G106" s="131">
        <v>5300000</v>
      </c>
      <c r="H106" s="131">
        <v>2384680</v>
      </c>
      <c r="I106" s="132">
        <v>0.44993962264150944</v>
      </c>
    </row>
    <row r="107" spans="1:9" x14ac:dyDescent="0.3">
      <c r="A107" s="130">
        <v>103</v>
      </c>
      <c r="B107" s="130" t="s">
        <v>12</v>
      </c>
      <c r="C107" s="130" t="s">
        <v>67</v>
      </c>
      <c r="D107" s="130" t="s">
        <v>1100</v>
      </c>
      <c r="E107" s="130" t="s">
        <v>391</v>
      </c>
      <c r="F107" s="130" t="s">
        <v>77</v>
      </c>
      <c r="G107" s="131">
        <v>6814000</v>
      </c>
      <c r="H107" s="131">
        <v>3064610</v>
      </c>
      <c r="I107" s="132">
        <v>0.44975198121514531</v>
      </c>
    </row>
    <row r="108" spans="1:9" x14ac:dyDescent="0.3">
      <c r="A108" s="130">
        <v>104</v>
      </c>
      <c r="B108" s="130" t="s">
        <v>7</v>
      </c>
      <c r="C108" s="130" t="s">
        <v>1488</v>
      </c>
      <c r="D108" s="130" t="s">
        <v>269</v>
      </c>
      <c r="E108" s="130" t="s">
        <v>270</v>
      </c>
      <c r="F108" s="130" t="s">
        <v>77</v>
      </c>
      <c r="G108" s="131">
        <v>5200000</v>
      </c>
      <c r="H108" s="131">
        <v>2336730</v>
      </c>
      <c r="I108" s="132">
        <v>0.44937115384615384</v>
      </c>
    </row>
    <row r="109" spans="1:9" x14ac:dyDescent="0.3">
      <c r="A109" s="130">
        <v>105</v>
      </c>
      <c r="B109" s="130" t="s">
        <v>12</v>
      </c>
      <c r="C109" s="130" t="s">
        <v>67</v>
      </c>
      <c r="D109" s="130" t="s">
        <v>1103</v>
      </c>
      <c r="E109" s="130" t="s">
        <v>1104</v>
      </c>
      <c r="F109" s="130" t="s">
        <v>74</v>
      </c>
      <c r="G109" s="131">
        <v>5989000</v>
      </c>
      <c r="H109" s="131">
        <v>2680020</v>
      </c>
      <c r="I109" s="132">
        <v>0.44749039906495242</v>
      </c>
    </row>
    <row r="110" spans="1:9" x14ac:dyDescent="0.3">
      <c r="A110" s="130">
        <v>106</v>
      </c>
      <c r="B110" s="130" t="s">
        <v>1483</v>
      </c>
      <c r="C110" s="130" t="s">
        <v>1487</v>
      </c>
      <c r="D110" s="130" t="s">
        <v>90</v>
      </c>
      <c r="E110" s="130" t="s">
        <v>91</v>
      </c>
      <c r="F110" s="130" t="s">
        <v>74</v>
      </c>
      <c r="G110" s="131">
        <v>6790000</v>
      </c>
      <c r="H110" s="131">
        <v>3037240</v>
      </c>
      <c r="I110" s="132">
        <v>0.44731075110456553</v>
      </c>
    </row>
    <row r="111" spans="1:9" x14ac:dyDescent="0.3">
      <c r="A111" s="130">
        <v>107</v>
      </c>
      <c r="B111" s="130" t="s">
        <v>10</v>
      </c>
      <c r="C111" s="130" t="s">
        <v>47</v>
      </c>
      <c r="D111" s="130" t="s">
        <v>1372</v>
      </c>
      <c r="E111" s="130" t="s">
        <v>1373</v>
      </c>
      <c r="F111" s="130" t="s">
        <v>77</v>
      </c>
      <c r="G111" s="131">
        <v>5000000</v>
      </c>
      <c r="H111" s="131">
        <v>2234820</v>
      </c>
      <c r="I111" s="132">
        <v>0.44696399999999997</v>
      </c>
    </row>
    <row r="112" spans="1:9" x14ac:dyDescent="0.3">
      <c r="A112" s="130">
        <v>108</v>
      </c>
      <c r="B112" s="130" t="s">
        <v>12</v>
      </c>
      <c r="C112" s="130" t="s">
        <v>68</v>
      </c>
      <c r="D112" s="130" t="s">
        <v>1116</v>
      </c>
      <c r="E112" s="130" t="s">
        <v>1117</v>
      </c>
      <c r="F112" s="130" t="s">
        <v>77</v>
      </c>
      <c r="G112" s="131">
        <v>5155000</v>
      </c>
      <c r="H112" s="131">
        <v>2300330</v>
      </c>
      <c r="I112" s="132">
        <v>0.44623278370514063</v>
      </c>
    </row>
    <row r="113" spans="1:9" x14ac:dyDescent="0.3">
      <c r="A113" s="130">
        <v>109</v>
      </c>
      <c r="B113" s="130" t="s">
        <v>12</v>
      </c>
      <c r="C113" s="130" t="s">
        <v>65</v>
      </c>
      <c r="D113" s="130" t="s">
        <v>1066</v>
      </c>
      <c r="E113" s="130" t="s">
        <v>1067</v>
      </c>
      <c r="F113" s="130" t="s">
        <v>74</v>
      </c>
      <c r="G113" s="131">
        <v>6878000</v>
      </c>
      <c r="H113" s="131">
        <v>3068720</v>
      </c>
      <c r="I113" s="132">
        <v>0.44616458272753706</v>
      </c>
    </row>
    <row r="114" spans="1:9" x14ac:dyDescent="0.3">
      <c r="A114" s="130">
        <v>110</v>
      </c>
      <c r="B114" s="130" t="s">
        <v>10</v>
      </c>
      <c r="C114" s="130" t="s">
        <v>43</v>
      </c>
      <c r="D114" s="130" t="s">
        <v>761</v>
      </c>
      <c r="E114" s="130" t="s">
        <v>762</v>
      </c>
      <c r="F114" s="130" t="s">
        <v>77</v>
      </c>
      <c r="G114" s="131">
        <v>6600000</v>
      </c>
      <c r="H114" s="131">
        <v>2940960</v>
      </c>
      <c r="I114" s="132">
        <v>0.4456</v>
      </c>
    </row>
    <row r="115" spans="1:9" x14ac:dyDescent="0.3">
      <c r="A115" s="130">
        <v>111</v>
      </c>
      <c r="B115" s="130" t="s">
        <v>12</v>
      </c>
      <c r="C115" s="130" t="s">
        <v>65</v>
      </c>
      <c r="D115" s="130" t="s">
        <v>1074</v>
      </c>
      <c r="E115" s="130" t="s">
        <v>1075</v>
      </c>
      <c r="F115" s="130" t="s">
        <v>77</v>
      </c>
      <c r="G115" s="131">
        <v>6755000</v>
      </c>
      <c r="H115" s="131">
        <v>3009260</v>
      </c>
      <c r="I115" s="132">
        <v>0.4454863064396743</v>
      </c>
    </row>
    <row r="116" spans="1:9" x14ac:dyDescent="0.3">
      <c r="A116" s="130">
        <v>112</v>
      </c>
      <c r="B116" s="130" t="s">
        <v>11</v>
      </c>
      <c r="C116" s="130" t="s">
        <v>58</v>
      </c>
      <c r="D116" s="130" t="s">
        <v>1012</v>
      </c>
      <c r="E116" s="130" t="s">
        <v>1013</v>
      </c>
      <c r="F116" s="130" t="s">
        <v>74</v>
      </c>
      <c r="G116" s="131">
        <v>6232000</v>
      </c>
      <c r="H116" s="131">
        <v>2771200</v>
      </c>
      <c r="I116" s="132">
        <v>0.44467265725288829</v>
      </c>
    </row>
    <row r="117" spans="1:9" x14ac:dyDescent="0.3">
      <c r="A117" s="130">
        <v>113</v>
      </c>
      <c r="B117" s="130" t="s">
        <v>9</v>
      </c>
      <c r="C117" s="130" t="s">
        <v>38</v>
      </c>
      <c r="D117" s="130" t="s">
        <v>635</v>
      </c>
      <c r="E117" s="130" t="s">
        <v>636</v>
      </c>
      <c r="F117" s="130" t="s">
        <v>77</v>
      </c>
      <c r="G117" s="131">
        <v>5471000</v>
      </c>
      <c r="H117" s="131">
        <v>2420570</v>
      </c>
      <c r="I117" s="132">
        <v>0.44243648327545237</v>
      </c>
    </row>
    <row r="118" spans="1:9" x14ac:dyDescent="0.3">
      <c r="A118" s="130">
        <v>114</v>
      </c>
      <c r="B118" s="130" t="s">
        <v>10</v>
      </c>
      <c r="C118" s="130" t="s">
        <v>50</v>
      </c>
      <c r="D118" s="130" t="s">
        <v>1583</v>
      </c>
      <c r="E118" s="130" t="s">
        <v>1557</v>
      </c>
      <c r="F118" s="130" t="s">
        <v>77</v>
      </c>
      <c r="G118" s="131">
        <v>5823000</v>
      </c>
      <c r="H118" s="131">
        <v>2569240</v>
      </c>
      <c r="I118" s="132">
        <v>0.44122273742057361</v>
      </c>
    </row>
    <row r="119" spans="1:9" x14ac:dyDescent="0.3">
      <c r="A119" s="130">
        <v>115</v>
      </c>
      <c r="B119" s="130" t="s">
        <v>6</v>
      </c>
      <c r="C119" s="130" t="s">
        <v>21</v>
      </c>
      <c r="D119" s="130" t="s">
        <v>180</v>
      </c>
      <c r="E119" s="130" t="s">
        <v>146</v>
      </c>
      <c r="F119" s="130" t="s">
        <v>74</v>
      </c>
      <c r="G119" s="131">
        <v>5660000</v>
      </c>
      <c r="H119" s="131">
        <v>2476750</v>
      </c>
      <c r="I119" s="132">
        <v>0.43758833922261486</v>
      </c>
    </row>
    <row r="120" spans="1:9" x14ac:dyDescent="0.3">
      <c r="A120" s="130">
        <v>116</v>
      </c>
      <c r="B120" s="130" t="s">
        <v>12</v>
      </c>
      <c r="C120" s="130" t="s">
        <v>65</v>
      </c>
      <c r="D120" s="130" t="s">
        <v>1068</v>
      </c>
      <c r="E120" s="130" t="s">
        <v>1069</v>
      </c>
      <c r="F120" s="130" t="s">
        <v>77</v>
      </c>
      <c r="G120" s="131">
        <v>5711000</v>
      </c>
      <c r="H120" s="131">
        <v>2482810</v>
      </c>
      <c r="I120" s="132">
        <v>0.43474172649273335</v>
      </c>
    </row>
    <row r="121" spans="1:9" x14ac:dyDescent="0.3">
      <c r="A121" s="130">
        <v>117</v>
      </c>
      <c r="B121" s="130" t="s">
        <v>5</v>
      </c>
      <c r="C121" s="130" t="s">
        <v>19</v>
      </c>
      <c r="D121" s="130" t="s">
        <v>570</v>
      </c>
      <c r="E121" s="130" t="s">
        <v>571</v>
      </c>
      <c r="F121" s="130" t="s">
        <v>77</v>
      </c>
      <c r="G121" s="131">
        <v>5919000</v>
      </c>
      <c r="H121" s="131">
        <v>2569040</v>
      </c>
      <c r="I121" s="132">
        <v>0.43403277580672411</v>
      </c>
    </row>
    <row r="122" spans="1:9" x14ac:dyDescent="0.3">
      <c r="A122" s="130">
        <v>118</v>
      </c>
      <c r="B122" s="130" t="s">
        <v>8</v>
      </c>
      <c r="C122" s="130" t="s">
        <v>29</v>
      </c>
      <c r="D122" s="130" t="s">
        <v>444</v>
      </c>
      <c r="E122" s="130" t="s">
        <v>445</v>
      </c>
      <c r="F122" s="130" t="s">
        <v>74</v>
      </c>
      <c r="G122" s="131">
        <v>6621000</v>
      </c>
      <c r="H122" s="131">
        <v>2871740</v>
      </c>
      <c r="I122" s="132">
        <v>0.43373206464280323</v>
      </c>
    </row>
    <row r="123" spans="1:9" x14ac:dyDescent="0.3">
      <c r="A123" s="130">
        <v>119</v>
      </c>
      <c r="B123" s="130" t="s">
        <v>1269</v>
      </c>
      <c r="C123" s="130" t="s">
        <v>1276</v>
      </c>
      <c r="D123" s="130" t="s">
        <v>103</v>
      </c>
      <c r="E123" s="130" t="s">
        <v>104</v>
      </c>
      <c r="F123" s="130" t="s">
        <v>74</v>
      </c>
      <c r="G123" s="131">
        <v>5900000</v>
      </c>
      <c r="H123" s="131">
        <v>2554440</v>
      </c>
      <c r="I123" s="132">
        <v>0.43295593220338985</v>
      </c>
    </row>
    <row r="124" spans="1:9" x14ac:dyDescent="0.3">
      <c r="A124" s="130">
        <v>120</v>
      </c>
      <c r="B124" s="130" t="s">
        <v>5</v>
      </c>
      <c r="C124" s="130" t="s">
        <v>1485</v>
      </c>
      <c r="D124" s="130" t="s">
        <v>1597</v>
      </c>
      <c r="E124" s="130" t="s">
        <v>1591</v>
      </c>
      <c r="F124" s="130" t="s">
        <v>77</v>
      </c>
      <c r="G124" s="131">
        <v>6201000</v>
      </c>
      <c r="H124" s="131">
        <v>2674450</v>
      </c>
      <c r="I124" s="132">
        <v>0.43129333978390583</v>
      </c>
    </row>
    <row r="125" spans="1:9" x14ac:dyDescent="0.3">
      <c r="A125" s="130">
        <v>121</v>
      </c>
      <c r="B125" s="130" t="s">
        <v>6</v>
      </c>
      <c r="C125" s="130" t="s">
        <v>1494</v>
      </c>
      <c r="D125" s="130" t="s">
        <v>374</v>
      </c>
      <c r="E125" s="130" t="s">
        <v>375</v>
      </c>
      <c r="F125" s="130" t="s">
        <v>77</v>
      </c>
      <c r="G125" s="131">
        <v>6502000</v>
      </c>
      <c r="H125" s="131">
        <v>2796910</v>
      </c>
      <c r="I125" s="132">
        <v>0.43016148877268534</v>
      </c>
    </row>
    <row r="126" spans="1:9" x14ac:dyDescent="0.3">
      <c r="A126" s="130">
        <v>122</v>
      </c>
      <c r="B126" s="130" t="s">
        <v>10</v>
      </c>
      <c r="C126" s="130" t="s">
        <v>49</v>
      </c>
      <c r="D126" s="130" t="s">
        <v>1391</v>
      </c>
      <c r="E126" s="130" t="s">
        <v>1392</v>
      </c>
      <c r="F126" s="130" t="s">
        <v>77</v>
      </c>
      <c r="G126" s="131">
        <v>6000000</v>
      </c>
      <c r="H126" s="131">
        <v>2572990</v>
      </c>
      <c r="I126" s="132">
        <v>0.42883166666666667</v>
      </c>
    </row>
    <row r="127" spans="1:9" x14ac:dyDescent="0.3">
      <c r="A127" s="130">
        <v>123</v>
      </c>
      <c r="B127" s="130" t="s">
        <v>12</v>
      </c>
      <c r="C127" s="130" t="s">
        <v>67</v>
      </c>
      <c r="D127" s="130" t="s">
        <v>1107</v>
      </c>
      <c r="E127" s="130" t="s">
        <v>1108</v>
      </c>
      <c r="F127" s="130" t="s">
        <v>74</v>
      </c>
      <c r="G127" s="131">
        <v>5438000</v>
      </c>
      <c r="H127" s="131">
        <v>2313230</v>
      </c>
      <c r="I127" s="132">
        <v>0.42538249356381025</v>
      </c>
    </row>
    <row r="128" spans="1:9" x14ac:dyDescent="0.3">
      <c r="A128" s="130">
        <v>124</v>
      </c>
      <c r="B128" s="130" t="s">
        <v>1483</v>
      </c>
      <c r="C128" s="130" t="s">
        <v>1492</v>
      </c>
      <c r="D128" s="130" t="s">
        <v>352</v>
      </c>
      <c r="E128" s="130" t="s">
        <v>353</v>
      </c>
      <c r="F128" s="130" t="s">
        <v>77</v>
      </c>
      <c r="G128" s="131">
        <v>5400000</v>
      </c>
      <c r="H128" s="131">
        <v>2297020</v>
      </c>
      <c r="I128" s="132">
        <v>0.42537407407407407</v>
      </c>
    </row>
    <row r="129" spans="1:9" x14ac:dyDescent="0.3">
      <c r="A129" s="130">
        <v>125</v>
      </c>
      <c r="B129" s="130" t="s">
        <v>10</v>
      </c>
      <c r="C129" s="130" t="s">
        <v>52</v>
      </c>
      <c r="D129" s="130" t="s">
        <v>757</v>
      </c>
      <c r="E129" s="130" t="s">
        <v>758</v>
      </c>
      <c r="F129" s="130" t="s">
        <v>77</v>
      </c>
      <c r="G129" s="131">
        <v>5042000</v>
      </c>
      <c r="H129" s="131">
        <v>2138320</v>
      </c>
      <c r="I129" s="132">
        <v>0.42410154700515668</v>
      </c>
    </row>
    <row r="130" spans="1:9" x14ac:dyDescent="0.3">
      <c r="A130" s="130">
        <v>126</v>
      </c>
      <c r="B130" s="130" t="s">
        <v>9</v>
      </c>
      <c r="C130" s="130" t="s">
        <v>36</v>
      </c>
      <c r="D130" s="130" t="s">
        <v>618</v>
      </c>
      <c r="E130" s="130" t="s">
        <v>619</v>
      </c>
      <c r="F130" s="130" t="s">
        <v>77</v>
      </c>
      <c r="G130" s="131">
        <v>5050000</v>
      </c>
      <c r="H130" s="131">
        <v>2130950</v>
      </c>
      <c r="I130" s="132">
        <v>0.42197029702970296</v>
      </c>
    </row>
    <row r="131" spans="1:9" x14ac:dyDescent="0.3">
      <c r="A131" s="130">
        <v>127</v>
      </c>
      <c r="B131" s="130" t="s">
        <v>9</v>
      </c>
      <c r="C131" s="130" t="s">
        <v>1332</v>
      </c>
      <c r="D131" s="130" t="s">
        <v>647</v>
      </c>
      <c r="E131" s="130" t="s">
        <v>648</v>
      </c>
      <c r="F131" s="130" t="s">
        <v>77</v>
      </c>
      <c r="G131" s="131">
        <v>6800000</v>
      </c>
      <c r="H131" s="131">
        <v>2853850</v>
      </c>
      <c r="I131" s="132">
        <v>0.41968382352941175</v>
      </c>
    </row>
    <row r="132" spans="1:9" x14ac:dyDescent="0.3">
      <c r="A132" s="130">
        <v>128</v>
      </c>
      <c r="B132" s="130" t="s">
        <v>11</v>
      </c>
      <c r="C132" s="130" t="s">
        <v>1475</v>
      </c>
      <c r="D132" s="130" t="s">
        <v>1691</v>
      </c>
      <c r="E132" s="130" t="s">
        <v>1686</v>
      </c>
      <c r="F132" s="130" t="s">
        <v>77</v>
      </c>
      <c r="G132" s="131">
        <v>5251000</v>
      </c>
      <c r="H132" s="131">
        <v>2199020</v>
      </c>
      <c r="I132" s="132">
        <v>0.41878118453627883</v>
      </c>
    </row>
    <row r="133" spans="1:9" x14ac:dyDescent="0.3">
      <c r="A133" s="130">
        <v>129</v>
      </c>
      <c r="B133" s="130" t="s">
        <v>6</v>
      </c>
      <c r="C133" s="130" t="s">
        <v>21</v>
      </c>
      <c r="D133" s="130" t="s">
        <v>191</v>
      </c>
      <c r="E133" s="130" t="s">
        <v>192</v>
      </c>
      <c r="F133" s="130" t="s">
        <v>74</v>
      </c>
      <c r="G133" s="131">
        <v>5311000</v>
      </c>
      <c r="H133" s="131">
        <v>2214970</v>
      </c>
      <c r="I133" s="132">
        <v>0.41705328563359068</v>
      </c>
    </row>
    <row r="134" spans="1:9" x14ac:dyDescent="0.3">
      <c r="A134" s="130">
        <v>130</v>
      </c>
      <c r="B134" s="130" t="s">
        <v>10</v>
      </c>
      <c r="C134" s="130" t="s">
        <v>49</v>
      </c>
      <c r="D134" s="130" t="s">
        <v>872</v>
      </c>
      <c r="E134" s="130" t="s">
        <v>873</v>
      </c>
      <c r="F134" s="130" t="s">
        <v>77</v>
      </c>
      <c r="G134" s="131">
        <v>6224000</v>
      </c>
      <c r="H134" s="131">
        <v>2585200</v>
      </c>
      <c r="I134" s="132">
        <v>0.41535989717223648</v>
      </c>
    </row>
    <row r="135" spans="1:9" x14ac:dyDescent="0.3">
      <c r="A135" s="130">
        <v>131</v>
      </c>
      <c r="B135" s="130" t="s">
        <v>10</v>
      </c>
      <c r="C135" s="130" t="s">
        <v>43</v>
      </c>
      <c r="D135" s="130" t="s">
        <v>823</v>
      </c>
      <c r="E135" s="130" t="s">
        <v>824</v>
      </c>
      <c r="F135" s="130" t="s">
        <v>77</v>
      </c>
      <c r="G135" s="131">
        <v>5000000</v>
      </c>
      <c r="H135" s="131">
        <v>2069200</v>
      </c>
      <c r="I135" s="132">
        <v>0.41383999999999999</v>
      </c>
    </row>
    <row r="136" spans="1:9" x14ac:dyDescent="0.3">
      <c r="A136" s="130">
        <v>132</v>
      </c>
      <c r="B136" s="130" t="s">
        <v>10</v>
      </c>
      <c r="C136" s="130" t="s">
        <v>46</v>
      </c>
      <c r="D136" s="130" t="s">
        <v>828</v>
      </c>
      <c r="E136" s="130" t="s">
        <v>829</v>
      </c>
      <c r="F136" s="130" t="s">
        <v>77</v>
      </c>
      <c r="G136" s="131">
        <v>5192000</v>
      </c>
      <c r="H136" s="131">
        <v>2147720</v>
      </c>
      <c r="I136" s="132">
        <v>0.41365947611710324</v>
      </c>
    </row>
    <row r="137" spans="1:9" x14ac:dyDescent="0.3">
      <c r="A137" s="130">
        <v>133</v>
      </c>
      <c r="B137" s="130" t="s">
        <v>12</v>
      </c>
      <c r="C137" s="130" t="s">
        <v>68</v>
      </c>
      <c r="D137" s="130" t="s">
        <v>1120</v>
      </c>
      <c r="E137" s="130" t="s">
        <v>1121</v>
      </c>
      <c r="F137" s="130" t="s">
        <v>77</v>
      </c>
      <c r="G137" s="131">
        <v>5361000</v>
      </c>
      <c r="H137" s="131">
        <v>2216490</v>
      </c>
      <c r="I137" s="132">
        <v>0.41344711807498602</v>
      </c>
    </row>
    <row r="138" spans="1:9" x14ac:dyDescent="0.3">
      <c r="A138" s="130">
        <v>134</v>
      </c>
      <c r="B138" s="130" t="s">
        <v>6</v>
      </c>
      <c r="C138" s="130" t="s">
        <v>1493</v>
      </c>
      <c r="D138" s="130" t="s">
        <v>1540</v>
      </c>
      <c r="E138" s="130" t="s">
        <v>1456</v>
      </c>
      <c r="F138" s="130" t="s">
        <v>77</v>
      </c>
      <c r="G138" s="131">
        <v>6248000</v>
      </c>
      <c r="H138" s="131">
        <v>2579670</v>
      </c>
      <c r="I138" s="132">
        <v>0.4128793213828425</v>
      </c>
    </row>
    <row r="139" spans="1:9" x14ac:dyDescent="0.3">
      <c r="A139" s="130">
        <v>135</v>
      </c>
      <c r="B139" s="130" t="s">
        <v>10</v>
      </c>
      <c r="C139" s="130" t="s">
        <v>51</v>
      </c>
      <c r="D139" s="130" t="s">
        <v>889</v>
      </c>
      <c r="E139" s="130" t="s">
        <v>890</v>
      </c>
      <c r="F139" s="130" t="s">
        <v>77</v>
      </c>
      <c r="G139" s="131">
        <v>5941000</v>
      </c>
      <c r="H139" s="131">
        <v>2450940</v>
      </c>
      <c r="I139" s="132">
        <v>0.41254670930819726</v>
      </c>
    </row>
    <row r="140" spans="1:9" x14ac:dyDescent="0.3">
      <c r="A140" s="130">
        <v>136</v>
      </c>
      <c r="B140" s="130" t="s">
        <v>12</v>
      </c>
      <c r="C140" s="130" t="s">
        <v>68</v>
      </c>
      <c r="D140" s="130" t="s">
        <v>1118</v>
      </c>
      <c r="E140" s="130" t="s">
        <v>1119</v>
      </c>
      <c r="F140" s="130" t="s">
        <v>74</v>
      </c>
      <c r="G140" s="131">
        <v>5258000</v>
      </c>
      <c r="H140" s="131">
        <v>2167940</v>
      </c>
      <c r="I140" s="132">
        <v>0.41231266641308484</v>
      </c>
    </row>
    <row r="141" spans="1:9" x14ac:dyDescent="0.3">
      <c r="A141" s="130">
        <v>137</v>
      </c>
      <c r="B141" s="130" t="s">
        <v>5</v>
      </c>
      <c r="C141" s="130" t="s">
        <v>19</v>
      </c>
      <c r="D141" s="130" t="s">
        <v>537</v>
      </c>
      <c r="E141" s="130" t="s">
        <v>538</v>
      </c>
      <c r="F141" s="130" t="s">
        <v>74</v>
      </c>
      <c r="G141" s="131">
        <v>5725000</v>
      </c>
      <c r="H141" s="131">
        <v>2351230</v>
      </c>
      <c r="I141" s="132">
        <v>0.41069519650655023</v>
      </c>
    </row>
    <row r="142" spans="1:9" x14ac:dyDescent="0.3">
      <c r="A142" s="130">
        <v>138</v>
      </c>
      <c r="B142" s="130" t="s">
        <v>10</v>
      </c>
      <c r="C142" s="130" t="s">
        <v>52</v>
      </c>
      <c r="D142" s="130" t="s">
        <v>819</v>
      </c>
      <c r="E142" s="130" t="s">
        <v>820</v>
      </c>
      <c r="F142" s="130" t="s">
        <v>77</v>
      </c>
      <c r="G142" s="131">
        <v>5290000</v>
      </c>
      <c r="H142" s="131">
        <v>2171680</v>
      </c>
      <c r="I142" s="132">
        <v>0.41052551984877128</v>
      </c>
    </row>
    <row r="143" spans="1:9" x14ac:dyDescent="0.3">
      <c r="A143" s="130">
        <v>139</v>
      </c>
      <c r="B143" s="130" t="s">
        <v>6</v>
      </c>
      <c r="C143" s="130" t="s">
        <v>22</v>
      </c>
      <c r="D143" s="130" t="s">
        <v>1255</v>
      </c>
      <c r="E143" s="130" t="s">
        <v>1256</v>
      </c>
      <c r="F143" s="130" t="s">
        <v>77</v>
      </c>
      <c r="G143" s="131">
        <v>5027000</v>
      </c>
      <c r="H143" s="131">
        <v>2063700</v>
      </c>
      <c r="I143" s="132">
        <v>0.41052317485577877</v>
      </c>
    </row>
    <row r="144" spans="1:9" x14ac:dyDescent="0.3">
      <c r="A144" s="130">
        <v>140</v>
      </c>
      <c r="B144" s="130" t="s">
        <v>1269</v>
      </c>
      <c r="C144" s="130" t="s">
        <v>1277</v>
      </c>
      <c r="D144" s="130" t="s">
        <v>107</v>
      </c>
      <c r="E144" s="130" t="s">
        <v>108</v>
      </c>
      <c r="F144" s="130" t="s">
        <v>74</v>
      </c>
      <c r="G144" s="131">
        <v>5470000</v>
      </c>
      <c r="H144" s="131">
        <v>2239110</v>
      </c>
      <c r="I144" s="132">
        <v>0.40934369287020111</v>
      </c>
    </row>
    <row r="145" spans="1:9" x14ac:dyDescent="0.3">
      <c r="A145" s="130">
        <v>141</v>
      </c>
      <c r="B145" s="130" t="s">
        <v>6</v>
      </c>
      <c r="C145" s="130" t="s">
        <v>21</v>
      </c>
      <c r="D145" s="130" t="s">
        <v>193</v>
      </c>
      <c r="E145" s="130" t="s">
        <v>194</v>
      </c>
      <c r="F145" s="130" t="s">
        <v>74</v>
      </c>
      <c r="G145" s="131">
        <v>6798000</v>
      </c>
      <c r="H145" s="131">
        <v>2768250</v>
      </c>
      <c r="I145" s="132">
        <v>0.40721535745807591</v>
      </c>
    </row>
    <row r="146" spans="1:9" x14ac:dyDescent="0.3">
      <c r="A146" s="130">
        <v>142</v>
      </c>
      <c r="B146" s="130" t="s">
        <v>10</v>
      </c>
      <c r="C146" s="130" t="s">
        <v>49</v>
      </c>
      <c r="D146" s="130" t="s">
        <v>863</v>
      </c>
      <c r="E146" s="130" t="s">
        <v>864</v>
      </c>
      <c r="F146" s="130" t="s">
        <v>74</v>
      </c>
      <c r="G146" s="131">
        <v>6656000</v>
      </c>
      <c r="H146" s="131">
        <v>2695570</v>
      </c>
      <c r="I146" s="132">
        <v>0.40498347355769232</v>
      </c>
    </row>
    <row r="147" spans="1:9" x14ac:dyDescent="0.3">
      <c r="A147" s="130">
        <v>143</v>
      </c>
      <c r="B147" s="130" t="s">
        <v>10</v>
      </c>
      <c r="C147" s="130" t="s">
        <v>46</v>
      </c>
      <c r="D147" s="130" t="s">
        <v>1243</v>
      </c>
      <c r="E147" s="130" t="s">
        <v>1244</v>
      </c>
      <c r="F147" s="130" t="s">
        <v>77</v>
      </c>
      <c r="G147" s="131">
        <v>5936000</v>
      </c>
      <c r="H147" s="131">
        <v>2401280</v>
      </c>
      <c r="I147" s="132">
        <v>0.40452830188679245</v>
      </c>
    </row>
    <row r="148" spans="1:9" x14ac:dyDescent="0.3">
      <c r="A148" s="130">
        <v>144</v>
      </c>
      <c r="B148" s="130" t="s">
        <v>11</v>
      </c>
      <c r="C148" s="130" t="s">
        <v>60</v>
      </c>
      <c r="D148" s="130" t="s">
        <v>1021</v>
      </c>
      <c r="E148" s="130" t="s">
        <v>1022</v>
      </c>
      <c r="F148" s="130" t="s">
        <v>77</v>
      </c>
      <c r="G148" s="131">
        <v>5593000</v>
      </c>
      <c r="H148" s="131">
        <v>2257510</v>
      </c>
      <c r="I148" s="132">
        <v>0.40363132487037368</v>
      </c>
    </row>
    <row r="149" spans="1:9" x14ac:dyDescent="0.3">
      <c r="A149" s="130">
        <v>145</v>
      </c>
      <c r="B149" s="130" t="s">
        <v>1483</v>
      </c>
      <c r="C149" s="130" t="s">
        <v>1484</v>
      </c>
      <c r="D149" s="130" t="s">
        <v>201</v>
      </c>
      <c r="E149" s="130" t="s">
        <v>202</v>
      </c>
      <c r="F149" s="130" t="s">
        <v>77</v>
      </c>
      <c r="G149" s="131">
        <v>5588000</v>
      </c>
      <c r="H149" s="131">
        <v>2255470</v>
      </c>
      <c r="I149" s="132">
        <v>0.40362741589119544</v>
      </c>
    </row>
    <row r="150" spans="1:9" x14ac:dyDescent="0.3">
      <c r="A150" s="130">
        <v>146</v>
      </c>
      <c r="B150" s="130" t="s">
        <v>10</v>
      </c>
      <c r="C150" s="130" t="s">
        <v>46</v>
      </c>
      <c r="D150" s="130" t="s">
        <v>837</v>
      </c>
      <c r="E150" s="130" t="s">
        <v>838</v>
      </c>
      <c r="F150" s="130" t="s">
        <v>77</v>
      </c>
      <c r="G150" s="131">
        <v>6015000</v>
      </c>
      <c r="H150" s="131">
        <v>2424510</v>
      </c>
      <c r="I150" s="132">
        <v>0.40307730673316711</v>
      </c>
    </row>
    <row r="151" spans="1:9" x14ac:dyDescent="0.3">
      <c r="A151" s="130">
        <v>147</v>
      </c>
      <c r="B151" s="130" t="s">
        <v>8</v>
      </c>
      <c r="C151" s="130" t="s">
        <v>31</v>
      </c>
      <c r="D151" s="130" t="s">
        <v>454</v>
      </c>
      <c r="E151" s="130" t="s">
        <v>455</v>
      </c>
      <c r="F151" s="130" t="s">
        <v>74</v>
      </c>
      <c r="G151" s="131">
        <v>6560000</v>
      </c>
      <c r="H151" s="131">
        <v>2619970</v>
      </c>
      <c r="I151" s="132">
        <v>0.39938567073170733</v>
      </c>
    </row>
    <row r="152" spans="1:9" x14ac:dyDescent="0.3">
      <c r="A152" s="130">
        <v>148</v>
      </c>
      <c r="B152" s="130" t="s">
        <v>7</v>
      </c>
      <c r="C152" s="130" t="s">
        <v>28</v>
      </c>
      <c r="D152" s="130" t="s">
        <v>1293</v>
      </c>
      <c r="E152" s="130" t="s">
        <v>1294</v>
      </c>
      <c r="F152" s="130" t="s">
        <v>77</v>
      </c>
      <c r="G152" s="131">
        <v>6122000</v>
      </c>
      <c r="H152" s="131">
        <v>2427310</v>
      </c>
      <c r="I152" s="132">
        <v>0.39648970924534466</v>
      </c>
    </row>
    <row r="153" spans="1:9" x14ac:dyDescent="0.3">
      <c r="A153" s="130">
        <v>149</v>
      </c>
      <c r="B153" s="130" t="s">
        <v>10</v>
      </c>
      <c r="C153" s="130" t="s">
        <v>47</v>
      </c>
      <c r="D153" s="130" t="s">
        <v>791</v>
      </c>
      <c r="E153" s="130" t="s">
        <v>792</v>
      </c>
      <c r="F153" s="130" t="s">
        <v>77</v>
      </c>
      <c r="G153" s="131">
        <v>6000000</v>
      </c>
      <c r="H153" s="131">
        <v>2373530</v>
      </c>
      <c r="I153" s="132">
        <v>0.39558833333333332</v>
      </c>
    </row>
    <row r="154" spans="1:9" x14ac:dyDescent="0.3">
      <c r="A154" s="130">
        <v>150</v>
      </c>
      <c r="B154" s="130" t="s">
        <v>8</v>
      </c>
      <c r="C154" s="130" t="s">
        <v>30</v>
      </c>
      <c r="D154" s="130" t="s">
        <v>434</v>
      </c>
      <c r="E154" s="130" t="s">
        <v>435</v>
      </c>
      <c r="F154" s="130" t="s">
        <v>74</v>
      </c>
      <c r="G154" s="131">
        <v>5860000</v>
      </c>
      <c r="H154" s="131">
        <v>2311100</v>
      </c>
      <c r="I154" s="132">
        <v>0.39438566552901022</v>
      </c>
    </row>
    <row r="155" spans="1:9" x14ac:dyDescent="0.3">
      <c r="A155" s="130">
        <v>151</v>
      </c>
      <c r="B155" s="130" t="s">
        <v>1483</v>
      </c>
      <c r="C155" s="130" t="s">
        <v>1492</v>
      </c>
      <c r="D155" s="130" t="s">
        <v>203</v>
      </c>
      <c r="E155" s="130" t="s">
        <v>204</v>
      </c>
      <c r="F155" s="130" t="s">
        <v>77</v>
      </c>
      <c r="G155" s="131">
        <v>5200000</v>
      </c>
      <c r="H155" s="131">
        <v>2048960</v>
      </c>
      <c r="I155" s="132">
        <v>0.39403076923076924</v>
      </c>
    </row>
    <row r="156" spans="1:9" x14ac:dyDescent="0.3">
      <c r="A156" s="130">
        <v>152</v>
      </c>
      <c r="B156" s="130" t="s">
        <v>1269</v>
      </c>
      <c r="C156" s="130" t="s">
        <v>1277</v>
      </c>
      <c r="D156" s="130" t="s">
        <v>507</v>
      </c>
      <c r="E156" s="130" t="s">
        <v>508</v>
      </c>
      <c r="F156" s="130" t="s">
        <v>74</v>
      </c>
      <c r="G156" s="131">
        <v>5470000</v>
      </c>
      <c r="H156" s="131">
        <v>2151600</v>
      </c>
      <c r="I156" s="132">
        <v>0.39334552102376602</v>
      </c>
    </row>
    <row r="157" spans="1:9" x14ac:dyDescent="0.3">
      <c r="A157" s="130">
        <v>153</v>
      </c>
      <c r="B157" s="130" t="s">
        <v>10</v>
      </c>
      <c r="C157" s="130" t="s">
        <v>51</v>
      </c>
      <c r="D157" s="130" t="s">
        <v>899</v>
      </c>
      <c r="E157" s="130" t="s">
        <v>900</v>
      </c>
      <c r="F157" s="130" t="s">
        <v>77</v>
      </c>
      <c r="G157" s="131">
        <v>6288000</v>
      </c>
      <c r="H157" s="131">
        <v>2462906</v>
      </c>
      <c r="I157" s="132">
        <v>0.39168352417302799</v>
      </c>
    </row>
    <row r="158" spans="1:9" x14ac:dyDescent="0.3">
      <c r="A158" s="130">
        <v>154</v>
      </c>
      <c r="B158" s="130" t="s">
        <v>10</v>
      </c>
      <c r="C158" s="130" t="s">
        <v>46</v>
      </c>
      <c r="D158" s="130" t="s">
        <v>830</v>
      </c>
      <c r="E158" s="130" t="s">
        <v>831</v>
      </c>
      <c r="F158" s="130" t="s">
        <v>74</v>
      </c>
      <c r="G158" s="131">
        <v>5428000</v>
      </c>
      <c r="H158" s="131">
        <v>2125180</v>
      </c>
      <c r="I158" s="132">
        <v>0.39152173913043481</v>
      </c>
    </row>
    <row r="159" spans="1:9" x14ac:dyDescent="0.3">
      <c r="A159" s="130">
        <v>155</v>
      </c>
      <c r="B159" s="130" t="s">
        <v>10</v>
      </c>
      <c r="C159" s="130" t="s">
        <v>52</v>
      </c>
      <c r="D159" s="130" t="s">
        <v>910</v>
      </c>
      <c r="E159" s="130" t="s">
        <v>911</v>
      </c>
      <c r="F159" s="130" t="s">
        <v>77</v>
      </c>
      <c r="G159" s="131">
        <v>5704000</v>
      </c>
      <c r="H159" s="131">
        <v>2227500</v>
      </c>
      <c r="I159" s="132">
        <v>0.39051542776998599</v>
      </c>
    </row>
    <row r="160" spans="1:9" x14ac:dyDescent="0.3">
      <c r="A160" s="130">
        <v>156</v>
      </c>
      <c r="B160" s="130" t="s">
        <v>9</v>
      </c>
      <c r="C160" s="130" t="s">
        <v>37</v>
      </c>
      <c r="D160" s="130" t="s">
        <v>1598</v>
      </c>
      <c r="E160" s="130" t="s">
        <v>1453</v>
      </c>
      <c r="F160" s="130" t="s">
        <v>77</v>
      </c>
      <c r="G160" s="131">
        <v>6350000</v>
      </c>
      <c r="H160" s="131">
        <v>2473170</v>
      </c>
      <c r="I160" s="132">
        <v>0.38947559055118108</v>
      </c>
    </row>
    <row r="161" spans="1:9" x14ac:dyDescent="0.3">
      <c r="A161" s="130">
        <v>157</v>
      </c>
      <c r="B161" s="130" t="s">
        <v>12</v>
      </c>
      <c r="C161" s="130" t="s">
        <v>62</v>
      </c>
      <c r="D161" s="130" t="s">
        <v>1034</v>
      </c>
      <c r="E161" s="130" t="s">
        <v>1035</v>
      </c>
      <c r="F161" s="130" t="s">
        <v>77</v>
      </c>
      <c r="G161" s="131">
        <v>6868000</v>
      </c>
      <c r="H161" s="131">
        <v>2660140</v>
      </c>
      <c r="I161" s="132">
        <v>0.38732382061735587</v>
      </c>
    </row>
    <row r="162" spans="1:9" x14ac:dyDescent="0.3">
      <c r="A162" s="130">
        <v>158</v>
      </c>
      <c r="B162" s="130" t="s">
        <v>9</v>
      </c>
      <c r="C162" s="130" t="s">
        <v>39</v>
      </c>
      <c r="D162" s="130" t="s">
        <v>704</v>
      </c>
      <c r="E162" s="130" t="s">
        <v>705</v>
      </c>
      <c r="F162" s="130" t="s">
        <v>77</v>
      </c>
      <c r="G162" s="131">
        <v>6971000</v>
      </c>
      <c r="H162" s="131">
        <v>2687840</v>
      </c>
      <c r="I162" s="132">
        <v>0.38557452302395639</v>
      </c>
    </row>
    <row r="163" spans="1:9" x14ac:dyDescent="0.3">
      <c r="A163" s="130">
        <v>159</v>
      </c>
      <c r="B163" s="130" t="s">
        <v>6</v>
      </c>
      <c r="C163" s="130" t="s">
        <v>23</v>
      </c>
      <c r="D163" s="130" t="s">
        <v>1510</v>
      </c>
      <c r="E163" s="130" t="s">
        <v>1511</v>
      </c>
      <c r="F163" s="130" t="s">
        <v>77</v>
      </c>
      <c r="G163" s="131">
        <v>5020000</v>
      </c>
      <c r="H163" s="131">
        <v>1928850</v>
      </c>
      <c r="I163" s="132">
        <v>0.38423306772908367</v>
      </c>
    </row>
    <row r="164" spans="1:9" x14ac:dyDescent="0.3">
      <c r="A164" s="130">
        <v>160</v>
      </c>
      <c r="B164" s="130" t="s">
        <v>10</v>
      </c>
      <c r="C164" s="130" t="s">
        <v>43</v>
      </c>
      <c r="D164" s="130" t="s">
        <v>793</v>
      </c>
      <c r="E164" s="130" t="s">
        <v>794</v>
      </c>
      <c r="F164" s="130" t="s">
        <v>77</v>
      </c>
      <c r="G164" s="131">
        <v>6200000</v>
      </c>
      <c r="H164" s="131">
        <v>2377110</v>
      </c>
      <c r="I164" s="132">
        <v>0.3834048387096774</v>
      </c>
    </row>
    <row r="165" spans="1:9" x14ac:dyDescent="0.3">
      <c r="A165" s="130">
        <v>161</v>
      </c>
      <c r="B165" s="130" t="s">
        <v>11</v>
      </c>
      <c r="C165" s="130" t="s">
        <v>55</v>
      </c>
      <c r="D165" s="130" t="s">
        <v>960</v>
      </c>
      <c r="E165" s="130" t="s">
        <v>961</v>
      </c>
      <c r="F165" s="130" t="s">
        <v>74</v>
      </c>
      <c r="G165" s="131">
        <v>6663000</v>
      </c>
      <c r="H165" s="131">
        <v>2537840</v>
      </c>
      <c r="I165" s="132">
        <v>0.38088548701785985</v>
      </c>
    </row>
    <row r="166" spans="1:9" x14ac:dyDescent="0.3">
      <c r="A166" s="130">
        <v>162</v>
      </c>
      <c r="B166" s="130" t="s">
        <v>1269</v>
      </c>
      <c r="C166" s="130" t="s">
        <v>1277</v>
      </c>
      <c r="D166" s="130" t="s">
        <v>573</v>
      </c>
      <c r="E166" s="130" t="s">
        <v>574</v>
      </c>
      <c r="F166" s="130" t="s">
        <v>74</v>
      </c>
      <c r="G166" s="131">
        <v>5190000</v>
      </c>
      <c r="H166" s="131">
        <v>1957620</v>
      </c>
      <c r="I166" s="132">
        <v>0.37719075144508668</v>
      </c>
    </row>
    <row r="167" spans="1:9" x14ac:dyDescent="0.3">
      <c r="A167" s="130">
        <v>163</v>
      </c>
      <c r="B167" s="130" t="s">
        <v>11</v>
      </c>
      <c r="C167" s="130" t="s">
        <v>57</v>
      </c>
      <c r="D167" s="130" t="s">
        <v>926</v>
      </c>
      <c r="E167" s="130" t="s">
        <v>927</v>
      </c>
      <c r="F167" s="130" t="s">
        <v>77</v>
      </c>
      <c r="G167" s="131">
        <v>5865000</v>
      </c>
      <c r="H167" s="131">
        <v>2206110</v>
      </c>
      <c r="I167" s="132">
        <v>0.37614833759590793</v>
      </c>
    </row>
    <row r="168" spans="1:9" x14ac:dyDescent="0.3">
      <c r="A168" s="130">
        <v>164</v>
      </c>
      <c r="B168" s="130" t="s">
        <v>12</v>
      </c>
      <c r="C168" s="130" t="s">
        <v>62</v>
      </c>
      <c r="D168" s="130" t="s">
        <v>1038</v>
      </c>
      <c r="E168" s="130" t="s">
        <v>1039</v>
      </c>
      <c r="F168" s="130" t="s">
        <v>74</v>
      </c>
      <c r="G168" s="131">
        <v>5737000</v>
      </c>
      <c r="H168" s="131">
        <v>2151910</v>
      </c>
      <c r="I168" s="132">
        <v>0.37509325431410145</v>
      </c>
    </row>
    <row r="169" spans="1:9" x14ac:dyDescent="0.3">
      <c r="A169" s="130">
        <v>165</v>
      </c>
      <c r="B169" s="130" t="s">
        <v>10</v>
      </c>
      <c r="C169" s="130" t="s">
        <v>47</v>
      </c>
      <c r="D169" s="130" t="s">
        <v>1411</v>
      </c>
      <c r="E169" s="130" t="s">
        <v>1412</v>
      </c>
      <c r="F169" s="130" t="s">
        <v>77</v>
      </c>
      <c r="G169" s="131">
        <v>5000000</v>
      </c>
      <c r="H169" s="131">
        <v>1872380</v>
      </c>
      <c r="I169" s="132">
        <v>0.37447599999999998</v>
      </c>
    </row>
    <row r="170" spans="1:9" x14ac:dyDescent="0.3">
      <c r="A170" s="130">
        <v>166</v>
      </c>
      <c r="B170" s="130" t="s">
        <v>10</v>
      </c>
      <c r="C170" s="130" t="s">
        <v>52</v>
      </c>
      <c r="D170" s="130" t="s">
        <v>914</v>
      </c>
      <c r="E170" s="130" t="s">
        <v>915</v>
      </c>
      <c r="F170" s="130" t="s">
        <v>77</v>
      </c>
      <c r="G170" s="131">
        <v>6613000</v>
      </c>
      <c r="H170" s="131">
        <v>2460670</v>
      </c>
      <c r="I170" s="132">
        <v>0.37209587176773024</v>
      </c>
    </row>
    <row r="171" spans="1:9" x14ac:dyDescent="0.3">
      <c r="A171" s="130">
        <v>167</v>
      </c>
      <c r="B171" s="130" t="s">
        <v>10</v>
      </c>
      <c r="C171" s="130" t="s">
        <v>42</v>
      </c>
      <c r="D171" s="130" t="s">
        <v>735</v>
      </c>
      <c r="E171" s="130" t="s">
        <v>736</v>
      </c>
      <c r="F171" s="130" t="s">
        <v>74</v>
      </c>
      <c r="G171" s="131">
        <v>6500000</v>
      </c>
      <c r="H171" s="131">
        <v>2408170</v>
      </c>
      <c r="I171" s="132">
        <v>0.3704876923076923</v>
      </c>
    </row>
    <row r="172" spans="1:9" x14ac:dyDescent="0.3">
      <c r="A172" s="130">
        <v>168</v>
      </c>
      <c r="B172" s="130" t="s">
        <v>9</v>
      </c>
      <c r="C172" s="130" t="s">
        <v>1281</v>
      </c>
      <c r="D172" s="130" t="s">
        <v>679</v>
      </c>
      <c r="E172" s="130" t="s">
        <v>469</v>
      </c>
      <c r="F172" s="130" t="s">
        <v>77</v>
      </c>
      <c r="G172" s="131">
        <v>5523000</v>
      </c>
      <c r="H172" s="131">
        <v>2046180</v>
      </c>
      <c r="I172" s="132">
        <v>0.37048343291689301</v>
      </c>
    </row>
    <row r="173" spans="1:9" x14ac:dyDescent="0.3">
      <c r="A173" s="130">
        <v>169</v>
      </c>
      <c r="B173" s="130" t="s">
        <v>10</v>
      </c>
      <c r="C173" s="130" t="s">
        <v>1720</v>
      </c>
      <c r="D173" s="130" t="s">
        <v>854</v>
      </c>
      <c r="E173" s="130" t="s">
        <v>855</v>
      </c>
      <c r="F173" s="130" t="s">
        <v>77</v>
      </c>
      <c r="G173" s="131">
        <v>5516000</v>
      </c>
      <c r="H173" s="131">
        <v>2037790</v>
      </c>
      <c r="I173" s="132">
        <v>0.36943255982596085</v>
      </c>
    </row>
    <row r="174" spans="1:9" x14ac:dyDescent="0.3">
      <c r="A174" s="130">
        <v>170</v>
      </c>
      <c r="B174" s="130" t="s">
        <v>10</v>
      </c>
      <c r="C174" s="130" t="s">
        <v>51</v>
      </c>
      <c r="D174" s="130" t="s">
        <v>903</v>
      </c>
      <c r="E174" s="130" t="s">
        <v>845</v>
      </c>
      <c r="F174" s="130" t="s">
        <v>77</v>
      </c>
      <c r="G174" s="131">
        <v>6597000</v>
      </c>
      <c r="H174" s="131">
        <v>2431020</v>
      </c>
      <c r="I174" s="132">
        <v>0.36850386539336061</v>
      </c>
    </row>
    <row r="175" spans="1:9" x14ac:dyDescent="0.3">
      <c r="A175" s="130">
        <v>171</v>
      </c>
      <c r="B175" s="130" t="s">
        <v>10</v>
      </c>
      <c r="C175" s="130" t="s">
        <v>44</v>
      </c>
      <c r="D175" s="130" t="s">
        <v>787</v>
      </c>
      <c r="E175" s="130" t="s">
        <v>788</v>
      </c>
      <c r="F175" s="130" t="s">
        <v>74</v>
      </c>
      <c r="G175" s="131">
        <v>5900000</v>
      </c>
      <c r="H175" s="131">
        <v>2167890</v>
      </c>
      <c r="I175" s="132">
        <v>0.36743898305084743</v>
      </c>
    </row>
    <row r="176" spans="1:9" x14ac:dyDescent="0.3">
      <c r="A176" s="130">
        <v>172</v>
      </c>
      <c r="B176" s="130" t="s">
        <v>9</v>
      </c>
      <c r="C176" s="130" t="s">
        <v>35</v>
      </c>
      <c r="D176" s="130" t="s">
        <v>595</v>
      </c>
      <c r="E176" s="130" t="s">
        <v>596</v>
      </c>
      <c r="F176" s="130" t="s">
        <v>77</v>
      </c>
      <c r="G176" s="131">
        <v>6693000</v>
      </c>
      <c r="H176" s="131">
        <v>2455900</v>
      </c>
      <c r="I176" s="132">
        <v>0.36693560436276706</v>
      </c>
    </row>
    <row r="177" spans="1:9" x14ac:dyDescent="0.3">
      <c r="A177" s="130">
        <v>173</v>
      </c>
      <c r="B177" s="130" t="s">
        <v>12</v>
      </c>
      <c r="C177" s="130" t="s">
        <v>68</v>
      </c>
      <c r="D177" s="130" t="s">
        <v>1252</v>
      </c>
      <c r="E177" s="130" t="s">
        <v>1267</v>
      </c>
      <c r="F177" s="130" t="s">
        <v>77</v>
      </c>
      <c r="G177" s="131">
        <v>5679000</v>
      </c>
      <c r="H177" s="131">
        <v>2077900</v>
      </c>
      <c r="I177" s="132">
        <v>0.36589188237365733</v>
      </c>
    </row>
    <row r="178" spans="1:9" x14ac:dyDescent="0.3">
      <c r="A178" s="130">
        <v>174</v>
      </c>
      <c r="B178" s="130" t="s">
        <v>9</v>
      </c>
      <c r="C178" s="130" t="s">
        <v>39</v>
      </c>
      <c r="D178" s="130" t="s">
        <v>698</v>
      </c>
      <c r="E178" s="130" t="s">
        <v>699</v>
      </c>
      <c r="F178" s="130" t="s">
        <v>77</v>
      </c>
      <c r="G178" s="131">
        <v>6382000</v>
      </c>
      <c r="H178" s="131">
        <v>2331330</v>
      </c>
      <c r="I178" s="132">
        <v>0.36529771231588842</v>
      </c>
    </row>
    <row r="179" spans="1:9" x14ac:dyDescent="0.3">
      <c r="A179" s="130">
        <v>175</v>
      </c>
      <c r="B179" s="130" t="s">
        <v>10</v>
      </c>
      <c r="C179" s="130" t="s">
        <v>47</v>
      </c>
      <c r="D179" s="130" t="s">
        <v>765</v>
      </c>
      <c r="E179" s="130" t="s">
        <v>766</v>
      </c>
      <c r="F179" s="130" t="s">
        <v>77</v>
      </c>
      <c r="G179" s="131">
        <v>6000000</v>
      </c>
      <c r="H179" s="131">
        <v>2189160</v>
      </c>
      <c r="I179" s="132">
        <v>0.36486000000000002</v>
      </c>
    </row>
    <row r="180" spans="1:9" x14ac:dyDescent="0.3">
      <c r="A180" s="130">
        <v>176</v>
      </c>
      <c r="B180" s="130" t="s">
        <v>8</v>
      </c>
      <c r="C180" s="130" t="s">
        <v>1479</v>
      </c>
      <c r="D180" s="130" t="s">
        <v>1439</v>
      </c>
      <c r="E180" s="130" t="s">
        <v>1440</v>
      </c>
      <c r="F180" s="130" t="s">
        <v>77</v>
      </c>
      <c r="G180" s="131">
        <v>6283000</v>
      </c>
      <c r="H180" s="131">
        <v>2287310</v>
      </c>
      <c r="I180" s="132">
        <v>0.36404742957186059</v>
      </c>
    </row>
    <row r="181" spans="1:9" x14ac:dyDescent="0.3">
      <c r="A181" s="130">
        <v>177</v>
      </c>
      <c r="B181" s="130" t="s">
        <v>10</v>
      </c>
      <c r="C181" s="130" t="s">
        <v>52</v>
      </c>
      <c r="D181" s="130" t="s">
        <v>916</v>
      </c>
      <c r="E181" s="130" t="s">
        <v>917</v>
      </c>
      <c r="F181" s="130" t="s">
        <v>77</v>
      </c>
      <c r="G181" s="131">
        <v>5786000</v>
      </c>
      <c r="H181" s="131">
        <v>2105350</v>
      </c>
      <c r="I181" s="132">
        <v>0.36386968544763221</v>
      </c>
    </row>
    <row r="182" spans="1:9" x14ac:dyDescent="0.3">
      <c r="A182" s="130">
        <v>178</v>
      </c>
      <c r="B182" s="130" t="s">
        <v>12</v>
      </c>
      <c r="C182" s="130" t="s">
        <v>70</v>
      </c>
      <c r="D182" s="130" t="s">
        <v>1152</v>
      </c>
      <c r="E182" s="130" t="s">
        <v>1153</v>
      </c>
      <c r="F182" s="130" t="s">
        <v>77</v>
      </c>
      <c r="G182" s="131">
        <v>6460000</v>
      </c>
      <c r="H182" s="131">
        <v>2323550</v>
      </c>
      <c r="I182" s="132">
        <v>0.35968266253869968</v>
      </c>
    </row>
    <row r="183" spans="1:9" x14ac:dyDescent="0.3">
      <c r="A183" s="130">
        <v>179</v>
      </c>
      <c r="B183" s="130" t="s">
        <v>12</v>
      </c>
      <c r="C183" s="130" t="s">
        <v>66</v>
      </c>
      <c r="D183" s="130" t="s">
        <v>1077</v>
      </c>
      <c r="E183" s="130" t="s">
        <v>1078</v>
      </c>
      <c r="F183" s="130" t="s">
        <v>77</v>
      </c>
      <c r="G183" s="131">
        <v>5880000</v>
      </c>
      <c r="H183" s="131">
        <v>2101820</v>
      </c>
      <c r="I183" s="132">
        <v>0.35745238095238097</v>
      </c>
    </row>
    <row r="184" spans="1:9" x14ac:dyDescent="0.3">
      <c r="A184" s="130">
        <v>180</v>
      </c>
      <c r="B184" s="130" t="s">
        <v>6</v>
      </c>
      <c r="C184" s="130" t="s">
        <v>22</v>
      </c>
      <c r="D184" s="130" t="s">
        <v>241</v>
      </c>
      <c r="E184" s="130" t="s">
        <v>242</v>
      </c>
      <c r="F184" s="130" t="s">
        <v>77</v>
      </c>
      <c r="G184" s="131">
        <v>6552000</v>
      </c>
      <c r="H184" s="131">
        <v>2339610</v>
      </c>
      <c r="I184" s="132">
        <v>0.35708333333333331</v>
      </c>
    </row>
    <row r="185" spans="1:9" x14ac:dyDescent="0.3">
      <c r="A185" s="130">
        <v>181</v>
      </c>
      <c r="B185" s="130" t="s">
        <v>8</v>
      </c>
      <c r="C185" s="130" t="s">
        <v>1481</v>
      </c>
      <c r="D185" s="130" t="s">
        <v>442</v>
      </c>
      <c r="E185" s="130" t="s">
        <v>443</v>
      </c>
      <c r="F185" s="130" t="s">
        <v>77</v>
      </c>
      <c r="G185" s="131">
        <v>5015000</v>
      </c>
      <c r="H185" s="131">
        <v>1784320</v>
      </c>
      <c r="I185" s="132">
        <v>0.35579661016949155</v>
      </c>
    </row>
    <row r="186" spans="1:9" x14ac:dyDescent="0.3">
      <c r="A186" s="130">
        <v>182</v>
      </c>
      <c r="B186" s="130" t="s">
        <v>8</v>
      </c>
      <c r="C186" s="130" t="s">
        <v>29</v>
      </c>
      <c r="D186" s="130" t="s">
        <v>408</v>
      </c>
      <c r="E186" s="130" t="s">
        <v>409</v>
      </c>
      <c r="F186" s="130" t="s">
        <v>77</v>
      </c>
      <c r="G186" s="131">
        <v>6608000</v>
      </c>
      <c r="H186" s="131">
        <v>2350480</v>
      </c>
      <c r="I186" s="132">
        <v>0.35570217917675545</v>
      </c>
    </row>
    <row r="187" spans="1:9" x14ac:dyDescent="0.3">
      <c r="A187" s="130">
        <v>183</v>
      </c>
      <c r="B187" s="130" t="s">
        <v>11</v>
      </c>
      <c r="C187" s="130" t="s">
        <v>55</v>
      </c>
      <c r="D187" s="130" t="s">
        <v>958</v>
      </c>
      <c r="E187" s="130" t="s">
        <v>959</v>
      </c>
      <c r="F187" s="130" t="s">
        <v>77</v>
      </c>
      <c r="G187" s="131">
        <v>6989000</v>
      </c>
      <c r="H187" s="131">
        <v>2474030</v>
      </c>
      <c r="I187" s="132">
        <v>0.35398912576906566</v>
      </c>
    </row>
    <row r="188" spans="1:9" x14ac:dyDescent="0.3">
      <c r="A188" s="130">
        <v>184</v>
      </c>
      <c r="B188" s="130" t="s">
        <v>1269</v>
      </c>
      <c r="C188" s="130" t="s">
        <v>1615</v>
      </c>
      <c r="D188" s="130" t="s">
        <v>145</v>
      </c>
      <c r="E188" s="130" t="s">
        <v>146</v>
      </c>
      <c r="F188" s="130" t="s">
        <v>77</v>
      </c>
      <c r="G188" s="131">
        <v>5407000</v>
      </c>
      <c r="H188" s="131">
        <v>1912270</v>
      </c>
      <c r="I188" s="132">
        <v>0.35366561864250046</v>
      </c>
    </row>
    <row r="189" spans="1:9" x14ac:dyDescent="0.3">
      <c r="A189" s="130">
        <v>185</v>
      </c>
      <c r="B189" s="130" t="s">
        <v>10</v>
      </c>
      <c r="C189" s="130" t="s">
        <v>48</v>
      </c>
      <c r="D189" s="130" t="s">
        <v>1545</v>
      </c>
      <c r="E189" s="130" t="s">
        <v>1459</v>
      </c>
      <c r="F189" s="130" t="s">
        <v>77</v>
      </c>
      <c r="G189" s="131">
        <v>5016000</v>
      </c>
      <c r="H189" s="131">
        <v>1771360</v>
      </c>
      <c r="I189" s="132">
        <v>0.3531419457735247</v>
      </c>
    </row>
    <row r="190" spans="1:9" x14ac:dyDescent="0.3">
      <c r="A190" s="130">
        <v>186</v>
      </c>
      <c r="B190" s="130" t="s">
        <v>12</v>
      </c>
      <c r="C190" s="130" t="s">
        <v>67</v>
      </c>
      <c r="D190" s="130" t="s">
        <v>1109</v>
      </c>
      <c r="E190" s="130" t="s">
        <v>1110</v>
      </c>
      <c r="F190" s="130" t="s">
        <v>77</v>
      </c>
      <c r="G190" s="131">
        <v>6211000</v>
      </c>
      <c r="H190" s="131">
        <v>2176020</v>
      </c>
      <c r="I190" s="132">
        <v>0.35034938013202382</v>
      </c>
    </row>
    <row r="191" spans="1:9" x14ac:dyDescent="0.3">
      <c r="A191" s="130">
        <v>187</v>
      </c>
      <c r="B191" s="130" t="s">
        <v>7</v>
      </c>
      <c r="C191" s="130" t="s">
        <v>1725</v>
      </c>
      <c r="D191" s="130" t="s">
        <v>1389</v>
      </c>
      <c r="E191" s="130" t="s">
        <v>1390</v>
      </c>
      <c r="F191" s="130" t="s">
        <v>77</v>
      </c>
      <c r="G191" s="131">
        <v>6863000</v>
      </c>
      <c r="H191" s="131">
        <v>2386590</v>
      </c>
      <c r="I191" s="132">
        <v>0.34774734081305553</v>
      </c>
    </row>
    <row r="192" spans="1:9" x14ac:dyDescent="0.3">
      <c r="A192" s="130">
        <v>188</v>
      </c>
      <c r="B192" s="130" t="s">
        <v>12</v>
      </c>
      <c r="C192" s="130" t="s">
        <v>69</v>
      </c>
      <c r="D192" s="130" t="s">
        <v>1132</v>
      </c>
      <c r="E192" s="130" t="s">
        <v>1133</v>
      </c>
      <c r="F192" s="130" t="s">
        <v>74</v>
      </c>
      <c r="G192" s="131">
        <v>6552000</v>
      </c>
      <c r="H192" s="131">
        <v>2260490</v>
      </c>
      <c r="I192" s="132">
        <v>0.34500763125763123</v>
      </c>
    </row>
    <row r="193" spans="1:9" x14ac:dyDescent="0.3">
      <c r="A193" s="130">
        <v>189</v>
      </c>
      <c r="B193" s="130" t="s">
        <v>9</v>
      </c>
      <c r="C193" s="130" t="s">
        <v>34</v>
      </c>
      <c r="D193" s="130" t="s">
        <v>579</v>
      </c>
      <c r="E193" s="130" t="s">
        <v>580</v>
      </c>
      <c r="F193" s="130" t="s">
        <v>77</v>
      </c>
      <c r="G193" s="131">
        <v>6933000</v>
      </c>
      <c r="H193" s="131">
        <v>2391890</v>
      </c>
      <c r="I193" s="132">
        <v>0.34500072118851866</v>
      </c>
    </row>
    <row r="194" spans="1:9" x14ac:dyDescent="0.3">
      <c r="A194" s="130">
        <v>190</v>
      </c>
      <c r="B194" s="130" t="s">
        <v>9</v>
      </c>
      <c r="C194" s="130" t="s">
        <v>34</v>
      </c>
      <c r="D194" s="130" t="s">
        <v>637</v>
      </c>
      <c r="E194" s="130" t="s">
        <v>638</v>
      </c>
      <c r="F194" s="130" t="s">
        <v>74</v>
      </c>
      <c r="G194" s="131">
        <v>5200000</v>
      </c>
      <c r="H194" s="131">
        <v>1783770</v>
      </c>
      <c r="I194" s="132">
        <v>0.34303269230769229</v>
      </c>
    </row>
    <row r="195" spans="1:9" x14ac:dyDescent="0.3">
      <c r="A195" s="130">
        <v>191</v>
      </c>
      <c r="B195" s="130" t="s">
        <v>7</v>
      </c>
      <c r="C195" s="130" t="s">
        <v>25</v>
      </c>
      <c r="D195" s="130" t="s">
        <v>1419</v>
      </c>
      <c r="E195" s="130" t="s">
        <v>1420</v>
      </c>
      <c r="F195" s="130" t="s">
        <v>77</v>
      </c>
      <c r="G195" s="131">
        <v>5654000</v>
      </c>
      <c r="H195" s="131">
        <v>1921200</v>
      </c>
      <c r="I195" s="132">
        <v>0.33979483551467987</v>
      </c>
    </row>
    <row r="196" spans="1:9" x14ac:dyDescent="0.3">
      <c r="A196" s="130">
        <v>192</v>
      </c>
      <c r="B196" s="130" t="s">
        <v>11</v>
      </c>
      <c r="C196" s="130" t="s">
        <v>57</v>
      </c>
      <c r="D196" s="130" t="s">
        <v>1006</v>
      </c>
      <c r="E196" s="130" t="s">
        <v>1007</v>
      </c>
      <c r="F196" s="130" t="s">
        <v>77</v>
      </c>
      <c r="G196" s="131">
        <v>6116000</v>
      </c>
      <c r="H196" s="131">
        <v>2068840</v>
      </c>
      <c r="I196" s="132">
        <v>0.33826684107259647</v>
      </c>
    </row>
    <row r="197" spans="1:9" x14ac:dyDescent="0.3">
      <c r="A197" s="130">
        <v>193</v>
      </c>
      <c r="B197" s="130" t="s">
        <v>9</v>
      </c>
      <c r="C197" s="130" t="s">
        <v>36</v>
      </c>
      <c r="D197" s="130" t="s">
        <v>655</v>
      </c>
      <c r="E197" s="130" t="s">
        <v>656</v>
      </c>
      <c r="F197" s="130" t="s">
        <v>77</v>
      </c>
      <c r="G197" s="131">
        <v>5339000</v>
      </c>
      <c r="H197" s="131">
        <v>1791980</v>
      </c>
      <c r="I197" s="132">
        <v>0.33563963289005433</v>
      </c>
    </row>
    <row r="198" spans="1:9" x14ac:dyDescent="0.3">
      <c r="A198" s="130">
        <v>194</v>
      </c>
      <c r="B198" s="130" t="s">
        <v>10</v>
      </c>
      <c r="C198" s="130" t="s">
        <v>51</v>
      </c>
      <c r="D198" s="130" t="s">
        <v>892</v>
      </c>
      <c r="E198" s="130" t="s">
        <v>778</v>
      </c>
      <c r="F198" s="130" t="s">
        <v>74</v>
      </c>
      <c r="G198" s="131">
        <v>6807000</v>
      </c>
      <c r="H198" s="131">
        <v>2263160</v>
      </c>
      <c r="I198" s="132">
        <v>0.33247539297781697</v>
      </c>
    </row>
    <row r="199" spans="1:9" x14ac:dyDescent="0.3">
      <c r="A199" s="130">
        <v>195</v>
      </c>
      <c r="B199" s="130" t="s">
        <v>7</v>
      </c>
      <c r="C199" s="130" t="s">
        <v>27</v>
      </c>
      <c r="D199" s="130" t="s">
        <v>325</v>
      </c>
      <c r="E199" s="130" t="s">
        <v>102</v>
      </c>
      <c r="F199" s="130" t="s">
        <v>77</v>
      </c>
      <c r="G199" s="131">
        <v>6850000</v>
      </c>
      <c r="H199" s="131">
        <v>2276710</v>
      </c>
      <c r="I199" s="132">
        <v>0.33236642335766425</v>
      </c>
    </row>
    <row r="200" spans="1:9" x14ac:dyDescent="0.3">
      <c r="A200" s="130">
        <v>196</v>
      </c>
      <c r="B200" s="130" t="s">
        <v>1269</v>
      </c>
      <c r="C200" s="130" t="s">
        <v>1280</v>
      </c>
      <c r="D200" s="130" t="s">
        <v>350</v>
      </c>
      <c r="E200" s="130" t="s">
        <v>351</v>
      </c>
      <c r="F200" s="130" t="s">
        <v>77</v>
      </c>
      <c r="G200" s="131">
        <v>5563000</v>
      </c>
      <c r="H200" s="131">
        <v>1843270</v>
      </c>
      <c r="I200" s="132">
        <v>0.3313445982383606</v>
      </c>
    </row>
    <row r="201" spans="1:9" x14ac:dyDescent="0.3">
      <c r="A201" s="130">
        <v>197</v>
      </c>
      <c r="B201" s="130" t="s">
        <v>11</v>
      </c>
      <c r="C201" s="130" t="s">
        <v>53</v>
      </c>
      <c r="D201" s="130" t="s">
        <v>1607</v>
      </c>
      <c r="E201" s="130" t="s">
        <v>1599</v>
      </c>
      <c r="F201" s="130" t="s">
        <v>77</v>
      </c>
      <c r="G201" s="131">
        <v>5851000</v>
      </c>
      <c r="H201" s="131">
        <v>1919110</v>
      </c>
      <c r="I201" s="132">
        <v>0.32799692360280291</v>
      </c>
    </row>
    <row r="202" spans="1:9" x14ac:dyDescent="0.3">
      <c r="A202" s="130">
        <v>198</v>
      </c>
      <c r="B202" s="130" t="s">
        <v>12</v>
      </c>
      <c r="C202" s="130" t="s">
        <v>68</v>
      </c>
      <c r="D202" s="130" t="s">
        <v>1128</v>
      </c>
      <c r="E202" s="130" t="s">
        <v>1129</v>
      </c>
      <c r="F202" s="130" t="s">
        <v>77</v>
      </c>
      <c r="G202" s="131">
        <v>6315000</v>
      </c>
      <c r="H202" s="131">
        <v>2064640</v>
      </c>
      <c r="I202" s="132">
        <v>0.32694220110847189</v>
      </c>
    </row>
    <row r="203" spans="1:9" x14ac:dyDescent="0.3">
      <c r="A203" s="130">
        <v>199</v>
      </c>
      <c r="B203" s="130" t="s">
        <v>10</v>
      </c>
      <c r="C203" s="130" t="s">
        <v>47</v>
      </c>
      <c r="D203" s="130" t="s">
        <v>843</v>
      </c>
      <c r="E203" s="130" t="s">
        <v>844</v>
      </c>
      <c r="F203" s="130" t="s">
        <v>77</v>
      </c>
      <c r="G203" s="131">
        <v>6900000</v>
      </c>
      <c r="H203" s="131">
        <v>2246120</v>
      </c>
      <c r="I203" s="132">
        <v>0.32552463768115941</v>
      </c>
    </row>
    <row r="204" spans="1:9" x14ac:dyDescent="0.3">
      <c r="A204" s="130">
        <v>200</v>
      </c>
      <c r="B204" s="130" t="s">
        <v>9</v>
      </c>
      <c r="C204" s="130" t="s">
        <v>40</v>
      </c>
      <c r="D204" s="130" t="s">
        <v>1577</v>
      </c>
      <c r="E204" s="130" t="s">
        <v>634</v>
      </c>
      <c r="F204" s="130" t="s">
        <v>77</v>
      </c>
      <c r="G204" s="131">
        <v>6100000</v>
      </c>
      <c r="H204" s="131">
        <v>1959335</v>
      </c>
      <c r="I204" s="132">
        <v>0.32120245901639344</v>
      </c>
    </row>
    <row r="205" spans="1:9" x14ac:dyDescent="0.3">
      <c r="A205" s="130">
        <v>201</v>
      </c>
      <c r="B205" s="130" t="s">
        <v>9</v>
      </c>
      <c r="C205" s="130" t="s">
        <v>38</v>
      </c>
      <c r="D205" s="130" t="s">
        <v>657</v>
      </c>
      <c r="E205" s="130" t="s">
        <v>658</v>
      </c>
      <c r="F205" s="130" t="s">
        <v>77</v>
      </c>
      <c r="G205" s="131">
        <v>6840000</v>
      </c>
      <c r="H205" s="131">
        <v>2185800</v>
      </c>
      <c r="I205" s="132">
        <v>0.31956140350877194</v>
      </c>
    </row>
    <row r="206" spans="1:9" x14ac:dyDescent="0.3">
      <c r="A206" s="130">
        <v>202</v>
      </c>
      <c r="B206" s="130" t="s">
        <v>11</v>
      </c>
      <c r="C206" s="130" t="s">
        <v>53</v>
      </c>
      <c r="D206" s="130" t="s">
        <v>955</v>
      </c>
      <c r="E206" s="130" t="s">
        <v>956</v>
      </c>
      <c r="F206" s="130" t="s">
        <v>74</v>
      </c>
      <c r="G206" s="131">
        <v>5696000</v>
      </c>
      <c r="H206" s="131">
        <v>1814710</v>
      </c>
      <c r="I206" s="132">
        <v>0.31859375000000001</v>
      </c>
    </row>
    <row r="207" spans="1:9" x14ac:dyDescent="0.3">
      <c r="A207" s="130">
        <v>203</v>
      </c>
      <c r="B207" s="130" t="s">
        <v>1269</v>
      </c>
      <c r="C207" s="130" t="s">
        <v>1277</v>
      </c>
      <c r="D207" s="130" t="s">
        <v>514</v>
      </c>
      <c r="E207" s="130" t="s">
        <v>515</v>
      </c>
      <c r="F207" s="130" t="s">
        <v>74</v>
      </c>
      <c r="G207" s="131">
        <v>5280000</v>
      </c>
      <c r="H207" s="131">
        <v>1677000</v>
      </c>
      <c r="I207" s="132">
        <v>0.31761363636363638</v>
      </c>
    </row>
    <row r="208" spans="1:9" x14ac:dyDescent="0.3">
      <c r="A208" s="130">
        <v>204</v>
      </c>
      <c r="B208" s="130" t="s">
        <v>5</v>
      </c>
      <c r="C208" s="130" t="s">
        <v>15</v>
      </c>
      <c r="D208" s="130" t="s">
        <v>1432</v>
      </c>
      <c r="E208" s="130" t="s">
        <v>1431</v>
      </c>
      <c r="F208" s="130" t="s">
        <v>77</v>
      </c>
      <c r="G208" s="131">
        <v>6292000</v>
      </c>
      <c r="H208" s="131">
        <v>1993740</v>
      </c>
      <c r="I208" s="132">
        <v>0.31686904005085825</v>
      </c>
    </row>
    <row r="209" spans="1:9" x14ac:dyDescent="0.3">
      <c r="A209" s="130">
        <v>205</v>
      </c>
      <c r="B209" s="130" t="s">
        <v>10</v>
      </c>
      <c r="C209" s="130" t="s">
        <v>51</v>
      </c>
      <c r="D209" s="130" t="s">
        <v>897</v>
      </c>
      <c r="E209" s="130" t="s">
        <v>898</v>
      </c>
      <c r="F209" s="130" t="s">
        <v>77</v>
      </c>
      <c r="G209" s="131">
        <v>6773000</v>
      </c>
      <c r="H209" s="131">
        <v>2108081</v>
      </c>
      <c r="I209" s="132">
        <v>0.31124774841281561</v>
      </c>
    </row>
    <row r="210" spans="1:9" x14ac:dyDescent="0.3">
      <c r="A210" s="130">
        <v>206</v>
      </c>
      <c r="B210" s="130" t="s">
        <v>11</v>
      </c>
      <c r="C210" s="130" t="s">
        <v>56</v>
      </c>
      <c r="D210" s="130" t="s">
        <v>1677</v>
      </c>
      <c r="E210" s="130" t="s">
        <v>1678</v>
      </c>
      <c r="F210" s="130" t="s">
        <v>77</v>
      </c>
      <c r="G210" s="131">
        <v>5348000</v>
      </c>
      <c r="H210" s="131">
        <v>1664320</v>
      </c>
      <c r="I210" s="132">
        <v>0.31120418848167541</v>
      </c>
    </row>
    <row r="211" spans="1:9" x14ac:dyDescent="0.3">
      <c r="A211" s="130">
        <v>207</v>
      </c>
      <c r="B211" s="130" t="s">
        <v>10</v>
      </c>
      <c r="C211" s="130" t="s">
        <v>42</v>
      </c>
      <c r="D211" s="130" t="s">
        <v>729</v>
      </c>
      <c r="E211" s="130" t="s">
        <v>730</v>
      </c>
      <c r="F211" s="130" t="s">
        <v>77</v>
      </c>
      <c r="G211" s="131">
        <v>5500000</v>
      </c>
      <c r="H211" s="131">
        <v>1705050</v>
      </c>
      <c r="I211" s="132">
        <v>0.3100090909090909</v>
      </c>
    </row>
    <row r="212" spans="1:9" x14ac:dyDescent="0.3">
      <c r="A212" s="130">
        <v>208</v>
      </c>
      <c r="B212" s="130" t="s">
        <v>12</v>
      </c>
      <c r="C212" s="130" t="s">
        <v>69</v>
      </c>
      <c r="D212" s="130" t="s">
        <v>1134</v>
      </c>
      <c r="E212" s="130" t="s">
        <v>1135</v>
      </c>
      <c r="F212" s="130" t="s">
        <v>74</v>
      </c>
      <c r="G212" s="131">
        <v>5056000</v>
      </c>
      <c r="H212" s="131">
        <v>1566420</v>
      </c>
      <c r="I212" s="132">
        <v>0.30981408227848101</v>
      </c>
    </row>
    <row r="213" spans="1:9" x14ac:dyDescent="0.3">
      <c r="A213" s="130">
        <v>209</v>
      </c>
      <c r="B213" s="130" t="s">
        <v>12</v>
      </c>
      <c r="C213" s="130" t="s">
        <v>69</v>
      </c>
      <c r="D213" s="130" t="s">
        <v>1138</v>
      </c>
      <c r="E213" s="130" t="s">
        <v>1114</v>
      </c>
      <c r="F213" s="130" t="s">
        <v>77</v>
      </c>
      <c r="G213" s="131">
        <v>5340000</v>
      </c>
      <c r="H213" s="131">
        <v>1632290</v>
      </c>
      <c r="I213" s="132">
        <v>0.30567228464419477</v>
      </c>
    </row>
    <row r="214" spans="1:9" x14ac:dyDescent="0.3">
      <c r="A214" s="130">
        <v>210</v>
      </c>
      <c r="B214" s="130" t="s">
        <v>5</v>
      </c>
      <c r="C214" s="130" t="s">
        <v>17</v>
      </c>
      <c r="D214" s="130" t="s">
        <v>551</v>
      </c>
      <c r="E214" s="130" t="s">
        <v>552</v>
      </c>
      <c r="F214" s="130" t="s">
        <v>74</v>
      </c>
      <c r="G214" s="131">
        <v>5900000</v>
      </c>
      <c r="H214" s="131">
        <v>1795950</v>
      </c>
      <c r="I214" s="132">
        <v>0.30439830508474575</v>
      </c>
    </row>
    <row r="215" spans="1:9" x14ac:dyDescent="0.3">
      <c r="A215" s="130">
        <v>211</v>
      </c>
      <c r="B215" s="130" t="s">
        <v>12</v>
      </c>
      <c r="C215" s="130" t="s">
        <v>71</v>
      </c>
      <c r="D215" s="130" t="s">
        <v>1168</v>
      </c>
      <c r="E215" s="130" t="s">
        <v>1169</v>
      </c>
      <c r="F215" s="130" t="s">
        <v>77</v>
      </c>
      <c r="G215" s="131">
        <v>6945000</v>
      </c>
      <c r="H215" s="131">
        <v>2089550</v>
      </c>
      <c r="I215" s="132">
        <v>0.30087113030957524</v>
      </c>
    </row>
    <row r="216" spans="1:9" x14ac:dyDescent="0.3">
      <c r="A216" s="130">
        <v>212</v>
      </c>
      <c r="B216" s="130" t="s">
        <v>1269</v>
      </c>
      <c r="C216" s="130" t="s">
        <v>1277</v>
      </c>
      <c r="D216" s="130" t="s">
        <v>561</v>
      </c>
      <c r="E216" s="130" t="s">
        <v>562</v>
      </c>
      <c r="F216" s="130" t="s">
        <v>74</v>
      </c>
      <c r="G216" s="131">
        <v>5600000</v>
      </c>
      <c r="H216" s="131">
        <v>1604940</v>
      </c>
      <c r="I216" s="132">
        <v>0.28659642857142859</v>
      </c>
    </row>
    <row r="217" spans="1:9" x14ac:dyDescent="0.3">
      <c r="A217" s="130">
        <v>213</v>
      </c>
      <c r="B217" s="130" t="s">
        <v>1483</v>
      </c>
      <c r="C217" s="130" t="s">
        <v>1492</v>
      </c>
      <c r="D217" s="130" t="s">
        <v>1421</v>
      </c>
      <c r="E217" s="130" t="s">
        <v>1422</v>
      </c>
      <c r="F217" s="130" t="s">
        <v>77</v>
      </c>
      <c r="G217" s="131">
        <v>5600000</v>
      </c>
      <c r="H217" s="131">
        <v>1602990</v>
      </c>
      <c r="I217" s="132">
        <v>0.28624821428571429</v>
      </c>
    </row>
    <row r="218" spans="1:9" x14ac:dyDescent="0.3">
      <c r="A218" s="130">
        <v>214</v>
      </c>
      <c r="B218" s="130" t="s">
        <v>6</v>
      </c>
      <c r="C218" s="130" t="s">
        <v>1278</v>
      </c>
      <c r="D218" s="130" t="s">
        <v>211</v>
      </c>
      <c r="E218" s="130" t="s">
        <v>212</v>
      </c>
      <c r="F218" s="130" t="s">
        <v>77</v>
      </c>
      <c r="G218" s="131">
        <v>6035000</v>
      </c>
      <c r="H218" s="131">
        <v>1711990</v>
      </c>
      <c r="I218" s="132">
        <v>0.28367688483844244</v>
      </c>
    </row>
    <row r="219" spans="1:9" x14ac:dyDescent="0.3">
      <c r="A219" s="130">
        <v>215</v>
      </c>
      <c r="B219" s="130" t="s">
        <v>7</v>
      </c>
      <c r="C219" s="130" t="s">
        <v>28</v>
      </c>
      <c r="D219" s="130" t="s">
        <v>1685</v>
      </c>
      <c r="E219" s="130" t="s">
        <v>1681</v>
      </c>
      <c r="F219" s="130" t="s">
        <v>77</v>
      </c>
      <c r="G219" s="131">
        <v>5039000</v>
      </c>
      <c r="H219" s="131">
        <v>1411770</v>
      </c>
      <c r="I219" s="132">
        <v>0.28016868426275054</v>
      </c>
    </row>
    <row r="220" spans="1:9" x14ac:dyDescent="0.3">
      <c r="A220" s="130">
        <v>216</v>
      </c>
      <c r="B220" s="130" t="s">
        <v>11</v>
      </c>
      <c r="C220" s="130" t="s">
        <v>58</v>
      </c>
      <c r="D220" s="130" t="s">
        <v>1016</v>
      </c>
      <c r="E220" s="130" t="s">
        <v>1017</v>
      </c>
      <c r="F220" s="130" t="s">
        <v>74</v>
      </c>
      <c r="G220" s="131">
        <v>5889000</v>
      </c>
      <c r="H220" s="131">
        <v>1643680</v>
      </c>
      <c r="I220" s="132">
        <v>0.27911020546782134</v>
      </c>
    </row>
    <row r="221" spans="1:9" x14ac:dyDescent="0.3">
      <c r="A221" s="130">
        <v>217</v>
      </c>
      <c r="B221" s="130" t="s">
        <v>12</v>
      </c>
      <c r="C221" s="130" t="s">
        <v>66</v>
      </c>
      <c r="D221" s="130" t="s">
        <v>1092</v>
      </c>
      <c r="E221" s="130" t="s">
        <v>845</v>
      </c>
      <c r="F221" s="130" t="s">
        <v>77</v>
      </c>
      <c r="G221" s="131">
        <v>6182000</v>
      </c>
      <c r="H221" s="131">
        <v>1725030</v>
      </c>
      <c r="I221" s="132">
        <v>0.27904076350695567</v>
      </c>
    </row>
    <row r="222" spans="1:9" x14ac:dyDescent="0.3">
      <c r="A222" s="130">
        <v>218</v>
      </c>
      <c r="B222" s="130" t="s">
        <v>8</v>
      </c>
      <c r="C222" s="130" t="s">
        <v>31</v>
      </c>
      <c r="D222" s="130" t="s">
        <v>452</v>
      </c>
      <c r="E222" s="130" t="s">
        <v>453</v>
      </c>
      <c r="F222" s="130" t="s">
        <v>77</v>
      </c>
      <c r="G222" s="131">
        <v>6560000</v>
      </c>
      <c r="H222" s="131">
        <v>1827280</v>
      </c>
      <c r="I222" s="132">
        <v>0.2785487804878049</v>
      </c>
    </row>
    <row r="223" spans="1:9" x14ac:dyDescent="0.3">
      <c r="A223" s="130">
        <v>219</v>
      </c>
      <c r="B223" s="130" t="s">
        <v>12</v>
      </c>
      <c r="C223" s="130" t="s">
        <v>64</v>
      </c>
      <c r="D223" s="130" t="s">
        <v>1053</v>
      </c>
      <c r="E223" s="130" t="s">
        <v>1054</v>
      </c>
      <c r="F223" s="130" t="s">
        <v>74</v>
      </c>
      <c r="G223" s="131">
        <v>6600000</v>
      </c>
      <c r="H223" s="131">
        <v>1834090</v>
      </c>
      <c r="I223" s="132">
        <v>0.27789242424242422</v>
      </c>
    </row>
    <row r="224" spans="1:9" x14ac:dyDescent="0.3">
      <c r="A224" s="130">
        <v>220</v>
      </c>
      <c r="B224" s="130" t="s">
        <v>10</v>
      </c>
      <c r="C224" s="130" t="s">
        <v>45</v>
      </c>
      <c r="D224" s="130" t="s">
        <v>776</v>
      </c>
      <c r="E224" s="130" t="s">
        <v>138</v>
      </c>
      <c r="F224" s="130" t="s">
        <v>77</v>
      </c>
      <c r="G224" s="131">
        <v>5155000</v>
      </c>
      <c r="H224" s="131">
        <v>1426980</v>
      </c>
      <c r="I224" s="132">
        <v>0.27681474296799224</v>
      </c>
    </row>
    <row r="225" spans="1:9" x14ac:dyDescent="0.3">
      <c r="A225" s="130">
        <v>221</v>
      </c>
      <c r="B225" s="130" t="s">
        <v>9</v>
      </c>
      <c r="C225" s="130" t="s">
        <v>34</v>
      </c>
      <c r="D225" s="130" t="s">
        <v>1679</v>
      </c>
      <c r="E225" s="130" t="s">
        <v>1454</v>
      </c>
      <c r="F225" s="130" t="s">
        <v>77</v>
      </c>
      <c r="G225" s="131">
        <v>5200000</v>
      </c>
      <c r="H225" s="131">
        <v>1429220</v>
      </c>
      <c r="I225" s="132">
        <v>0.27484999999999998</v>
      </c>
    </row>
    <row r="226" spans="1:9" x14ac:dyDescent="0.3">
      <c r="A226" s="130">
        <v>222</v>
      </c>
      <c r="B226" s="130" t="s">
        <v>7</v>
      </c>
      <c r="C226" s="130" t="s">
        <v>1725</v>
      </c>
      <c r="D226" s="130" t="s">
        <v>259</v>
      </c>
      <c r="E226" s="130" t="s">
        <v>260</v>
      </c>
      <c r="F226" s="130" t="s">
        <v>74</v>
      </c>
      <c r="G226" s="131">
        <v>6634000</v>
      </c>
      <c r="H226" s="131">
        <v>1818640</v>
      </c>
      <c r="I226" s="132">
        <v>0.27413928248417246</v>
      </c>
    </row>
    <row r="227" spans="1:9" x14ac:dyDescent="0.3">
      <c r="A227" s="130">
        <v>223</v>
      </c>
      <c r="B227" s="130" t="s">
        <v>10</v>
      </c>
      <c r="C227" s="130" t="s">
        <v>49</v>
      </c>
      <c r="D227" s="130" t="s">
        <v>868</v>
      </c>
      <c r="E227" s="130" t="s">
        <v>869</v>
      </c>
      <c r="F227" s="130" t="s">
        <v>77</v>
      </c>
      <c r="G227" s="131">
        <v>5613000</v>
      </c>
      <c r="H227" s="131">
        <v>1522130</v>
      </c>
      <c r="I227" s="132">
        <v>0.27117940495278819</v>
      </c>
    </row>
    <row r="228" spans="1:9" x14ac:dyDescent="0.3">
      <c r="A228" s="130">
        <v>224</v>
      </c>
      <c r="B228" s="130" t="s">
        <v>9</v>
      </c>
      <c r="C228" s="130" t="s">
        <v>38</v>
      </c>
      <c r="D228" s="130" t="s">
        <v>682</v>
      </c>
      <c r="E228" s="130" t="s">
        <v>683</v>
      </c>
      <c r="F228" s="130" t="s">
        <v>74</v>
      </c>
      <c r="G228" s="131">
        <v>5475000</v>
      </c>
      <c r="H228" s="131">
        <v>1475020</v>
      </c>
      <c r="I228" s="132">
        <v>0.26941004566210047</v>
      </c>
    </row>
    <row r="229" spans="1:9" x14ac:dyDescent="0.3">
      <c r="A229" s="130">
        <v>225</v>
      </c>
      <c r="B229" s="130" t="s">
        <v>10</v>
      </c>
      <c r="C229" s="130" t="s">
        <v>47</v>
      </c>
      <c r="D229" s="130" t="s">
        <v>850</v>
      </c>
      <c r="E229" s="130" t="s">
        <v>851</v>
      </c>
      <c r="F229" s="130" t="s">
        <v>77</v>
      </c>
      <c r="G229" s="131">
        <v>5500000</v>
      </c>
      <c r="H229" s="131">
        <v>1467260</v>
      </c>
      <c r="I229" s="132">
        <v>0.26677454545454543</v>
      </c>
    </row>
    <row r="230" spans="1:9" x14ac:dyDescent="0.3">
      <c r="A230" s="130">
        <v>226</v>
      </c>
      <c r="B230" s="130" t="s">
        <v>6</v>
      </c>
      <c r="C230" s="130" t="s">
        <v>21</v>
      </c>
      <c r="D230" s="130" t="s">
        <v>185</v>
      </c>
      <c r="E230" s="130" t="s">
        <v>186</v>
      </c>
      <c r="F230" s="130" t="s">
        <v>77</v>
      </c>
      <c r="G230" s="131">
        <v>6533000</v>
      </c>
      <c r="H230" s="131">
        <v>1722250</v>
      </c>
      <c r="I230" s="132">
        <v>0.26362314403796111</v>
      </c>
    </row>
    <row r="231" spans="1:9" x14ac:dyDescent="0.3">
      <c r="A231" s="130">
        <v>227</v>
      </c>
      <c r="B231" s="130" t="s">
        <v>10</v>
      </c>
      <c r="C231" s="130" t="s">
        <v>43</v>
      </c>
      <c r="D231" s="130" t="s">
        <v>815</v>
      </c>
      <c r="E231" s="130" t="s">
        <v>816</v>
      </c>
      <c r="F231" s="130" t="s">
        <v>77</v>
      </c>
      <c r="G231" s="131">
        <v>5200000</v>
      </c>
      <c r="H231" s="131">
        <v>1363570</v>
      </c>
      <c r="I231" s="132">
        <v>0.26222499999999999</v>
      </c>
    </row>
    <row r="232" spans="1:9" x14ac:dyDescent="0.3">
      <c r="A232" s="130">
        <v>228</v>
      </c>
      <c r="B232" s="130" t="s">
        <v>10</v>
      </c>
      <c r="C232" s="130" t="s">
        <v>47</v>
      </c>
      <c r="D232" s="130" t="s">
        <v>841</v>
      </c>
      <c r="E232" s="130" t="s">
        <v>842</v>
      </c>
      <c r="F232" s="130" t="s">
        <v>77</v>
      </c>
      <c r="G232" s="131">
        <v>5500000</v>
      </c>
      <c r="H232" s="131">
        <v>1439880</v>
      </c>
      <c r="I232" s="132">
        <v>0.26179636363636366</v>
      </c>
    </row>
    <row r="233" spans="1:9" x14ac:dyDescent="0.3">
      <c r="A233" s="130">
        <v>229</v>
      </c>
      <c r="B233" s="130" t="s">
        <v>10</v>
      </c>
      <c r="C233" s="130" t="s">
        <v>44</v>
      </c>
      <c r="D233" s="130" t="s">
        <v>781</v>
      </c>
      <c r="E233" s="130" t="s">
        <v>782</v>
      </c>
      <c r="F233" s="130" t="s">
        <v>77</v>
      </c>
      <c r="G233" s="131">
        <v>5200000</v>
      </c>
      <c r="H233" s="131">
        <v>1337760</v>
      </c>
      <c r="I233" s="132">
        <v>0.25726153846153849</v>
      </c>
    </row>
    <row r="234" spans="1:9" x14ac:dyDescent="0.3">
      <c r="A234" s="130">
        <v>230</v>
      </c>
      <c r="B234" s="130" t="s">
        <v>9</v>
      </c>
      <c r="C234" s="130" t="s">
        <v>41</v>
      </c>
      <c r="D234" s="130" t="s">
        <v>1298</v>
      </c>
      <c r="E234" s="130" t="s">
        <v>1299</v>
      </c>
      <c r="F234" s="130" t="s">
        <v>77</v>
      </c>
      <c r="G234" s="131">
        <v>5741000</v>
      </c>
      <c r="H234" s="131">
        <v>1462540</v>
      </c>
      <c r="I234" s="132">
        <v>0.25475352726005923</v>
      </c>
    </row>
    <row r="235" spans="1:9" x14ac:dyDescent="0.3">
      <c r="A235" s="130">
        <v>231</v>
      </c>
      <c r="B235" s="130" t="s">
        <v>10</v>
      </c>
      <c r="C235" s="130" t="s">
        <v>42</v>
      </c>
      <c r="D235" s="130" t="s">
        <v>727</v>
      </c>
      <c r="E235" s="130" t="s">
        <v>728</v>
      </c>
      <c r="F235" s="130" t="s">
        <v>77</v>
      </c>
      <c r="G235" s="131">
        <v>5300000</v>
      </c>
      <c r="H235" s="131">
        <v>1346580</v>
      </c>
      <c r="I235" s="132">
        <v>0.25407169811320757</v>
      </c>
    </row>
    <row r="236" spans="1:9" x14ac:dyDescent="0.3">
      <c r="A236" s="130">
        <v>232</v>
      </c>
      <c r="B236" s="130" t="s">
        <v>8</v>
      </c>
      <c r="C236" s="130" t="s">
        <v>29</v>
      </c>
      <c r="D236" s="130" t="s">
        <v>402</v>
      </c>
      <c r="E236" s="130" t="s">
        <v>403</v>
      </c>
      <c r="F236" s="130" t="s">
        <v>77</v>
      </c>
      <c r="G236" s="131">
        <v>5824000</v>
      </c>
      <c r="H236" s="131">
        <v>1477950</v>
      </c>
      <c r="I236" s="132">
        <v>0.25376888736263736</v>
      </c>
    </row>
    <row r="237" spans="1:9" x14ac:dyDescent="0.3">
      <c r="A237" s="130">
        <v>233</v>
      </c>
      <c r="B237" s="130" t="s">
        <v>5</v>
      </c>
      <c r="C237" s="130" t="s">
        <v>15</v>
      </c>
      <c r="D237" s="130" t="s">
        <v>526</v>
      </c>
      <c r="E237" s="130" t="s">
        <v>527</v>
      </c>
      <c r="F237" s="130" t="s">
        <v>77</v>
      </c>
      <c r="G237" s="131">
        <v>6474000</v>
      </c>
      <c r="H237" s="131">
        <v>1624790</v>
      </c>
      <c r="I237" s="132">
        <v>0.25097157862218106</v>
      </c>
    </row>
    <row r="238" spans="1:9" x14ac:dyDescent="0.3">
      <c r="A238" s="130">
        <v>234</v>
      </c>
      <c r="B238" s="130" t="s">
        <v>7</v>
      </c>
      <c r="C238" s="130" t="s">
        <v>25</v>
      </c>
      <c r="D238" s="130" t="s">
        <v>283</v>
      </c>
      <c r="E238" s="130" t="s">
        <v>146</v>
      </c>
      <c r="F238" s="130" t="s">
        <v>77</v>
      </c>
      <c r="G238" s="131">
        <v>6840000</v>
      </c>
      <c r="H238" s="131">
        <v>1606160</v>
      </c>
      <c r="I238" s="132">
        <v>0.2348187134502924</v>
      </c>
    </row>
    <row r="239" spans="1:9" x14ac:dyDescent="0.3">
      <c r="A239" s="130">
        <v>235</v>
      </c>
      <c r="B239" s="130" t="s">
        <v>7</v>
      </c>
      <c r="C239" s="130" t="s">
        <v>25</v>
      </c>
      <c r="D239" s="130" t="s">
        <v>288</v>
      </c>
      <c r="E239" s="130" t="s">
        <v>289</v>
      </c>
      <c r="F239" s="130" t="s">
        <v>77</v>
      </c>
      <c r="G239" s="131">
        <v>6019000</v>
      </c>
      <c r="H239" s="131">
        <v>1407000</v>
      </c>
      <c r="I239" s="132">
        <v>0.23375976075760094</v>
      </c>
    </row>
    <row r="240" spans="1:9" x14ac:dyDescent="0.3">
      <c r="A240" s="130">
        <v>236</v>
      </c>
      <c r="B240" s="130" t="s">
        <v>12</v>
      </c>
      <c r="C240" s="130" t="s">
        <v>62</v>
      </c>
      <c r="D240" s="130" t="s">
        <v>1036</v>
      </c>
      <c r="E240" s="130" t="s">
        <v>1037</v>
      </c>
      <c r="F240" s="130" t="s">
        <v>77</v>
      </c>
      <c r="G240" s="131">
        <v>5034000</v>
      </c>
      <c r="H240" s="131">
        <v>1169830</v>
      </c>
      <c r="I240" s="132">
        <v>0.23238577671831545</v>
      </c>
    </row>
    <row r="241" spans="1:9" x14ac:dyDescent="0.3">
      <c r="A241" s="130">
        <v>237</v>
      </c>
      <c r="B241" s="130" t="s">
        <v>9</v>
      </c>
      <c r="C241" s="130" t="s">
        <v>40</v>
      </c>
      <c r="D241" s="130" t="s">
        <v>715</v>
      </c>
      <c r="E241" s="130" t="s">
        <v>716</v>
      </c>
      <c r="F241" s="130" t="s">
        <v>77</v>
      </c>
      <c r="G241" s="131">
        <v>5070000</v>
      </c>
      <c r="H241" s="131">
        <v>1121840</v>
      </c>
      <c r="I241" s="132">
        <v>0.22127021696252466</v>
      </c>
    </row>
    <row r="242" spans="1:9" x14ac:dyDescent="0.3">
      <c r="A242" s="130">
        <v>238</v>
      </c>
      <c r="B242" s="130" t="s">
        <v>7</v>
      </c>
      <c r="C242" s="130" t="s">
        <v>1488</v>
      </c>
      <c r="D242" s="130" t="s">
        <v>255</v>
      </c>
      <c r="E242" s="130" t="s">
        <v>256</v>
      </c>
      <c r="F242" s="130" t="s">
        <v>77</v>
      </c>
      <c r="G242" s="131">
        <v>6400000</v>
      </c>
      <c r="H242" s="131">
        <v>1413130</v>
      </c>
      <c r="I242" s="132">
        <v>0.22080156249999999</v>
      </c>
    </row>
    <row r="243" spans="1:9" x14ac:dyDescent="0.3">
      <c r="A243" s="130">
        <v>239</v>
      </c>
      <c r="B243" s="130" t="s">
        <v>7</v>
      </c>
      <c r="C243" s="130" t="s">
        <v>26</v>
      </c>
      <c r="D243" s="130" t="s">
        <v>298</v>
      </c>
      <c r="E243" s="130" t="s">
        <v>299</v>
      </c>
      <c r="F243" s="130" t="s">
        <v>77</v>
      </c>
      <c r="G243" s="131">
        <v>5408000</v>
      </c>
      <c r="H243" s="131">
        <v>1111850</v>
      </c>
      <c r="I243" s="132">
        <v>0.2055935650887574</v>
      </c>
    </row>
    <row r="244" spans="1:9" x14ac:dyDescent="0.3">
      <c r="A244" s="130">
        <v>240</v>
      </c>
      <c r="B244" s="130" t="s">
        <v>12</v>
      </c>
      <c r="C244" s="130" t="s">
        <v>64</v>
      </c>
      <c r="D244" s="130" t="s">
        <v>1698</v>
      </c>
      <c r="E244" s="130" t="s">
        <v>1695</v>
      </c>
      <c r="F244" s="130" t="s">
        <v>77</v>
      </c>
      <c r="G244" s="131">
        <v>5686000</v>
      </c>
      <c r="H244" s="131">
        <v>1165850</v>
      </c>
      <c r="I244" s="132">
        <v>0.20503869152303905</v>
      </c>
    </row>
    <row r="245" spans="1:9" x14ac:dyDescent="0.3">
      <c r="A245" s="130">
        <v>241</v>
      </c>
      <c r="B245" s="130" t="s">
        <v>6</v>
      </c>
      <c r="C245" s="130" t="s">
        <v>21</v>
      </c>
      <c r="D245" s="130" t="s">
        <v>178</v>
      </c>
      <c r="E245" s="130" t="s">
        <v>179</v>
      </c>
      <c r="F245" s="130" t="s">
        <v>74</v>
      </c>
      <c r="G245" s="131">
        <v>5791000</v>
      </c>
      <c r="H245" s="131">
        <v>1165400</v>
      </c>
      <c r="I245" s="132">
        <v>0.20124330858228284</v>
      </c>
    </row>
    <row r="246" spans="1:9" x14ac:dyDescent="0.3">
      <c r="A246" s="130">
        <v>242</v>
      </c>
      <c r="B246" s="130" t="s">
        <v>11</v>
      </c>
      <c r="C246" s="130" t="s">
        <v>57</v>
      </c>
      <c r="D246" s="130" t="s">
        <v>1328</v>
      </c>
      <c r="E246" s="130" t="s">
        <v>359</v>
      </c>
      <c r="F246" s="130" t="s">
        <v>77</v>
      </c>
      <c r="G246" s="131">
        <v>6721000</v>
      </c>
      <c r="H246" s="131">
        <v>1311230</v>
      </c>
      <c r="I246" s="132">
        <v>0.19509447998809701</v>
      </c>
    </row>
    <row r="247" spans="1:9" x14ac:dyDescent="0.3">
      <c r="A247" s="130">
        <v>243</v>
      </c>
      <c r="B247" s="130" t="s">
        <v>9</v>
      </c>
      <c r="C247" s="130" t="s">
        <v>39</v>
      </c>
      <c r="D247" s="130" t="s">
        <v>1718</v>
      </c>
      <c r="E247" s="130" t="s">
        <v>1719</v>
      </c>
      <c r="F247" s="130" t="s">
        <v>77</v>
      </c>
      <c r="G247" s="131">
        <v>6368000</v>
      </c>
      <c r="H247" s="131">
        <v>1064160</v>
      </c>
      <c r="I247" s="132">
        <v>0.16711055276381909</v>
      </c>
    </row>
    <row r="248" spans="1:9" x14ac:dyDescent="0.3">
      <c r="A248" s="130">
        <v>244</v>
      </c>
      <c r="B248" s="130" t="s">
        <v>9</v>
      </c>
      <c r="C248" s="130" t="s">
        <v>41</v>
      </c>
      <c r="D248" s="130" t="s">
        <v>632</v>
      </c>
      <c r="E248" s="130" t="s">
        <v>633</v>
      </c>
      <c r="F248" s="130" t="s">
        <v>77</v>
      </c>
      <c r="G248" s="131">
        <v>5596000</v>
      </c>
      <c r="H248" s="131">
        <v>923260</v>
      </c>
      <c r="I248" s="132">
        <v>0.16498570407433882</v>
      </c>
    </row>
  </sheetData>
  <sortState xmlns:xlrd2="http://schemas.microsoft.com/office/spreadsheetml/2017/richdata2" ref="A5:J248">
    <sortCondition ref="A5:A248"/>
  </sortState>
  <phoneticPr fontId="2" type="noConversion"/>
  <pageMargins left="0.7" right="0.7" top="0.75" bottom="0.75" header="0.3" footer="0.3"/>
  <pageSetup paperSize="9" scale="7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I310"/>
  <sheetViews>
    <sheetView view="pageBreakPreview" zoomScale="85" zoomScaleNormal="85" zoomScaleSheetLayoutView="85" workbookViewId="0">
      <selection activeCell="J1" sqref="J1"/>
    </sheetView>
  </sheetViews>
  <sheetFormatPr defaultRowHeight="16.5" x14ac:dyDescent="0.3"/>
  <cols>
    <col min="2" max="3" width="16" customWidth="1"/>
    <col min="4" max="4" width="11.75" bestFit="1" customWidth="1"/>
    <col min="5" max="5" width="14.875" customWidth="1"/>
    <col min="7" max="8" width="12.625" customWidth="1"/>
  </cols>
  <sheetData>
    <row r="1" spans="1:9" ht="31.5" x14ac:dyDescent="0.3">
      <c r="A1" s="75" t="s">
        <v>1768</v>
      </c>
    </row>
    <row r="3" spans="1:9" x14ac:dyDescent="0.3">
      <c r="A3" t="s">
        <v>1773</v>
      </c>
    </row>
    <row r="4" spans="1:9" x14ac:dyDescent="0.3">
      <c r="A4" s="126" t="s">
        <v>1771</v>
      </c>
      <c r="B4" s="126" t="s">
        <v>1763</v>
      </c>
      <c r="C4" s="126" t="s">
        <v>1764</v>
      </c>
      <c r="D4" s="126" t="s">
        <v>1765</v>
      </c>
      <c r="E4" s="126" t="s">
        <v>1</v>
      </c>
      <c r="F4" s="126" t="s">
        <v>2</v>
      </c>
      <c r="G4" s="126" t="s">
        <v>1766</v>
      </c>
      <c r="H4" s="126" t="s">
        <v>1767</v>
      </c>
      <c r="I4" s="126" t="s">
        <v>1757</v>
      </c>
    </row>
    <row r="5" spans="1:9" x14ac:dyDescent="0.3">
      <c r="A5" s="127">
        <v>1</v>
      </c>
      <c r="B5" s="127" t="s">
        <v>8</v>
      </c>
      <c r="C5" s="127" t="s">
        <v>1479</v>
      </c>
      <c r="D5" s="127" t="s">
        <v>539</v>
      </c>
      <c r="E5" s="127" t="s">
        <v>540</v>
      </c>
      <c r="F5" s="127" t="s">
        <v>77</v>
      </c>
      <c r="G5" s="128">
        <v>8934000</v>
      </c>
      <c r="H5" s="128">
        <v>7507930</v>
      </c>
      <c r="I5" s="129">
        <v>0.84037721065592119</v>
      </c>
    </row>
    <row r="6" spans="1:9" x14ac:dyDescent="0.3">
      <c r="A6" s="127">
        <v>2</v>
      </c>
      <c r="B6" s="127" t="s">
        <v>12</v>
      </c>
      <c r="C6" s="127" t="s">
        <v>68</v>
      </c>
      <c r="D6" s="127" t="s">
        <v>1126</v>
      </c>
      <c r="E6" s="127" t="s">
        <v>1127</v>
      </c>
      <c r="F6" s="127" t="s">
        <v>77</v>
      </c>
      <c r="G6" s="128">
        <v>10643000</v>
      </c>
      <c r="H6" s="128">
        <v>8915200</v>
      </c>
      <c r="I6" s="129">
        <v>0.83765855491872587</v>
      </c>
    </row>
    <row r="7" spans="1:9" x14ac:dyDescent="0.3">
      <c r="A7" s="127">
        <v>3</v>
      </c>
      <c r="B7" s="127" t="s">
        <v>9</v>
      </c>
      <c r="C7" s="127" t="s">
        <v>35</v>
      </c>
      <c r="D7" s="127" t="s">
        <v>589</v>
      </c>
      <c r="E7" s="127" t="s">
        <v>590</v>
      </c>
      <c r="F7" s="127" t="s">
        <v>77</v>
      </c>
      <c r="G7" s="128">
        <v>7930000</v>
      </c>
      <c r="H7" s="128">
        <v>6589060</v>
      </c>
      <c r="I7" s="129">
        <v>0.83090290037831016</v>
      </c>
    </row>
    <row r="8" spans="1:9" x14ac:dyDescent="0.3">
      <c r="A8" s="127">
        <v>4</v>
      </c>
      <c r="B8" s="127" t="s">
        <v>7</v>
      </c>
      <c r="C8" s="127" t="s">
        <v>25</v>
      </c>
      <c r="D8" s="127" t="s">
        <v>275</v>
      </c>
      <c r="E8" s="127" t="s">
        <v>276</v>
      </c>
      <c r="F8" s="127" t="s">
        <v>77</v>
      </c>
      <c r="G8" s="128">
        <v>8117000</v>
      </c>
      <c r="H8" s="128">
        <v>6632850</v>
      </c>
      <c r="I8" s="129">
        <v>0.8171553529629173</v>
      </c>
    </row>
    <row r="9" spans="1:9" x14ac:dyDescent="0.3">
      <c r="A9" s="127">
        <v>5</v>
      </c>
      <c r="B9" s="127" t="s">
        <v>1271</v>
      </c>
      <c r="C9" s="127" t="s">
        <v>1274</v>
      </c>
      <c r="D9" s="127" t="s">
        <v>1498</v>
      </c>
      <c r="E9" s="127" t="s">
        <v>1470</v>
      </c>
      <c r="F9" s="127" t="s">
        <v>77</v>
      </c>
      <c r="G9" s="128">
        <v>9800000</v>
      </c>
      <c r="H9" s="128">
        <v>7575880</v>
      </c>
      <c r="I9" s="129">
        <v>0.77304897959183672</v>
      </c>
    </row>
    <row r="10" spans="1:9" x14ac:dyDescent="0.3">
      <c r="A10" s="127">
        <v>6</v>
      </c>
      <c r="B10" s="127" t="s">
        <v>1271</v>
      </c>
      <c r="C10" s="127" t="s">
        <v>1274</v>
      </c>
      <c r="D10" s="127" t="s">
        <v>125</v>
      </c>
      <c r="E10" s="127" t="s">
        <v>126</v>
      </c>
      <c r="F10" s="127" t="s">
        <v>77</v>
      </c>
      <c r="G10" s="128">
        <v>14300000</v>
      </c>
      <c r="H10" s="128">
        <v>10960110</v>
      </c>
      <c r="I10" s="129">
        <v>0.76644125874125879</v>
      </c>
    </row>
    <row r="11" spans="1:9" x14ac:dyDescent="0.3">
      <c r="A11" s="127">
        <v>7</v>
      </c>
      <c r="B11" s="127" t="s">
        <v>1271</v>
      </c>
      <c r="C11" s="127" t="s">
        <v>1275</v>
      </c>
      <c r="D11" s="127" t="s">
        <v>80</v>
      </c>
      <c r="E11" s="127" t="s">
        <v>81</v>
      </c>
      <c r="F11" s="127" t="s">
        <v>77</v>
      </c>
      <c r="G11" s="128">
        <v>9000000</v>
      </c>
      <c r="H11" s="128">
        <v>6637140</v>
      </c>
      <c r="I11" s="129">
        <v>0.73746</v>
      </c>
    </row>
    <row r="12" spans="1:9" x14ac:dyDescent="0.3">
      <c r="A12" s="127">
        <v>8</v>
      </c>
      <c r="B12" s="127" t="s">
        <v>8</v>
      </c>
      <c r="C12" s="127" t="s">
        <v>32</v>
      </c>
      <c r="D12" s="127" t="s">
        <v>460</v>
      </c>
      <c r="E12" s="127" t="s">
        <v>461</v>
      </c>
      <c r="F12" s="127" t="s">
        <v>77</v>
      </c>
      <c r="G12" s="128">
        <v>9778000</v>
      </c>
      <c r="H12" s="128">
        <v>7134040</v>
      </c>
      <c r="I12" s="129">
        <v>0.72960114542851295</v>
      </c>
    </row>
    <row r="13" spans="1:9" x14ac:dyDescent="0.3">
      <c r="A13" s="127">
        <v>9</v>
      </c>
      <c r="B13" s="127" t="s">
        <v>10</v>
      </c>
      <c r="C13" s="127" t="s">
        <v>49</v>
      </c>
      <c r="D13" s="127" t="s">
        <v>870</v>
      </c>
      <c r="E13" s="127" t="s">
        <v>871</v>
      </c>
      <c r="F13" s="127" t="s">
        <v>74</v>
      </c>
      <c r="G13" s="128">
        <v>7000000</v>
      </c>
      <c r="H13" s="128">
        <v>5106490</v>
      </c>
      <c r="I13" s="129">
        <v>0.72949857142857144</v>
      </c>
    </row>
    <row r="14" spans="1:9" x14ac:dyDescent="0.3">
      <c r="A14" s="127">
        <v>10</v>
      </c>
      <c r="B14" s="127" t="s">
        <v>11</v>
      </c>
      <c r="C14" s="127" t="s">
        <v>57</v>
      </c>
      <c r="D14" s="127" t="s">
        <v>998</v>
      </c>
      <c r="E14" s="127" t="s">
        <v>999</v>
      </c>
      <c r="F14" s="127" t="s">
        <v>74</v>
      </c>
      <c r="G14" s="128">
        <v>10198000</v>
      </c>
      <c r="H14" s="128">
        <v>7430040</v>
      </c>
      <c r="I14" s="129">
        <v>0.7285781525789371</v>
      </c>
    </row>
    <row r="15" spans="1:9" x14ac:dyDescent="0.3">
      <c r="A15" s="127">
        <v>11</v>
      </c>
      <c r="B15" s="127" t="s">
        <v>8</v>
      </c>
      <c r="C15" s="127" t="s">
        <v>33</v>
      </c>
      <c r="D15" s="127" t="s">
        <v>480</v>
      </c>
      <c r="E15" s="127" t="s">
        <v>167</v>
      </c>
      <c r="F15" s="127" t="s">
        <v>77</v>
      </c>
      <c r="G15" s="128">
        <v>17700000</v>
      </c>
      <c r="H15" s="128">
        <v>12669550</v>
      </c>
      <c r="I15" s="129">
        <v>0.71579378531073445</v>
      </c>
    </row>
    <row r="16" spans="1:9" x14ac:dyDescent="0.3">
      <c r="A16" s="127">
        <v>12</v>
      </c>
      <c r="B16" s="127" t="s">
        <v>11</v>
      </c>
      <c r="C16" s="127" t="s">
        <v>55</v>
      </c>
      <c r="D16" s="127" t="s">
        <v>932</v>
      </c>
      <c r="E16" s="127" t="s">
        <v>933</v>
      </c>
      <c r="F16" s="127" t="s">
        <v>77</v>
      </c>
      <c r="G16" s="128">
        <v>7213000</v>
      </c>
      <c r="H16" s="128">
        <v>5056110</v>
      </c>
      <c r="I16" s="129">
        <v>0.70097185637044224</v>
      </c>
    </row>
    <row r="17" spans="1:9" x14ac:dyDescent="0.3">
      <c r="A17" s="127">
        <v>13</v>
      </c>
      <c r="B17" s="127" t="s">
        <v>11</v>
      </c>
      <c r="C17" s="127" t="s">
        <v>60</v>
      </c>
      <c r="D17" s="127" t="s">
        <v>328</v>
      </c>
      <c r="E17" s="127" t="s">
        <v>329</v>
      </c>
      <c r="F17" s="127" t="s">
        <v>77</v>
      </c>
      <c r="G17" s="128">
        <v>9960000</v>
      </c>
      <c r="H17" s="128">
        <v>6922790</v>
      </c>
      <c r="I17" s="129">
        <v>0.69505923694779115</v>
      </c>
    </row>
    <row r="18" spans="1:9" x14ac:dyDescent="0.3">
      <c r="A18" s="127">
        <v>14</v>
      </c>
      <c r="B18" s="127" t="s">
        <v>7</v>
      </c>
      <c r="C18" s="127" t="s">
        <v>28</v>
      </c>
      <c r="D18" s="127" t="s">
        <v>340</v>
      </c>
      <c r="E18" s="127" t="s">
        <v>341</v>
      </c>
      <c r="F18" s="127" t="s">
        <v>74</v>
      </c>
      <c r="G18" s="128">
        <v>8468000</v>
      </c>
      <c r="H18" s="128">
        <v>5735120</v>
      </c>
      <c r="I18" s="129">
        <v>0.67726972130373164</v>
      </c>
    </row>
    <row r="19" spans="1:9" x14ac:dyDescent="0.3">
      <c r="A19" s="127">
        <v>15</v>
      </c>
      <c r="B19" s="127" t="s">
        <v>7</v>
      </c>
      <c r="C19" s="127" t="s">
        <v>28</v>
      </c>
      <c r="D19" s="127" t="s">
        <v>334</v>
      </c>
      <c r="E19" s="127" t="s">
        <v>335</v>
      </c>
      <c r="F19" s="127" t="s">
        <v>74</v>
      </c>
      <c r="G19" s="128">
        <v>7056000</v>
      </c>
      <c r="H19" s="128">
        <v>4665430</v>
      </c>
      <c r="I19" s="129">
        <v>0.66120039682539677</v>
      </c>
    </row>
    <row r="20" spans="1:9" x14ac:dyDescent="0.3">
      <c r="A20" s="127">
        <v>16</v>
      </c>
      <c r="B20" s="127" t="s">
        <v>1271</v>
      </c>
      <c r="C20" s="127" t="s">
        <v>1275</v>
      </c>
      <c r="D20" s="127" t="s">
        <v>115</v>
      </c>
      <c r="E20" s="127" t="s">
        <v>116</v>
      </c>
      <c r="F20" s="127" t="s">
        <v>77</v>
      </c>
      <c r="G20" s="128">
        <v>9900000</v>
      </c>
      <c r="H20" s="128">
        <v>6490830</v>
      </c>
      <c r="I20" s="129">
        <v>0.65563939393939397</v>
      </c>
    </row>
    <row r="21" spans="1:9" x14ac:dyDescent="0.3">
      <c r="A21" s="127">
        <v>17</v>
      </c>
      <c r="B21" s="127" t="s">
        <v>1269</v>
      </c>
      <c r="C21" s="127" t="s">
        <v>1270</v>
      </c>
      <c r="D21" s="127" t="s">
        <v>105</v>
      </c>
      <c r="E21" s="127" t="s">
        <v>106</v>
      </c>
      <c r="F21" s="127" t="s">
        <v>77</v>
      </c>
      <c r="G21" s="128">
        <v>9276000</v>
      </c>
      <c r="H21" s="128">
        <v>6046100</v>
      </c>
      <c r="I21" s="129">
        <v>0.65180034497628292</v>
      </c>
    </row>
    <row r="22" spans="1:9" x14ac:dyDescent="0.3">
      <c r="A22" s="127">
        <v>18</v>
      </c>
      <c r="B22" s="127" t="s">
        <v>9</v>
      </c>
      <c r="C22" s="127" t="s">
        <v>40</v>
      </c>
      <c r="D22" s="127" t="s">
        <v>706</v>
      </c>
      <c r="E22" s="127" t="s">
        <v>196</v>
      </c>
      <c r="F22" s="127" t="s">
        <v>77</v>
      </c>
      <c r="G22" s="128">
        <v>7700000</v>
      </c>
      <c r="H22" s="128">
        <v>4993340</v>
      </c>
      <c r="I22" s="129">
        <v>0.64848571428571433</v>
      </c>
    </row>
    <row r="23" spans="1:9" x14ac:dyDescent="0.3">
      <c r="A23" s="127">
        <v>19</v>
      </c>
      <c r="B23" s="127" t="s">
        <v>6</v>
      </c>
      <c r="C23" s="127" t="s">
        <v>1493</v>
      </c>
      <c r="D23" s="127" t="s">
        <v>1329</v>
      </c>
      <c r="E23" s="127" t="s">
        <v>834</v>
      </c>
      <c r="F23" s="127" t="s">
        <v>77</v>
      </c>
      <c r="G23" s="128">
        <v>8092000</v>
      </c>
      <c r="H23" s="128">
        <v>5203060</v>
      </c>
      <c r="I23" s="129">
        <v>0.64298813643104302</v>
      </c>
    </row>
    <row r="24" spans="1:9" x14ac:dyDescent="0.3">
      <c r="A24" s="127">
        <v>20</v>
      </c>
      <c r="B24" s="127" t="s">
        <v>1271</v>
      </c>
      <c r="C24" s="127" t="s">
        <v>1274</v>
      </c>
      <c r="D24" s="127" t="s">
        <v>129</v>
      </c>
      <c r="E24" s="127" t="s">
        <v>130</v>
      </c>
      <c r="F24" s="127" t="s">
        <v>77</v>
      </c>
      <c r="G24" s="128">
        <v>16455000</v>
      </c>
      <c r="H24" s="128">
        <v>10501370</v>
      </c>
      <c r="I24" s="129">
        <v>0.63818717714980244</v>
      </c>
    </row>
    <row r="25" spans="1:9" x14ac:dyDescent="0.3">
      <c r="A25" s="127">
        <v>21</v>
      </c>
      <c r="B25" s="127" t="s">
        <v>7</v>
      </c>
      <c r="C25" s="127" t="s">
        <v>28</v>
      </c>
      <c r="D25" s="127" t="s">
        <v>336</v>
      </c>
      <c r="E25" s="127" t="s">
        <v>337</v>
      </c>
      <c r="F25" s="127" t="s">
        <v>77</v>
      </c>
      <c r="G25" s="128">
        <v>7519000</v>
      </c>
      <c r="H25" s="128">
        <v>4736620</v>
      </c>
      <c r="I25" s="129">
        <v>0.62995345125681601</v>
      </c>
    </row>
    <row r="26" spans="1:9" x14ac:dyDescent="0.3">
      <c r="A26" s="127">
        <v>22</v>
      </c>
      <c r="B26" s="127" t="s">
        <v>12</v>
      </c>
      <c r="C26" s="127" t="s">
        <v>67</v>
      </c>
      <c r="D26" s="127" t="s">
        <v>1097</v>
      </c>
      <c r="E26" s="127" t="s">
        <v>1098</v>
      </c>
      <c r="F26" s="127" t="s">
        <v>77</v>
      </c>
      <c r="G26" s="128">
        <v>8262000</v>
      </c>
      <c r="H26" s="128">
        <v>5171050</v>
      </c>
      <c r="I26" s="129">
        <v>0.62588356330186401</v>
      </c>
    </row>
    <row r="27" spans="1:9" x14ac:dyDescent="0.3">
      <c r="A27" s="127">
        <v>23</v>
      </c>
      <c r="B27" s="127" t="s">
        <v>10</v>
      </c>
      <c r="C27" s="127" t="s">
        <v>44</v>
      </c>
      <c r="D27" s="127" t="s">
        <v>783</v>
      </c>
      <c r="E27" s="127" t="s">
        <v>784</v>
      </c>
      <c r="F27" s="127" t="s">
        <v>77</v>
      </c>
      <c r="G27" s="128">
        <v>8000000</v>
      </c>
      <c r="H27" s="128">
        <v>4994950</v>
      </c>
      <c r="I27" s="129">
        <v>0.62436875000000003</v>
      </c>
    </row>
    <row r="28" spans="1:9" x14ac:dyDescent="0.3">
      <c r="A28" s="127">
        <v>24</v>
      </c>
      <c r="B28" s="127" t="s">
        <v>8</v>
      </c>
      <c r="C28" s="127" t="s">
        <v>1479</v>
      </c>
      <c r="D28" s="127" t="s">
        <v>448</v>
      </c>
      <c r="E28" s="127" t="s">
        <v>449</v>
      </c>
      <c r="F28" s="127" t="s">
        <v>77</v>
      </c>
      <c r="G28" s="128">
        <v>10676000</v>
      </c>
      <c r="H28" s="128">
        <v>6663070</v>
      </c>
      <c r="I28" s="129">
        <v>0.62411671037841887</v>
      </c>
    </row>
    <row r="29" spans="1:9" x14ac:dyDescent="0.3">
      <c r="A29" s="127">
        <v>25</v>
      </c>
      <c r="B29" s="127" t="s">
        <v>9</v>
      </c>
      <c r="C29" s="127" t="s">
        <v>40</v>
      </c>
      <c r="D29" s="127" t="s">
        <v>707</v>
      </c>
      <c r="E29" s="127" t="s">
        <v>708</v>
      </c>
      <c r="F29" s="127" t="s">
        <v>77</v>
      </c>
      <c r="G29" s="128">
        <v>8100000</v>
      </c>
      <c r="H29" s="128">
        <v>5048380</v>
      </c>
      <c r="I29" s="129">
        <v>0.62325679012345681</v>
      </c>
    </row>
    <row r="30" spans="1:9" x14ac:dyDescent="0.3">
      <c r="A30" s="127">
        <v>26</v>
      </c>
      <c r="B30" s="127" t="s">
        <v>1483</v>
      </c>
      <c r="C30" s="127" t="s">
        <v>1490</v>
      </c>
      <c r="D30" s="127" t="s">
        <v>1330</v>
      </c>
      <c r="E30" s="127" t="s">
        <v>1331</v>
      </c>
      <c r="F30" s="127" t="s">
        <v>77</v>
      </c>
      <c r="G30" s="128">
        <v>12314000</v>
      </c>
      <c r="H30" s="128">
        <v>7538030</v>
      </c>
      <c r="I30" s="129">
        <v>0.61215121000487249</v>
      </c>
    </row>
    <row r="31" spans="1:9" x14ac:dyDescent="0.3">
      <c r="A31" s="127">
        <v>27</v>
      </c>
      <c r="B31" s="127" t="s">
        <v>6</v>
      </c>
      <c r="C31" s="127" t="s">
        <v>1278</v>
      </c>
      <c r="D31" s="127" t="s">
        <v>199</v>
      </c>
      <c r="E31" s="127" t="s">
        <v>200</v>
      </c>
      <c r="F31" s="127" t="s">
        <v>77</v>
      </c>
      <c r="G31" s="128">
        <v>7423000</v>
      </c>
      <c r="H31" s="128">
        <v>4536920</v>
      </c>
      <c r="I31" s="129">
        <v>0.61119762899097396</v>
      </c>
    </row>
    <row r="32" spans="1:9" x14ac:dyDescent="0.3">
      <c r="A32" s="127">
        <v>28</v>
      </c>
      <c r="B32" s="127" t="s">
        <v>1271</v>
      </c>
      <c r="C32" s="127" t="s">
        <v>1272</v>
      </c>
      <c r="D32" s="127" t="s">
        <v>143</v>
      </c>
      <c r="E32" s="127" t="s">
        <v>144</v>
      </c>
      <c r="F32" s="127" t="s">
        <v>77</v>
      </c>
      <c r="G32" s="128">
        <v>11700000</v>
      </c>
      <c r="H32" s="128">
        <v>7138120</v>
      </c>
      <c r="I32" s="129">
        <v>0.61009572649572652</v>
      </c>
    </row>
    <row r="33" spans="1:9" x14ac:dyDescent="0.3">
      <c r="A33" s="127">
        <v>29</v>
      </c>
      <c r="B33" s="127" t="s">
        <v>11</v>
      </c>
      <c r="C33" s="127" t="s">
        <v>56</v>
      </c>
      <c r="D33" s="127" t="s">
        <v>972</v>
      </c>
      <c r="E33" s="127" t="s">
        <v>973</v>
      </c>
      <c r="F33" s="127" t="s">
        <v>77</v>
      </c>
      <c r="G33" s="128">
        <v>7128000</v>
      </c>
      <c r="H33" s="128">
        <v>4334400</v>
      </c>
      <c r="I33" s="129">
        <v>0.60808080808080811</v>
      </c>
    </row>
    <row r="34" spans="1:9" x14ac:dyDescent="0.3">
      <c r="A34" s="127">
        <v>30</v>
      </c>
      <c r="B34" s="127" t="s">
        <v>5</v>
      </c>
      <c r="C34" s="127" t="s">
        <v>1485</v>
      </c>
      <c r="D34" s="127" t="s">
        <v>505</v>
      </c>
      <c r="E34" s="127" t="s">
        <v>506</v>
      </c>
      <c r="F34" s="127" t="s">
        <v>74</v>
      </c>
      <c r="G34" s="128">
        <v>9800000</v>
      </c>
      <c r="H34" s="128">
        <v>5922780</v>
      </c>
      <c r="I34" s="129">
        <v>0.60436530612244899</v>
      </c>
    </row>
    <row r="35" spans="1:9" x14ac:dyDescent="0.3">
      <c r="A35" s="127">
        <v>31</v>
      </c>
      <c r="B35" s="127" t="s">
        <v>7</v>
      </c>
      <c r="C35" s="127" t="s">
        <v>27</v>
      </c>
      <c r="D35" s="127" t="s">
        <v>308</v>
      </c>
      <c r="E35" s="127" t="s">
        <v>309</v>
      </c>
      <c r="F35" s="127" t="s">
        <v>77</v>
      </c>
      <c r="G35" s="128">
        <v>10540000</v>
      </c>
      <c r="H35" s="128">
        <v>6365600</v>
      </c>
      <c r="I35" s="129">
        <v>0.60394686907020878</v>
      </c>
    </row>
    <row r="36" spans="1:9" x14ac:dyDescent="0.3">
      <c r="A36" s="127">
        <v>32</v>
      </c>
      <c r="B36" s="127" t="s">
        <v>1271</v>
      </c>
      <c r="C36" s="127" t="s">
        <v>1273</v>
      </c>
      <c r="D36" s="127" t="s">
        <v>137</v>
      </c>
      <c r="E36" s="127" t="s">
        <v>138</v>
      </c>
      <c r="F36" s="127" t="s">
        <v>77</v>
      </c>
      <c r="G36" s="128">
        <v>14000000</v>
      </c>
      <c r="H36" s="128">
        <v>8424000</v>
      </c>
      <c r="I36" s="129">
        <v>0.60171428571428576</v>
      </c>
    </row>
    <row r="37" spans="1:9" x14ac:dyDescent="0.3">
      <c r="A37" s="127">
        <v>33</v>
      </c>
      <c r="B37" s="127" t="s">
        <v>11</v>
      </c>
      <c r="C37" s="127" t="s">
        <v>1475</v>
      </c>
      <c r="D37" s="127" t="s">
        <v>476</v>
      </c>
      <c r="E37" s="127" t="s">
        <v>477</v>
      </c>
      <c r="F37" s="127" t="s">
        <v>77</v>
      </c>
      <c r="G37" s="128">
        <v>18793000</v>
      </c>
      <c r="H37" s="128">
        <v>11294610</v>
      </c>
      <c r="I37" s="129">
        <v>0.6010009045921354</v>
      </c>
    </row>
    <row r="38" spans="1:9" x14ac:dyDescent="0.3">
      <c r="A38" s="127">
        <v>34</v>
      </c>
      <c r="B38" s="127" t="s">
        <v>10</v>
      </c>
      <c r="C38" s="127" t="s">
        <v>47</v>
      </c>
      <c r="D38" s="127" t="s">
        <v>767</v>
      </c>
      <c r="E38" s="127" t="s">
        <v>768</v>
      </c>
      <c r="F38" s="127" t="s">
        <v>74</v>
      </c>
      <c r="G38" s="128">
        <v>9700000</v>
      </c>
      <c r="H38" s="128">
        <v>5798490</v>
      </c>
      <c r="I38" s="129">
        <v>0.59778247422680408</v>
      </c>
    </row>
    <row r="39" spans="1:9" x14ac:dyDescent="0.3">
      <c r="A39" s="127">
        <v>35</v>
      </c>
      <c r="B39" s="127" t="s">
        <v>1483</v>
      </c>
      <c r="C39" s="127" t="s">
        <v>1492</v>
      </c>
      <c r="D39" s="127" t="s">
        <v>535</v>
      </c>
      <c r="E39" s="127" t="s">
        <v>536</v>
      </c>
      <c r="F39" s="127" t="s">
        <v>74</v>
      </c>
      <c r="G39" s="128">
        <v>9439000</v>
      </c>
      <c r="H39" s="128">
        <v>5632330</v>
      </c>
      <c r="I39" s="129">
        <v>0.59670833774764276</v>
      </c>
    </row>
    <row r="40" spans="1:9" x14ac:dyDescent="0.3">
      <c r="A40" s="127">
        <v>36</v>
      </c>
      <c r="B40" s="127" t="s">
        <v>1271</v>
      </c>
      <c r="C40" s="127" t="s">
        <v>1275</v>
      </c>
      <c r="D40" s="127" t="s">
        <v>121</v>
      </c>
      <c r="E40" s="127" t="s">
        <v>122</v>
      </c>
      <c r="F40" s="127" t="s">
        <v>77</v>
      </c>
      <c r="G40" s="128">
        <v>8900000</v>
      </c>
      <c r="H40" s="128">
        <v>5309170</v>
      </c>
      <c r="I40" s="129">
        <v>0.59653595505617973</v>
      </c>
    </row>
    <row r="41" spans="1:9" x14ac:dyDescent="0.3">
      <c r="A41" s="127">
        <v>37</v>
      </c>
      <c r="B41" s="127" t="s">
        <v>1483</v>
      </c>
      <c r="C41" s="127" t="s">
        <v>1489</v>
      </c>
      <c r="D41" s="127" t="s">
        <v>117</v>
      </c>
      <c r="E41" s="127" t="s">
        <v>118</v>
      </c>
      <c r="F41" s="127" t="s">
        <v>77</v>
      </c>
      <c r="G41" s="128">
        <v>8000000</v>
      </c>
      <c r="H41" s="128">
        <v>4771680</v>
      </c>
      <c r="I41" s="129">
        <v>0.59645999999999999</v>
      </c>
    </row>
    <row r="42" spans="1:9" x14ac:dyDescent="0.3">
      <c r="A42" s="127">
        <v>38</v>
      </c>
      <c r="B42" s="127" t="s">
        <v>5</v>
      </c>
      <c r="C42" s="127" t="s">
        <v>16</v>
      </c>
      <c r="D42" s="127" t="s">
        <v>1528</v>
      </c>
      <c r="E42" s="127" t="s">
        <v>1529</v>
      </c>
      <c r="F42" s="127" t="s">
        <v>77</v>
      </c>
      <c r="G42" s="128">
        <v>8500000</v>
      </c>
      <c r="H42" s="128">
        <v>5064490</v>
      </c>
      <c r="I42" s="129">
        <v>0.59582235294117647</v>
      </c>
    </row>
    <row r="43" spans="1:9" x14ac:dyDescent="0.3">
      <c r="A43" s="127">
        <v>39</v>
      </c>
      <c r="B43" s="127" t="s">
        <v>1271</v>
      </c>
      <c r="C43" s="127" t="s">
        <v>1273</v>
      </c>
      <c r="D43" s="127" t="s">
        <v>135</v>
      </c>
      <c r="E43" s="127" t="s">
        <v>136</v>
      </c>
      <c r="F43" s="127" t="s">
        <v>77</v>
      </c>
      <c r="G43" s="128">
        <v>9000000</v>
      </c>
      <c r="H43" s="128">
        <v>5335580</v>
      </c>
      <c r="I43" s="129">
        <v>0.59284222222222227</v>
      </c>
    </row>
    <row r="44" spans="1:9" x14ac:dyDescent="0.3">
      <c r="A44" s="127">
        <v>40</v>
      </c>
      <c r="B44" s="127" t="s">
        <v>12</v>
      </c>
      <c r="C44" s="127" t="s">
        <v>61</v>
      </c>
      <c r="D44" s="127" t="s">
        <v>1031</v>
      </c>
      <c r="E44" s="127" t="s">
        <v>73</v>
      </c>
      <c r="F44" s="127" t="s">
        <v>74</v>
      </c>
      <c r="G44" s="128">
        <v>7000000</v>
      </c>
      <c r="H44" s="128">
        <v>4146620</v>
      </c>
      <c r="I44" s="129">
        <v>0.59237428571428574</v>
      </c>
    </row>
    <row r="45" spans="1:9" x14ac:dyDescent="0.3">
      <c r="A45" s="127">
        <v>41</v>
      </c>
      <c r="B45" s="127" t="s">
        <v>5</v>
      </c>
      <c r="C45" s="127" t="s">
        <v>16</v>
      </c>
      <c r="D45" s="127" t="s">
        <v>497</v>
      </c>
      <c r="E45" s="127" t="s">
        <v>498</v>
      </c>
      <c r="F45" s="127" t="s">
        <v>77</v>
      </c>
      <c r="G45" s="128">
        <v>7700000</v>
      </c>
      <c r="H45" s="128">
        <v>4538194</v>
      </c>
      <c r="I45" s="129">
        <v>0.58937584415584421</v>
      </c>
    </row>
    <row r="46" spans="1:9" x14ac:dyDescent="0.3">
      <c r="A46" s="140">
        <v>42</v>
      </c>
      <c r="B46" s="140" t="s">
        <v>1269</v>
      </c>
      <c r="C46" s="140" t="s">
        <v>1277</v>
      </c>
      <c r="D46" s="140" t="s">
        <v>566</v>
      </c>
      <c r="E46" s="140" t="s">
        <v>567</v>
      </c>
      <c r="F46" s="140" t="s">
        <v>77</v>
      </c>
      <c r="G46" s="141">
        <v>8930000</v>
      </c>
      <c r="H46" s="141">
        <v>5261420</v>
      </c>
      <c r="I46" s="142">
        <v>0.58918477043673012</v>
      </c>
    </row>
    <row r="47" spans="1:9" x14ac:dyDescent="0.3">
      <c r="A47" s="140">
        <v>43</v>
      </c>
      <c r="B47" s="140" t="s">
        <v>12</v>
      </c>
      <c r="C47" s="140" t="s">
        <v>65</v>
      </c>
      <c r="D47" s="140" t="s">
        <v>1072</v>
      </c>
      <c r="E47" s="140" t="s">
        <v>1073</v>
      </c>
      <c r="F47" s="140" t="s">
        <v>74</v>
      </c>
      <c r="G47" s="141">
        <v>8471000</v>
      </c>
      <c r="H47" s="141">
        <v>4982810</v>
      </c>
      <c r="I47" s="142">
        <v>0.58821980875929647</v>
      </c>
    </row>
    <row r="48" spans="1:9" x14ac:dyDescent="0.3">
      <c r="A48" s="140">
        <v>44</v>
      </c>
      <c r="B48" s="140" t="s">
        <v>12</v>
      </c>
      <c r="C48" s="140" t="s">
        <v>63</v>
      </c>
      <c r="D48" s="140" t="s">
        <v>1043</v>
      </c>
      <c r="E48" s="140" t="s">
        <v>1044</v>
      </c>
      <c r="F48" s="140" t="s">
        <v>77</v>
      </c>
      <c r="G48" s="141">
        <v>9534000</v>
      </c>
      <c r="H48" s="141">
        <v>5567713</v>
      </c>
      <c r="I48" s="142">
        <v>0.58398500104887774</v>
      </c>
    </row>
    <row r="49" spans="1:9" x14ac:dyDescent="0.3">
      <c r="A49" s="140">
        <v>45</v>
      </c>
      <c r="B49" s="140" t="s">
        <v>1271</v>
      </c>
      <c r="C49" s="140" t="s">
        <v>1273</v>
      </c>
      <c r="D49" s="140" t="s">
        <v>88</v>
      </c>
      <c r="E49" s="140" t="s">
        <v>89</v>
      </c>
      <c r="F49" s="140" t="s">
        <v>77</v>
      </c>
      <c r="G49" s="141">
        <v>14300000</v>
      </c>
      <c r="H49" s="141">
        <v>8320090</v>
      </c>
      <c r="I49" s="142">
        <v>0.58182447552447547</v>
      </c>
    </row>
    <row r="50" spans="1:9" x14ac:dyDescent="0.3">
      <c r="A50" s="140">
        <v>46</v>
      </c>
      <c r="B50" s="140" t="s">
        <v>5</v>
      </c>
      <c r="C50" s="140" t="s">
        <v>15</v>
      </c>
      <c r="D50" s="140" t="s">
        <v>499</v>
      </c>
      <c r="E50" s="140" t="s">
        <v>500</v>
      </c>
      <c r="F50" s="140" t="s">
        <v>77</v>
      </c>
      <c r="G50" s="141">
        <v>8909000</v>
      </c>
      <c r="H50" s="141">
        <v>5159870</v>
      </c>
      <c r="I50" s="142">
        <v>0.57917499158154673</v>
      </c>
    </row>
    <row r="51" spans="1:9" x14ac:dyDescent="0.3">
      <c r="A51" s="140">
        <v>47</v>
      </c>
      <c r="B51" s="140" t="s">
        <v>1269</v>
      </c>
      <c r="C51" s="140" t="s">
        <v>1280</v>
      </c>
      <c r="D51" s="140" t="s">
        <v>388</v>
      </c>
      <c r="E51" s="140" t="s">
        <v>389</v>
      </c>
      <c r="F51" s="140" t="s">
        <v>77</v>
      </c>
      <c r="G51" s="141">
        <v>8683000</v>
      </c>
      <c r="H51" s="141">
        <v>5010446</v>
      </c>
      <c r="I51" s="142">
        <v>0.57704088448692847</v>
      </c>
    </row>
    <row r="52" spans="1:9" x14ac:dyDescent="0.3">
      <c r="A52" s="140">
        <v>48</v>
      </c>
      <c r="B52" s="140" t="s">
        <v>5</v>
      </c>
      <c r="C52" s="140" t="s">
        <v>15</v>
      </c>
      <c r="D52" s="140" t="s">
        <v>531</v>
      </c>
      <c r="E52" s="140" t="s">
        <v>532</v>
      </c>
      <c r="F52" s="140" t="s">
        <v>77</v>
      </c>
      <c r="G52" s="141">
        <v>8097000</v>
      </c>
      <c r="H52" s="141">
        <v>4653960</v>
      </c>
      <c r="I52" s="142">
        <v>0.57477584290477957</v>
      </c>
    </row>
    <row r="53" spans="1:9" x14ac:dyDescent="0.3">
      <c r="A53" s="140">
        <v>49</v>
      </c>
      <c r="B53" s="140" t="s">
        <v>7</v>
      </c>
      <c r="C53" s="140" t="s">
        <v>26</v>
      </c>
      <c r="D53" s="140" t="s">
        <v>306</v>
      </c>
      <c r="E53" s="140" t="s">
        <v>307</v>
      </c>
      <c r="F53" s="140" t="s">
        <v>77</v>
      </c>
      <c r="G53" s="141">
        <v>7178000</v>
      </c>
      <c r="H53" s="141">
        <v>4124520</v>
      </c>
      <c r="I53" s="142">
        <v>0.57460573976037899</v>
      </c>
    </row>
    <row r="54" spans="1:9" x14ac:dyDescent="0.3">
      <c r="A54" s="140">
        <v>50</v>
      </c>
      <c r="B54" s="140" t="s">
        <v>6</v>
      </c>
      <c r="C54" s="140" t="s">
        <v>1493</v>
      </c>
      <c r="D54" s="140" t="s">
        <v>368</v>
      </c>
      <c r="E54" s="140" t="s">
        <v>369</v>
      </c>
      <c r="F54" s="140" t="s">
        <v>77</v>
      </c>
      <c r="G54" s="141">
        <v>10561000</v>
      </c>
      <c r="H54" s="141">
        <v>6066150</v>
      </c>
      <c r="I54" s="142">
        <v>0.57439162958053214</v>
      </c>
    </row>
    <row r="55" spans="1:9" x14ac:dyDescent="0.3">
      <c r="A55" s="140">
        <v>51</v>
      </c>
      <c r="B55" s="140" t="s">
        <v>5</v>
      </c>
      <c r="C55" s="140" t="s">
        <v>17</v>
      </c>
      <c r="D55" s="140" t="s">
        <v>545</v>
      </c>
      <c r="E55" s="140" t="s">
        <v>546</v>
      </c>
      <c r="F55" s="140" t="s">
        <v>77</v>
      </c>
      <c r="G55" s="141">
        <v>7750000</v>
      </c>
      <c r="H55" s="141">
        <v>4444548</v>
      </c>
      <c r="I55" s="142">
        <v>0.57349006451612905</v>
      </c>
    </row>
    <row r="56" spans="1:9" x14ac:dyDescent="0.3">
      <c r="A56" s="140">
        <v>52</v>
      </c>
      <c r="B56" s="140" t="s">
        <v>1269</v>
      </c>
      <c r="C56" s="140" t="s">
        <v>1280</v>
      </c>
      <c r="D56" s="140" t="s">
        <v>390</v>
      </c>
      <c r="E56" s="140" t="s">
        <v>391</v>
      </c>
      <c r="F56" s="140" t="s">
        <v>74</v>
      </c>
      <c r="G56" s="141">
        <v>8204000</v>
      </c>
      <c r="H56" s="141">
        <v>4688880</v>
      </c>
      <c r="I56" s="142">
        <v>0.57153583617747439</v>
      </c>
    </row>
    <row r="57" spans="1:9" x14ac:dyDescent="0.3">
      <c r="A57" s="140">
        <v>53</v>
      </c>
      <c r="B57" s="140" t="s">
        <v>10</v>
      </c>
      <c r="C57" s="140" t="s">
        <v>50</v>
      </c>
      <c r="D57" s="140" t="s">
        <v>879</v>
      </c>
      <c r="E57" s="140" t="s">
        <v>880</v>
      </c>
      <c r="F57" s="140" t="s">
        <v>74</v>
      </c>
      <c r="G57" s="141">
        <v>7009000</v>
      </c>
      <c r="H57" s="141">
        <v>3994200</v>
      </c>
      <c r="I57" s="142">
        <v>0.56986731345413044</v>
      </c>
    </row>
    <row r="58" spans="1:9" x14ac:dyDescent="0.3">
      <c r="A58" s="140">
        <v>54</v>
      </c>
      <c r="B58" s="140" t="s">
        <v>1271</v>
      </c>
      <c r="C58" s="140" t="s">
        <v>1274</v>
      </c>
      <c r="D58" s="140" t="s">
        <v>75</v>
      </c>
      <c r="E58" s="140" t="s">
        <v>76</v>
      </c>
      <c r="F58" s="140" t="s">
        <v>77</v>
      </c>
      <c r="G58" s="141">
        <v>7250000</v>
      </c>
      <c r="H58" s="141">
        <v>4126706</v>
      </c>
      <c r="I58" s="142">
        <v>0.56920082758620694</v>
      </c>
    </row>
    <row r="59" spans="1:9" x14ac:dyDescent="0.3">
      <c r="A59" s="140">
        <v>55</v>
      </c>
      <c r="B59" s="140" t="s">
        <v>11</v>
      </c>
      <c r="C59" s="140" t="s">
        <v>53</v>
      </c>
      <c r="D59" s="140" t="s">
        <v>944</v>
      </c>
      <c r="E59" s="140" t="s">
        <v>945</v>
      </c>
      <c r="F59" s="140" t="s">
        <v>77</v>
      </c>
      <c r="G59" s="141">
        <v>7795000</v>
      </c>
      <c r="H59" s="141">
        <v>4436530</v>
      </c>
      <c r="I59" s="142">
        <v>0.56915073765234125</v>
      </c>
    </row>
    <row r="60" spans="1:9" x14ac:dyDescent="0.3">
      <c r="A60" s="140">
        <v>56</v>
      </c>
      <c r="B60" s="140" t="s">
        <v>10</v>
      </c>
      <c r="C60" s="140" t="s">
        <v>49</v>
      </c>
      <c r="D60" s="140" t="s">
        <v>813</v>
      </c>
      <c r="E60" s="140" t="s">
        <v>814</v>
      </c>
      <c r="F60" s="140" t="s">
        <v>77</v>
      </c>
      <c r="G60" s="141">
        <v>7800000</v>
      </c>
      <c r="H60" s="141">
        <v>4386390</v>
      </c>
      <c r="I60" s="142">
        <v>0.56235769230769228</v>
      </c>
    </row>
    <row r="61" spans="1:9" x14ac:dyDescent="0.3">
      <c r="A61" s="140">
        <v>57</v>
      </c>
      <c r="B61" s="140" t="s">
        <v>11</v>
      </c>
      <c r="C61" s="140" t="s">
        <v>57</v>
      </c>
      <c r="D61" s="140" t="s">
        <v>1002</v>
      </c>
      <c r="E61" s="140" t="s">
        <v>1003</v>
      </c>
      <c r="F61" s="140" t="s">
        <v>77</v>
      </c>
      <c r="G61" s="141">
        <v>8111000</v>
      </c>
      <c r="H61" s="141">
        <v>4556051</v>
      </c>
      <c r="I61" s="142">
        <v>0.56171261250154114</v>
      </c>
    </row>
    <row r="62" spans="1:9" x14ac:dyDescent="0.3">
      <c r="A62" s="140">
        <v>58</v>
      </c>
      <c r="B62" s="140" t="s">
        <v>11</v>
      </c>
      <c r="C62" s="140" t="s">
        <v>56</v>
      </c>
      <c r="D62" s="140" t="s">
        <v>991</v>
      </c>
      <c r="E62" s="140" t="s">
        <v>992</v>
      </c>
      <c r="F62" s="140" t="s">
        <v>77</v>
      </c>
      <c r="G62" s="141">
        <v>8020000</v>
      </c>
      <c r="H62" s="141">
        <v>4504480</v>
      </c>
      <c r="I62" s="142">
        <v>0.56165586034912718</v>
      </c>
    </row>
    <row r="63" spans="1:9" x14ac:dyDescent="0.3">
      <c r="A63" s="140">
        <v>59</v>
      </c>
      <c r="B63" s="140" t="s">
        <v>12</v>
      </c>
      <c r="C63" s="140" t="s">
        <v>71</v>
      </c>
      <c r="D63" s="140" t="s">
        <v>1166</v>
      </c>
      <c r="E63" s="140" t="s">
        <v>780</v>
      </c>
      <c r="F63" s="140" t="s">
        <v>77</v>
      </c>
      <c r="G63" s="141">
        <v>7539000</v>
      </c>
      <c r="H63" s="141">
        <v>4218030</v>
      </c>
      <c r="I63" s="142">
        <v>0.55949462793473936</v>
      </c>
    </row>
    <row r="64" spans="1:9" x14ac:dyDescent="0.3">
      <c r="A64" s="140">
        <v>60</v>
      </c>
      <c r="B64" s="140" t="s">
        <v>8</v>
      </c>
      <c r="C64" s="140" t="s">
        <v>29</v>
      </c>
      <c r="D64" s="140" t="s">
        <v>404</v>
      </c>
      <c r="E64" s="140" t="s">
        <v>405</v>
      </c>
      <c r="F64" s="140" t="s">
        <v>77</v>
      </c>
      <c r="G64" s="141">
        <v>8585000</v>
      </c>
      <c r="H64" s="141">
        <v>4798200</v>
      </c>
      <c r="I64" s="142">
        <v>0.55890506697728592</v>
      </c>
    </row>
    <row r="65" spans="1:9" x14ac:dyDescent="0.3">
      <c r="A65" s="140">
        <v>61</v>
      </c>
      <c r="B65" s="140" t="s">
        <v>5</v>
      </c>
      <c r="C65" s="140" t="s">
        <v>18</v>
      </c>
      <c r="D65" s="140" t="s">
        <v>529</v>
      </c>
      <c r="E65" s="140" t="s">
        <v>530</v>
      </c>
      <c r="F65" s="140" t="s">
        <v>77</v>
      </c>
      <c r="G65" s="141">
        <v>18384000</v>
      </c>
      <c r="H65" s="141">
        <v>10272130</v>
      </c>
      <c r="I65" s="142">
        <v>0.55875380765883376</v>
      </c>
    </row>
    <row r="66" spans="1:9" x14ac:dyDescent="0.3">
      <c r="A66" s="140">
        <v>62</v>
      </c>
      <c r="B66" s="140" t="s">
        <v>6</v>
      </c>
      <c r="C66" s="140" t="s">
        <v>1278</v>
      </c>
      <c r="D66" s="140" t="s">
        <v>372</v>
      </c>
      <c r="E66" s="140" t="s">
        <v>373</v>
      </c>
      <c r="F66" s="140" t="s">
        <v>77</v>
      </c>
      <c r="G66" s="141">
        <v>8081000</v>
      </c>
      <c r="H66" s="141">
        <v>4513980</v>
      </c>
      <c r="I66" s="142">
        <v>0.55859175844573694</v>
      </c>
    </row>
    <row r="67" spans="1:9" x14ac:dyDescent="0.3">
      <c r="A67" s="140">
        <v>63</v>
      </c>
      <c r="B67" s="140" t="s">
        <v>1271</v>
      </c>
      <c r="C67" s="140" t="s">
        <v>1272</v>
      </c>
      <c r="D67" s="140" t="s">
        <v>84</v>
      </c>
      <c r="E67" s="140" t="s">
        <v>85</v>
      </c>
      <c r="F67" s="140" t="s">
        <v>77</v>
      </c>
      <c r="G67" s="141">
        <v>10700000</v>
      </c>
      <c r="H67" s="141">
        <v>5960610</v>
      </c>
      <c r="I67" s="142">
        <v>0.55706635514018688</v>
      </c>
    </row>
    <row r="68" spans="1:9" x14ac:dyDescent="0.3">
      <c r="A68" s="140">
        <v>64</v>
      </c>
      <c r="B68" s="140" t="s">
        <v>12</v>
      </c>
      <c r="C68" s="140" t="s">
        <v>63</v>
      </c>
      <c r="D68" s="140" t="s">
        <v>1040</v>
      </c>
      <c r="E68" s="140" t="s">
        <v>1041</v>
      </c>
      <c r="F68" s="140" t="s">
        <v>77</v>
      </c>
      <c r="G68" s="141">
        <v>11609000</v>
      </c>
      <c r="H68" s="141">
        <v>6460110</v>
      </c>
      <c r="I68" s="142">
        <v>0.55647428719097247</v>
      </c>
    </row>
    <row r="69" spans="1:9" x14ac:dyDescent="0.3">
      <c r="A69" s="140">
        <v>65</v>
      </c>
      <c r="B69" s="140" t="s">
        <v>10</v>
      </c>
      <c r="C69" s="140" t="s">
        <v>48</v>
      </c>
      <c r="D69" s="140" t="s">
        <v>733</v>
      </c>
      <c r="E69" s="140" t="s">
        <v>734</v>
      </c>
      <c r="F69" s="140" t="s">
        <v>77</v>
      </c>
      <c r="G69" s="141">
        <v>11674000</v>
      </c>
      <c r="H69" s="141">
        <v>6477410</v>
      </c>
      <c r="I69" s="142">
        <v>0.55485780366626691</v>
      </c>
    </row>
    <row r="70" spans="1:9" x14ac:dyDescent="0.3">
      <c r="A70" s="140">
        <v>66</v>
      </c>
      <c r="B70" s="140" t="s">
        <v>7</v>
      </c>
      <c r="C70" s="140" t="s">
        <v>24</v>
      </c>
      <c r="D70" s="140" t="s">
        <v>360</v>
      </c>
      <c r="E70" s="140" t="s">
        <v>361</v>
      </c>
      <c r="F70" s="140" t="s">
        <v>77</v>
      </c>
      <c r="G70" s="141">
        <v>7842000</v>
      </c>
      <c r="H70" s="141">
        <v>4347890</v>
      </c>
      <c r="I70" s="142">
        <v>0.55443636827339959</v>
      </c>
    </row>
    <row r="71" spans="1:9" x14ac:dyDescent="0.3">
      <c r="A71" s="140">
        <v>67</v>
      </c>
      <c r="B71" s="140" t="s">
        <v>1271</v>
      </c>
      <c r="C71" s="140" t="s">
        <v>1273</v>
      </c>
      <c r="D71" s="140" t="s">
        <v>141</v>
      </c>
      <c r="E71" s="140" t="s">
        <v>142</v>
      </c>
      <c r="F71" s="140" t="s">
        <v>77</v>
      </c>
      <c r="G71" s="141">
        <v>8013000</v>
      </c>
      <c r="H71" s="141">
        <v>4433990</v>
      </c>
      <c r="I71" s="142">
        <v>0.55334955696992383</v>
      </c>
    </row>
    <row r="72" spans="1:9" x14ac:dyDescent="0.3">
      <c r="A72" s="140">
        <v>68</v>
      </c>
      <c r="B72" s="140" t="s">
        <v>12</v>
      </c>
      <c r="C72" s="140" t="s">
        <v>64</v>
      </c>
      <c r="D72" s="140" t="s">
        <v>1045</v>
      </c>
      <c r="E72" s="140" t="s">
        <v>1046</v>
      </c>
      <c r="F72" s="140" t="s">
        <v>77</v>
      </c>
      <c r="G72" s="141">
        <v>9155000</v>
      </c>
      <c r="H72" s="141">
        <v>5061430</v>
      </c>
      <c r="I72" s="142">
        <v>0.55285963954123429</v>
      </c>
    </row>
    <row r="73" spans="1:9" x14ac:dyDescent="0.3">
      <c r="A73" s="140">
        <v>69</v>
      </c>
      <c r="B73" s="140" t="s">
        <v>11</v>
      </c>
      <c r="C73" s="140" t="s">
        <v>56</v>
      </c>
      <c r="D73" s="140" t="s">
        <v>985</v>
      </c>
      <c r="E73" s="140" t="s">
        <v>986</v>
      </c>
      <c r="F73" s="140" t="s">
        <v>74</v>
      </c>
      <c r="G73" s="141">
        <v>10324000</v>
      </c>
      <c r="H73" s="141">
        <v>5704160</v>
      </c>
      <c r="I73" s="142">
        <v>0.55251452925222777</v>
      </c>
    </row>
    <row r="74" spans="1:9" x14ac:dyDescent="0.3">
      <c r="A74" s="140">
        <v>70</v>
      </c>
      <c r="B74" s="140" t="s">
        <v>6</v>
      </c>
      <c r="C74" s="140" t="s">
        <v>20</v>
      </c>
      <c r="D74" s="140" t="s">
        <v>172</v>
      </c>
      <c r="E74" s="140" t="s">
        <v>173</v>
      </c>
      <c r="F74" s="140" t="s">
        <v>74</v>
      </c>
      <c r="G74" s="141">
        <v>10000000</v>
      </c>
      <c r="H74" s="141">
        <v>5493700</v>
      </c>
      <c r="I74" s="142">
        <v>0.54937000000000002</v>
      </c>
    </row>
    <row r="75" spans="1:9" x14ac:dyDescent="0.3">
      <c r="A75" s="140">
        <v>71</v>
      </c>
      <c r="B75" s="140" t="s">
        <v>12</v>
      </c>
      <c r="C75" s="140" t="s">
        <v>71</v>
      </c>
      <c r="D75" s="140" t="s">
        <v>1170</v>
      </c>
      <c r="E75" s="140" t="s">
        <v>1171</v>
      </c>
      <c r="F75" s="140" t="s">
        <v>74</v>
      </c>
      <c r="G75" s="141">
        <v>8914000</v>
      </c>
      <c r="H75" s="141">
        <v>4877810</v>
      </c>
      <c r="I75" s="142">
        <v>0.54720776306932917</v>
      </c>
    </row>
    <row r="76" spans="1:9" x14ac:dyDescent="0.3">
      <c r="A76" s="140">
        <v>72</v>
      </c>
      <c r="B76" s="140" t="s">
        <v>8</v>
      </c>
      <c r="C76" s="140" t="s">
        <v>32</v>
      </c>
      <c r="D76" s="140" t="s">
        <v>223</v>
      </c>
      <c r="E76" s="140" t="s">
        <v>224</v>
      </c>
      <c r="F76" s="140" t="s">
        <v>74</v>
      </c>
      <c r="G76" s="141">
        <v>10517000</v>
      </c>
      <c r="H76" s="141">
        <v>5750200</v>
      </c>
      <c r="I76" s="142">
        <v>0.54675287629552149</v>
      </c>
    </row>
    <row r="77" spans="1:9" x14ac:dyDescent="0.3">
      <c r="A77" s="140">
        <v>73</v>
      </c>
      <c r="B77" s="140" t="s">
        <v>10</v>
      </c>
      <c r="C77" s="140" t="s">
        <v>42</v>
      </c>
      <c r="D77" s="140" t="s">
        <v>737</v>
      </c>
      <c r="E77" s="140" t="s">
        <v>738</v>
      </c>
      <c r="F77" s="140" t="s">
        <v>77</v>
      </c>
      <c r="G77" s="141">
        <v>7499000</v>
      </c>
      <c r="H77" s="141">
        <v>4083890</v>
      </c>
      <c r="I77" s="142">
        <v>0.54459127883717828</v>
      </c>
    </row>
    <row r="78" spans="1:9" x14ac:dyDescent="0.3">
      <c r="A78" s="140">
        <v>74</v>
      </c>
      <c r="B78" s="140" t="s">
        <v>1483</v>
      </c>
      <c r="C78" s="140" t="s">
        <v>1487</v>
      </c>
      <c r="D78" s="140" t="s">
        <v>131</v>
      </c>
      <c r="E78" s="140" t="s">
        <v>132</v>
      </c>
      <c r="F78" s="140" t="s">
        <v>77</v>
      </c>
      <c r="G78" s="141">
        <v>7950000</v>
      </c>
      <c r="H78" s="141">
        <v>4327310</v>
      </c>
      <c r="I78" s="142">
        <v>0.5443157232704402</v>
      </c>
    </row>
    <row r="79" spans="1:9" x14ac:dyDescent="0.3">
      <c r="A79" s="140">
        <v>75</v>
      </c>
      <c r="B79" s="140" t="s">
        <v>6</v>
      </c>
      <c r="C79" s="140" t="s">
        <v>1278</v>
      </c>
      <c r="D79" s="140" t="s">
        <v>213</v>
      </c>
      <c r="E79" s="140" t="s">
        <v>214</v>
      </c>
      <c r="F79" s="140" t="s">
        <v>74</v>
      </c>
      <c r="G79" s="141">
        <v>8366000</v>
      </c>
      <c r="H79" s="141">
        <v>4552550</v>
      </c>
      <c r="I79" s="142">
        <v>0.54417284245756636</v>
      </c>
    </row>
    <row r="80" spans="1:9" x14ac:dyDescent="0.3">
      <c r="A80" s="140">
        <v>76</v>
      </c>
      <c r="B80" s="140" t="s">
        <v>9</v>
      </c>
      <c r="C80" s="140" t="s">
        <v>34</v>
      </c>
      <c r="D80" s="140" t="s">
        <v>577</v>
      </c>
      <c r="E80" s="140" t="s">
        <v>578</v>
      </c>
      <c r="F80" s="140" t="s">
        <v>77</v>
      </c>
      <c r="G80" s="141">
        <v>7000000</v>
      </c>
      <c r="H80" s="141">
        <v>3801710</v>
      </c>
      <c r="I80" s="142">
        <v>0.54310142857142862</v>
      </c>
    </row>
    <row r="81" spans="1:9" x14ac:dyDescent="0.3">
      <c r="A81" s="140">
        <v>77</v>
      </c>
      <c r="B81" s="140" t="s">
        <v>8</v>
      </c>
      <c r="C81" s="140" t="s">
        <v>1477</v>
      </c>
      <c r="D81" s="140" t="s">
        <v>249</v>
      </c>
      <c r="E81" s="140" t="s">
        <v>250</v>
      </c>
      <c r="F81" s="140" t="s">
        <v>74</v>
      </c>
      <c r="G81" s="141">
        <v>7686000</v>
      </c>
      <c r="H81" s="141">
        <v>4173950</v>
      </c>
      <c r="I81" s="142">
        <v>0.54305880822274266</v>
      </c>
    </row>
    <row r="82" spans="1:9" x14ac:dyDescent="0.3">
      <c r="A82" s="140">
        <v>78</v>
      </c>
      <c r="B82" s="140" t="s">
        <v>7</v>
      </c>
      <c r="C82" s="140" t="s">
        <v>1488</v>
      </c>
      <c r="D82" s="140" t="s">
        <v>267</v>
      </c>
      <c r="E82" s="140" t="s">
        <v>268</v>
      </c>
      <c r="F82" s="140" t="s">
        <v>74</v>
      </c>
      <c r="G82" s="141">
        <v>8000000</v>
      </c>
      <c r="H82" s="141">
        <v>4340720</v>
      </c>
      <c r="I82" s="142">
        <v>0.54259000000000002</v>
      </c>
    </row>
    <row r="83" spans="1:9" x14ac:dyDescent="0.3">
      <c r="A83" s="140">
        <v>79</v>
      </c>
      <c r="B83" s="140" t="s">
        <v>11</v>
      </c>
      <c r="C83" s="140" t="s">
        <v>60</v>
      </c>
      <c r="D83" s="140" t="s">
        <v>1025</v>
      </c>
      <c r="E83" s="140" t="s">
        <v>1026</v>
      </c>
      <c r="F83" s="140" t="s">
        <v>77</v>
      </c>
      <c r="G83" s="141">
        <v>7219000</v>
      </c>
      <c r="H83" s="141">
        <v>3910970</v>
      </c>
      <c r="I83" s="142">
        <v>0.54176063166643584</v>
      </c>
    </row>
    <row r="84" spans="1:9" x14ac:dyDescent="0.3">
      <c r="A84" s="140">
        <v>80</v>
      </c>
      <c r="B84" s="140" t="s">
        <v>8</v>
      </c>
      <c r="C84" s="140" t="s">
        <v>33</v>
      </c>
      <c r="D84" s="140" t="s">
        <v>474</v>
      </c>
      <c r="E84" s="140" t="s">
        <v>475</v>
      </c>
      <c r="F84" s="140" t="s">
        <v>77</v>
      </c>
      <c r="G84" s="141">
        <v>17400000</v>
      </c>
      <c r="H84" s="141">
        <v>9401650</v>
      </c>
      <c r="I84" s="142">
        <v>0.54032471264367821</v>
      </c>
    </row>
    <row r="85" spans="1:9" x14ac:dyDescent="0.3">
      <c r="A85" s="140">
        <v>81</v>
      </c>
      <c r="B85" s="140" t="s">
        <v>8</v>
      </c>
      <c r="C85" s="140" t="s">
        <v>33</v>
      </c>
      <c r="D85" s="140" t="s">
        <v>481</v>
      </c>
      <c r="E85" s="140" t="s">
        <v>482</v>
      </c>
      <c r="F85" s="140" t="s">
        <v>77</v>
      </c>
      <c r="G85" s="141">
        <v>20000000</v>
      </c>
      <c r="H85" s="141">
        <v>10714430</v>
      </c>
      <c r="I85" s="142">
        <v>0.53572149999999996</v>
      </c>
    </row>
    <row r="86" spans="1:9" x14ac:dyDescent="0.3">
      <c r="A86" s="140">
        <v>82</v>
      </c>
      <c r="B86" s="140" t="s">
        <v>5</v>
      </c>
      <c r="C86" s="140" t="s">
        <v>17</v>
      </c>
      <c r="D86" s="140" t="s">
        <v>1316</v>
      </c>
      <c r="E86" s="140" t="s">
        <v>1317</v>
      </c>
      <c r="F86" s="140" t="s">
        <v>77</v>
      </c>
      <c r="G86" s="141">
        <v>10150000</v>
      </c>
      <c r="H86" s="141">
        <v>5359130</v>
      </c>
      <c r="I86" s="142">
        <v>0.52799310344827588</v>
      </c>
    </row>
    <row r="87" spans="1:9" x14ac:dyDescent="0.3">
      <c r="A87" s="137">
        <v>83</v>
      </c>
      <c r="B87" s="137" t="s">
        <v>1271</v>
      </c>
      <c r="C87" s="137" t="s">
        <v>1275</v>
      </c>
      <c r="D87" s="137" t="s">
        <v>113</v>
      </c>
      <c r="E87" s="137" t="s">
        <v>114</v>
      </c>
      <c r="F87" s="137" t="s">
        <v>77</v>
      </c>
      <c r="G87" s="138">
        <v>10733000</v>
      </c>
      <c r="H87" s="138">
        <v>5663600</v>
      </c>
      <c r="I87" s="139">
        <v>0.52768098388148699</v>
      </c>
    </row>
    <row r="88" spans="1:9" x14ac:dyDescent="0.3">
      <c r="A88" s="137">
        <v>84</v>
      </c>
      <c r="B88" s="137" t="s">
        <v>1483</v>
      </c>
      <c r="C88" s="137" t="s">
        <v>1489</v>
      </c>
      <c r="D88" s="137" t="s">
        <v>1399</v>
      </c>
      <c r="E88" s="137" t="s">
        <v>1400</v>
      </c>
      <c r="F88" s="137" t="s">
        <v>77</v>
      </c>
      <c r="G88" s="138">
        <v>7000000</v>
      </c>
      <c r="H88" s="138">
        <v>3692910</v>
      </c>
      <c r="I88" s="139">
        <v>0.52755857142857143</v>
      </c>
    </row>
    <row r="89" spans="1:9" x14ac:dyDescent="0.3">
      <c r="A89" s="137">
        <v>85</v>
      </c>
      <c r="B89" s="137" t="s">
        <v>6</v>
      </c>
      <c r="C89" s="137" t="s">
        <v>1493</v>
      </c>
      <c r="D89" s="137" t="s">
        <v>366</v>
      </c>
      <c r="E89" s="137" t="s">
        <v>367</v>
      </c>
      <c r="F89" s="137" t="s">
        <v>74</v>
      </c>
      <c r="G89" s="138">
        <v>12939000</v>
      </c>
      <c r="H89" s="138">
        <v>6825970</v>
      </c>
      <c r="I89" s="139">
        <v>0.52755004250714888</v>
      </c>
    </row>
    <row r="90" spans="1:9" x14ac:dyDescent="0.3">
      <c r="A90" s="137">
        <v>86</v>
      </c>
      <c r="B90" s="137" t="s">
        <v>10</v>
      </c>
      <c r="C90" s="137" t="s">
        <v>43</v>
      </c>
      <c r="D90" s="137" t="s">
        <v>753</v>
      </c>
      <c r="E90" s="137" t="s">
        <v>754</v>
      </c>
      <c r="F90" s="137" t="s">
        <v>77</v>
      </c>
      <c r="G90" s="138">
        <v>7400000</v>
      </c>
      <c r="H90" s="138">
        <v>3899250</v>
      </c>
      <c r="I90" s="139">
        <v>0.52692567567567572</v>
      </c>
    </row>
    <row r="91" spans="1:9" x14ac:dyDescent="0.3">
      <c r="A91" s="137">
        <v>87</v>
      </c>
      <c r="B91" s="137" t="s">
        <v>6</v>
      </c>
      <c r="C91" s="137" t="s">
        <v>20</v>
      </c>
      <c r="D91" s="137" t="s">
        <v>1345</v>
      </c>
      <c r="E91" s="137" t="s">
        <v>796</v>
      </c>
      <c r="F91" s="137" t="s">
        <v>1730</v>
      </c>
      <c r="G91" s="138">
        <v>25000000</v>
      </c>
      <c r="H91" s="138">
        <v>13124331.666666666</v>
      </c>
      <c r="I91" s="139">
        <v>0.52497326666666666</v>
      </c>
    </row>
    <row r="92" spans="1:9" x14ac:dyDescent="0.3">
      <c r="A92" s="137">
        <v>88</v>
      </c>
      <c r="B92" s="137" t="s">
        <v>6</v>
      </c>
      <c r="C92" s="137" t="s">
        <v>1493</v>
      </c>
      <c r="D92" s="137" t="s">
        <v>378</v>
      </c>
      <c r="E92" s="137" t="s">
        <v>379</v>
      </c>
      <c r="F92" s="137" t="s">
        <v>77</v>
      </c>
      <c r="G92" s="138">
        <v>8284000</v>
      </c>
      <c r="H92" s="138">
        <v>4347950</v>
      </c>
      <c r="I92" s="139">
        <v>0.52486117817479483</v>
      </c>
    </row>
    <row r="93" spans="1:9" x14ac:dyDescent="0.3">
      <c r="A93" s="137">
        <v>89</v>
      </c>
      <c r="B93" s="137" t="s">
        <v>6</v>
      </c>
      <c r="C93" s="137" t="s">
        <v>20</v>
      </c>
      <c r="D93" s="137" t="s">
        <v>176</v>
      </c>
      <c r="E93" s="137" t="s">
        <v>177</v>
      </c>
      <c r="F93" s="137" t="s">
        <v>77</v>
      </c>
      <c r="G93" s="138">
        <v>7500000</v>
      </c>
      <c r="H93" s="138">
        <v>3925460</v>
      </c>
      <c r="I93" s="139">
        <v>0.52339466666666667</v>
      </c>
    </row>
    <row r="94" spans="1:9" x14ac:dyDescent="0.3">
      <c r="A94" s="137">
        <v>90</v>
      </c>
      <c r="B94" s="137" t="s">
        <v>6</v>
      </c>
      <c r="C94" s="137" t="s">
        <v>22</v>
      </c>
      <c r="D94" s="137" t="s">
        <v>239</v>
      </c>
      <c r="E94" s="137" t="s">
        <v>240</v>
      </c>
      <c r="F94" s="137" t="s">
        <v>74</v>
      </c>
      <c r="G94" s="138">
        <v>9253000</v>
      </c>
      <c r="H94" s="138">
        <v>4826220</v>
      </c>
      <c r="I94" s="139">
        <v>0.52158435102129042</v>
      </c>
    </row>
    <row r="95" spans="1:9" x14ac:dyDescent="0.3">
      <c r="A95" s="137">
        <v>91</v>
      </c>
      <c r="B95" s="137" t="s">
        <v>5</v>
      </c>
      <c r="C95" s="137" t="s">
        <v>18</v>
      </c>
      <c r="D95" s="137" t="s">
        <v>516</v>
      </c>
      <c r="E95" s="137" t="s">
        <v>517</v>
      </c>
      <c r="F95" s="137" t="s">
        <v>74</v>
      </c>
      <c r="G95" s="138">
        <v>13448000</v>
      </c>
      <c r="H95" s="138">
        <v>6996790</v>
      </c>
      <c r="I95" s="139">
        <v>0.52028480071386085</v>
      </c>
    </row>
    <row r="96" spans="1:9" x14ac:dyDescent="0.3">
      <c r="A96" s="137">
        <v>92</v>
      </c>
      <c r="B96" s="137" t="s">
        <v>5</v>
      </c>
      <c r="C96" s="137" t="s">
        <v>16</v>
      </c>
      <c r="D96" s="137" t="s">
        <v>157</v>
      </c>
      <c r="E96" s="137" t="s">
        <v>158</v>
      </c>
      <c r="F96" s="137" t="s">
        <v>77</v>
      </c>
      <c r="G96" s="138">
        <v>8500000</v>
      </c>
      <c r="H96" s="138">
        <v>4420340</v>
      </c>
      <c r="I96" s="139">
        <v>0.52003999999999995</v>
      </c>
    </row>
    <row r="97" spans="1:9" x14ac:dyDescent="0.3">
      <c r="A97" s="137">
        <v>93</v>
      </c>
      <c r="B97" s="137" t="s">
        <v>8</v>
      </c>
      <c r="C97" s="137" t="s">
        <v>33</v>
      </c>
      <c r="D97" s="137" t="s">
        <v>1427</v>
      </c>
      <c r="E97" s="137" t="s">
        <v>1428</v>
      </c>
      <c r="F97" s="137" t="s">
        <v>77</v>
      </c>
      <c r="G97" s="138">
        <v>17400000</v>
      </c>
      <c r="H97" s="138">
        <v>8968800</v>
      </c>
      <c r="I97" s="139">
        <v>0.51544827586206898</v>
      </c>
    </row>
    <row r="98" spans="1:9" x14ac:dyDescent="0.3">
      <c r="A98" s="137">
        <v>94</v>
      </c>
      <c r="B98" s="137" t="s">
        <v>12</v>
      </c>
      <c r="C98" s="137" t="s">
        <v>66</v>
      </c>
      <c r="D98" s="137" t="s">
        <v>1079</v>
      </c>
      <c r="E98" s="137" t="s">
        <v>1080</v>
      </c>
      <c r="F98" s="137" t="s">
        <v>77</v>
      </c>
      <c r="G98" s="138">
        <v>8052000</v>
      </c>
      <c r="H98" s="138">
        <v>4143220</v>
      </c>
      <c r="I98" s="139">
        <v>0.51455787382016893</v>
      </c>
    </row>
    <row r="99" spans="1:9" x14ac:dyDescent="0.3">
      <c r="A99" s="137">
        <v>95</v>
      </c>
      <c r="B99" s="137" t="s">
        <v>1269</v>
      </c>
      <c r="C99" s="137" t="s">
        <v>1276</v>
      </c>
      <c r="D99" s="137" t="s">
        <v>82</v>
      </c>
      <c r="E99" s="137" t="s">
        <v>83</v>
      </c>
      <c r="F99" s="137" t="s">
        <v>77</v>
      </c>
      <c r="G99" s="138">
        <v>7500000</v>
      </c>
      <c r="H99" s="138">
        <v>3856960</v>
      </c>
      <c r="I99" s="139">
        <v>0.51426133333333335</v>
      </c>
    </row>
    <row r="100" spans="1:9" x14ac:dyDescent="0.3">
      <c r="A100" s="137">
        <v>96</v>
      </c>
      <c r="B100" s="137" t="s">
        <v>1483</v>
      </c>
      <c r="C100" s="137" t="s">
        <v>1487</v>
      </c>
      <c r="D100" s="137" t="s">
        <v>94</v>
      </c>
      <c r="E100" s="137" t="s">
        <v>95</v>
      </c>
      <c r="F100" s="137" t="s">
        <v>77</v>
      </c>
      <c r="G100" s="138">
        <v>7320000</v>
      </c>
      <c r="H100" s="138">
        <v>3752000</v>
      </c>
      <c r="I100" s="139">
        <v>0.51256830601092895</v>
      </c>
    </row>
    <row r="101" spans="1:9" x14ac:dyDescent="0.3">
      <c r="A101" s="137">
        <v>97</v>
      </c>
      <c r="B101" s="137" t="s">
        <v>8</v>
      </c>
      <c r="C101" s="137" t="s">
        <v>30</v>
      </c>
      <c r="D101" s="137" t="s">
        <v>424</v>
      </c>
      <c r="E101" s="137" t="s">
        <v>425</v>
      </c>
      <c r="F101" s="137" t="s">
        <v>74</v>
      </c>
      <c r="G101" s="138">
        <v>7100000</v>
      </c>
      <c r="H101" s="138">
        <v>3632730</v>
      </c>
      <c r="I101" s="139">
        <v>0.51165211267605637</v>
      </c>
    </row>
    <row r="102" spans="1:9" x14ac:dyDescent="0.3">
      <c r="A102" s="137">
        <v>98</v>
      </c>
      <c r="B102" s="137" t="s">
        <v>12</v>
      </c>
      <c r="C102" s="137" t="s">
        <v>64</v>
      </c>
      <c r="D102" s="137" t="s">
        <v>1047</v>
      </c>
      <c r="E102" s="137" t="s">
        <v>1048</v>
      </c>
      <c r="F102" s="137" t="s">
        <v>77</v>
      </c>
      <c r="G102" s="138">
        <v>9864000</v>
      </c>
      <c r="H102" s="138">
        <v>5040130</v>
      </c>
      <c r="I102" s="139">
        <v>0.51096208434712087</v>
      </c>
    </row>
    <row r="103" spans="1:9" x14ac:dyDescent="0.3">
      <c r="A103" s="137">
        <v>99</v>
      </c>
      <c r="B103" s="137" t="s">
        <v>5</v>
      </c>
      <c r="C103" s="137" t="s">
        <v>18</v>
      </c>
      <c r="D103" s="137" t="s">
        <v>522</v>
      </c>
      <c r="E103" s="137" t="s">
        <v>523</v>
      </c>
      <c r="F103" s="137" t="s">
        <v>74</v>
      </c>
      <c r="G103" s="138">
        <v>24847000</v>
      </c>
      <c r="H103" s="138">
        <v>12687410</v>
      </c>
      <c r="I103" s="139">
        <v>0.51062140298627601</v>
      </c>
    </row>
    <row r="104" spans="1:9" x14ac:dyDescent="0.3">
      <c r="A104" s="137">
        <v>100</v>
      </c>
      <c r="B104" s="137" t="s">
        <v>1483</v>
      </c>
      <c r="C104" s="137" t="s">
        <v>1490</v>
      </c>
      <c r="D104" s="137" t="s">
        <v>317</v>
      </c>
      <c r="E104" s="137" t="s">
        <v>318</v>
      </c>
      <c r="F104" s="137" t="s">
        <v>77</v>
      </c>
      <c r="G104" s="138">
        <v>8000000</v>
      </c>
      <c r="H104" s="138">
        <v>4080860</v>
      </c>
      <c r="I104" s="139">
        <v>0.51010750000000005</v>
      </c>
    </row>
    <row r="105" spans="1:9" x14ac:dyDescent="0.3">
      <c r="A105" s="137">
        <v>101</v>
      </c>
      <c r="B105" s="137" t="s">
        <v>8</v>
      </c>
      <c r="C105" s="137" t="s">
        <v>30</v>
      </c>
      <c r="D105" s="137" t="s">
        <v>422</v>
      </c>
      <c r="E105" s="137" t="s">
        <v>423</v>
      </c>
      <c r="F105" s="137" t="s">
        <v>77</v>
      </c>
      <c r="G105" s="138">
        <v>9800000</v>
      </c>
      <c r="H105" s="138">
        <v>4984850</v>
      </c>
      <c r="I105" s="139">
        <v>0.50865816326530611</v>
      </c>
    </row>
    <row r="106" spans="1:9" x14ac:dyDescent="0.3">
      <c r="A106" s="137">
        <v>102</v>
      </c>
      <c r="B106" s="137" t="s">
        <v>6</v>
      </c>
      <c r="C106" s="137" t="s">
        <v>1278</v>
      </c>
      <c r="D106" s="137" t="s">
        <v>392</v>
      </c>
      <c r="E106" s="137" t="s">
        <v>393</v>
      </c>
      <c r="F106" s="137" t="s">
        <v>77</v>
      </c>
      <c r="G106" s="138">
        <v>8123000</v>
      </c>
      <c r="H106" s="138">
        <v>4130120</v>
      </c>
      <c r="I106" s="139">
        <v>0.50844761787516923</v>
      </c>
    </row>
    <row r="107" spans="1:9" x14ac:dyDescent="0.3">
      <c r="A107" s="137">
        <v>103</v>
      </c>
      <c r="B107" s="137" t="s">
        <v>7</v>
      </c>
      <c r="C107" s="137" t="s">
        <v>25</v>
      </c>
      <c r="D107" s="137" t="s">
        <v>277</v>
      </c>
      <c r="E107" s="137" t="s">
        <v>278</v>
      </c>
      <c r="F107" s="137" t="s">
        <v>77</v>
      </c>
      <c r="G107" s="138">
        <v>8390000</v>
      </c>
      <c r="H107" s="138">
        <v>4263060</v>
      </c>
      <c r="I107" s="139">
        <v>0.50811203814064365</v>
      </c>
    </row>
    <row r="108" spans="1:9" x14ac:dyDescent="0.3">
      <c r="A108" s="137">
        <v>104</v>
      </c>
      <c r="B108" s="137" t="s">
        <v>12</v>
      </c>
      <c r="C108" s="137" t="s">
        <v>61</v>
      </c>
      <c r="D108" s="137" t="s">
        <v>1032</v>
      </c>
      <c r="E108" s="137" t="s">
        <v>1033</v>
      </c>
      <c r="F108" s="137" t="s">
        <v>74</v>
      </c>
      <c r="G108" s="138">
        <v>7100000</v>
      </c>
      <c r="H108" s="138">
        <v>3602730</v>
      </c>
      <c r="I108" s="139">
        <v>0.50742676056338032</v>
      </c>
    </row>
    <row r="109" spans="1:9" x14ac:dyDescent="0.3">
      <c r="A109" s="137">
        <v>105</v>
      </c>
      <c r="B109" s="137" t="s">
        <v>12</v>
      </c>
      <c r="C109" s="137" t="s">
        <v>70</v>
      </c>
      <c r="D109" s="137" t="s">
        <v>1158</v>
      </c>
      <c r="E109" s="137" t="s">
        <v>1159</v>
      </c>
      <c r="F109" s="137" t="s">
        <v>77</v>
      </c>
      <c r="G109" s="138">
        <v>9130000</v>
      </c>
      <c r="H109" s="138">
        <v>4629990</v>
      </c>
      <c r="I109" s="139">
        <v>0.50711829134720698</v>
      </c>
    </row>
    <row r="110" spans="1:9" x14ac:dyDescent="0.3">
      <c r="A110" s="137">
        <v>106</v>
      </c>
      <c r="B110" s="137" t="s">
        <v>8</v>
      </c>
      <c r="C110" s="137" t="s">
        <v>33</v>
      </c>
      <c r="D110" s="137" t="s">
        <v>1565</v>
      </c>
      <c r="E110" s="137" t="s">
        <v>1566</v>
      </c>
      <c r="F110" s="137" t="s">
        <v>77</v>
      </c>
      <c r="G110" s="138">
        <v>17770000</v>
      </c>
      <c r="H110" s="138">
        <v>9004640</v>
      </c>
      <c r="I110" s="139">
        <v>0.506732695554305</v>
      </c>
    </row>
    <row r="111" spans="1:9" x14ac:dyDescent="0.3">
      <c r="A111" s="137">
        <v>107</v>
      </c>
      <c r="B111" s="137" t="s">
        <v>12</v>
      </c>
      <c r="C111" s="137" t="s">
        <v>66</v>
      </c>
      <c r="D111" s="137" t="s">
        <v>1087</v>
      </c>
      <c r="E111" s="137" t="s">
        <v>1088</v>
      </c>
      <c r="F111" s="137" t="s">
        <v>77</v>
      </c>
      <c r="G111" s="138">
        <v>8644000</v>
      </c>
      <c r="H111" s="138">
        <v>4374750</v>
      </c>
      <c r="I111" s="139">
        <v>0.50610249884312819</v>
      </c>
    </row>
    <row r="112" spans="1:9" x14ac:dyDescent="0.3">
      <c r="A112" s="137">
        <v>108</v>
      </c>
      <c r="B112" s="137" t="s">
        <v>9</v>
      </c>
      <c r="C112" s="137" t="s">
        <v>35</v>
      </c>
      <c r="D112" s="137" t="s">
        <v>592</v>
      </c>
      <c r="E112" s="137" t="s">
        <v>327</v>
      </c>
      <c r="F112" s="137" t="s">
        <v>77</v>
      </c>
      <c r="G112" s="138">
        <v>9306000</v>
      </c>
      <c r="H112" s="138">
        <v>4706330</v>
      </c>
      <c r="I112" s="139">
        <v>0.50573071136900927</v>
      </c>
    </row>
    <row r="113" spans="1:9" x14ac:dyDescent="0.3">
      <c r="A113" s="137">
        <v>109</v>
      </c>
      <c r="B113" s="137" t="s">
        <v>9</v>
      </c>
      <c r="C113" s="137" t="s">
        <v>1332</v>
      </c>
      <c r="D113" s="137" t="s">
        <v>627</v>
      </c>
      <c r="E113" s="137" t="s">
        <v>628</v>
      </c>
      <c r="F113" s="137" t="s">
        <v>77</v>
      </c>
      <c r="G113" s="138">
        <v>7000000</v>
      </c>
      <c r="H113" s="138">
        <v>3539340</v>
      </c>
      <c r="I113" s="139">
        <v>0.50561999999999996</v>
      </c>
    </row>
    <row r="114" spans="1:9" x14ac:dyDescent="0.3">
      <c r="A114" s="137">
        <v>110</v>
      </c>
      <c r="B114" s="137" t="s">
        <v>5</v>
      </c>
      <c r="C114" s="137" t="s">
        <v>1480</v>
      </c>
      <c r="D114" s="137" t="s">
        <v>549</v>
      </c>
      <c r="E114" s="137" t="s">
        <v>550</v>
      </c>
      <c r="F114" s="137" t="s">
        <v>77</v>
      </c>
      <c r="G114" s="138">
        <v>8067000</v>
      </c>
      <c r="H114" s="138">
        <v>4063010</v>
      </c>
      <c r="I114" s="139">
        <v>0.50365811330110322</v>
      </c>
    </row>
    <row r="115" spans="1:9" x14ac:dyDescent="0.3">
      <c r="A115" s="137">
        <v>111</v>
      </c>
      <c r="B115" s="137" t="s">
        <v>11</v>
      </c>
      <c r="C115" s="137" t="s">
        <v>57</v>
      </c>
      <c r="D115" s="137" t="s">
        <v>994</v>
      </c>
      <c r="E115" s="137" t="s">
        <v>995</v>
      </c>
      <c r="F115" s="137" t="s">
        <v>77</v>
      </c>
      <c r="G115" s="138">
        <v>8488000</v>
      </c>
      <c r="H115" s="138">
        <v>4245900</v>
      </c>
      <c r="I115" s="139">
        <v>0.50022384542884069</v>
      </c>
    </row>
    <row r="116" spans="1:9" x14ac:dyDescent="0.3">
      <c r="A116" s="137">
        <v>112</v>
      </c>
      <c r="B116" s="137" t="s">
        <v>7</v>
      </c>
      <c r="C116" s="137" t="s">
        <v>25</v>
      </c>
      <c r="D116" s="137" t="s">
        <v>1257</v>
      </c>
      <c r="E116" s="137" t="s">
        <v>1258</v>
      </c>
      <c r="F116" s="137" t="s">
        <v>77</v>
      </c>
      <c r="G116" s="138">
        <v>10853000</v>
      </c>
      <c r="H116" s="138">
        <v>5427260</v>
      </c>
      <c r="I116" s="139">
        <v>0.50007002672072243</v>
      </c>
    </row>
    <row r="117" spans="1:9" x14ac:dyDescent="0.3">
      <c r="A117" s="137">
        <v>113</v>
      </c>
      <c r="B117" s="137" t="s">
        <v>10</v>
      </c>
      <c r="C117" s="137" t="s">
        <v>48</v>
      </c>
      <c r="D117" s="137" t="s">
        <v>723</v>
      </c>
      <c r="E117" s="137" t="s">
        <v>724</v>
      </c>
      <c r="F117" s="137" t="s">
        <v>77</v>
      </c>
      <c r="G117" s="138">
        <v>8208000</v>
      </c>
      <c r="H117" s="138">
        <v>4089660</v>
      </c>
      <c r="I117" s="139">
        <v>0.4982529239766082</v>
      </c>
    </row>
    <row r="118" spans="1:9" x14ac:dyDescent="0.3">
      <c r="A118" s="137">
        <v>114</v>
      </c>
      <c r="B118" s="137" t="s">
        <v>8</v>
      </c>
      <c r="C118" s="137" t="s">
        <v>1479</v>
      </c>
      <c r="D118" s="137" t="s">
        <v>155</v>
      </c>
      <c r="E118" s="137" t="s">
        <v>156</v>
      </c>
      <c r="F118" s="137" t="s">
        <v>77</v>
      </c>
      <c r="G118" s="138">
        <v>9198000</v>
      </c>
      <c r="H118" s="138">
        <v>4553570</v>
      </c>
      <c r="I118" s="139">
        <v>0.49506088280060884</v>
      </c>
    </row>
    <row r="119" spans="1:9" x14ac:dyDescent="0.3">
      <c r="A119" s="137">
        <v>115</v>
      </c>
      <c r="B119" s="137" t="s">
        <v>9</v>
      </c>
      <c r="C119" s="137" t="s">
        <v>38</v>
      </c>
      <c r="D119" s="137" t="s">
        <v>669</v>
      </c>
      <c r="E119" s="137" t="s">
        <v>670</v>
      </c>
      <c r="F119" s="137" t="s">
        <v>77</v>
      </c>
      <c r="G119" s="138">
        <v>7210000</v>
      </c>
      <c r="H119" s="138">
        <v>3567190</v>
      </c>
      <c r="I119" s="139">
        <v>0.49475589459084607</v>
      </c>
    </row>
    <row r="120" spans="1:9" x14ac:dyDescent="0.3">
      <c r="A120" s="137">
        <v>116</v>
      </c>
      <c r="B120" s="137" t="s">
        <v>7</v>
      </c>
      <c r="C120" s="137" t="s">
        <v>1476</v>
      </c>
      <c r="D120" s="137" t="s">
        <v>302</v>
      </c>
      <c r="E120" s="137" t="s">
        <v>303</v>
      </c>
      <c r="F120" s="137" t="s">
        <v>77</v>
      </c>
      <c r="G120" s="138">
        <v>10101000</v>
      </c>
      <c r="H120" s="138">
        <v>4979750</v>
      </c>
      <c r="I120" s="139">
        <v>0.492995742995743</v>
      </c>
    </row>
    <row r="121" spans="1:9" x14ac:dyDescent="0.3">
      <c r="A121" s="137">
        <v>117</v>
      </c>
      <c r="B121" s="137" t="s">
        <v>6</v>
      </c>
      <c r="C121" s="137" t="s">
        <v>20</v>
      </c>
      <c r="D121" s="137" t="s">
        <v>174</v>
      </c>
      <c r="E121" s="137" t="s">
        <v>175</v>
      </c>
      <c r="F121" s="137" t="s">
        <v>74</v>
      </c>
      <c r="G121" s="138">
        <v>9500000</v>
      </c>
      <c r="H121" s="138">
        <v>4681580</v>
      </c>
      <c r="I121" s="139">
        <v>0.4927978947368421</v>
      </c>
    </row>
    <row r="122" spans="1:9" x14ac:dyDescent="0.3">
      <c r="A122" s="137">
        <v>118</v>
      </c>
      <c r="B122" s="137" t="s">
        <v>1269</v>
      </c>
      <c r="C122" s="137" t="s">
        <v>1280</v>
      </c>
      <c r="D122" s="137" t="s">
        <v>1356</v>
      </c>
      <c r="E122" s="137" t="s">
        <v>1357</v>
      </c>
      <c r="F122" s="137" t="s">
        <v>77</v>
      </c>
      <c r="G122" s="138">
        <v>7650000</v>
      </c>
      <c r="H122" s="138">
        <v>3752440</v>
      </c>
      <c r="I122" s="139">
        <v>0.49051503267973856</v>
      </c>
    </row>
    <row r="123" spans="1:9" x14ac:dyDescent="0.3">
      <c r="A123" s="137">
        <v>119</v>
      </c>
      <c r="B123" s="137" t="s">
        <v>11</v>
      </c>
      <c r="C123" s="137" t="s">
        <v>53</v>
      </c>
      <c r="D123" s="137" t="s">
        <v>940</v>
      </c>
      <c r="E123" s="137" t="s">
        <v>941</v>
      </c>
      <c r="F123" s="137" t="s">
        <v>74</v>
      </c>
      <c r="G123" s="138">
        <v>7982000</v>
      </c>
      <c r="H123" s="138">
        <v>3895620</v>
      </c>
      <c r="I123" s="139">
        <v>0.48805061388123278</v>
      </c>
    </row>
    <row r="124" spans="1:9" x14ac:dyDescent="0.3">
      <c r="A124" s="137">
        <v>120</v>
      </c>
      <c r="B124" s="137" t="s">
        <v>10</v>
      </c>
      <c r="C124" s="137" t="s">
        <v>48</v>
      </c>
      <c r="D124" s="137" t="s">
        <v>731</v>
      </c>
      <c r="E124" s="137" t="s">
        <v>732</v>
      </c>
      <c r="F124" s="137" t="s">
        <v>77</v>
      </c>
      <c r="G124" s="138">
        <v>11665000</v>
      </c>
      <c r="H124" s="138">
        <v>5687700</v>
      </c>
      <c r="I124" s="139">
        <v>0.48758679811401628</v>
      </c>
    </row>
    <row r="125" spans="1:9" x14ac:dyDescent="0.3">
      <c r="A125" s="137">
        <v>121</v>
      </c>
      <c r="B125" s="137" t="s">
        <v>11</v>
      </c>
      <c r="C125" s="137" t="s">
        <v>59</v>
      </c>
      <c r="D125" s="137" t="s">
        <v>1018</v>
      </c>
      <c r="E125" s="137" t="s">
        <v>1019</v>
      </c>
      <c r="F125" s="137" t="s">
        <v>77</v>
      </c>
      <c r="G125" s="138">
        <v>10357000</v>
      </c>
      <c r="H125" s="138">
        <v>5043060</v>
      </c>
      <c r="I125" s="139">
        <v>0.48692285410833253</v>
      </c>
    </row>
    <row r="126" spans="1:9" x14ac:dyDescent="0.3">
      <c r="A126" s="137">
        <v>122</v>
      </c>
      <c r="B126" s="137" t="s">
        <v>1483</v>
      </c>
      <c r="C126" s="137" t="s">
        <v>1492</v>
      </c>
      <c r="D126" s="137" t="s">
        <v>243</v>
      </c>
      <c r="E126" s="137" t="s">
        <v>244</v>
      </c>
      <c r="F126" s="137" t="s">
        <v>77</v>
      </c>
      <c r="G126" s="138">
        <v>10800000</v>
      </c>
      <c r="H126" s="138">
        <v>5252320</v>
      </c>
      <c r="I126" s="139">
        <v>0.48632592592592594</v>
      </c>
    </row>
    <row r="127" spans="1:9" x14ac:dyDescent="0.3">
      <c r="A127" s="137">
        <v>123</v>
      </c>
      <c r="B127" s="137" t="s">
        <v>1271</v>
      </c>
      <c r="C127" s="137" t="s">
        <v>1273</v>
      </c>
      <c r="D127" s="137" t="s">
        <v>133</v>
      </c>
      <c r="E127" s="137" t="s">
        <v>134</v>
      </c>
      <c r="F127" s="137" t="s">
        <v>77</v>
      </c>
      <c r="G127" s="138">
        <v>13200000</v>
      </c>
      <c r="H127" s="138">
        <v>6359420</v>
      </c>
      <c r="I127" s="139">
        <v>0.48177424242424244</v>
      </c>
    </row>
    <row r="128" spans="1:9" x14ac:dyDescent="0.3">
      <c r="A128" s="130">
        <v>124</v>
      </c>
      <c r="B128" s="130" t="s">
        <v>7</v>
      </c>
      <c r="C128" s="130" t="s">
        <v>24</v>
      </c>
      <c r="D128" s="130" t="s">
        <v>348</v>
      </c>
      <c r="E128" s="130" t="s">
        <v>349</v>
      </c>
      <c r="F128" s="130" t="s">
        <v>74</v>
      </c>
      <c r="G128" s="131">
        <v>9210000</v>
      </c>
      <c r="H128" s="131">
        <v>4429470</v>
      </c>
      <c r="I128" s="132">
        <v>0.48094136807817589</v>
      </c>
    </row>
    <row r="129" spans="1:9" x14ac:dyDescent="0.3">
      <c r="A129" s="130">
        <v>125</v>
      </c>
      <c r="B129" s="130" t="s">
        <v>11</v>
      </c>
      <c r="C129" s="130" t="s">
        <v>56</v>
      </c>
      <c r="D129" s="130" t="s">
        <v>981</v>
      </c>
      <c r="E129" s="130" t="s">
        <v>982</v>
      </c>
      <c r="F129" s="130" t="s">
        <v>77</v>
      </c>
      <c r="G129" s="131">
        <v>8159000</v>
      </c>
      <c r="H129" s="131">
        <v>3914440</v>
      </c>
      <c r="I129" s="132">
        <v>0.47976957960534378</v>
      </c>
    </row>
    <row r="130" spans="1:9" x14ac:dyDescent="0.3">
      <c r="A130" s="130">
        <v>126</v>
      </c>
      <c r="B130" s="130" t="s">
        <v>6</v>
      </c>
      <c r="C130" s="130" t="s">
        <v>1494</v>
      </c>
      <c r="D130" s="130" t="s">
        <v>227</v>
      </c>
      <c r="E130" s="130" t="s">
        <v>228</v>
      </c>
      <c r="F130" s="130" t="s">
        <v>77</v>
      </c>
      <c r="G130" s="131">
        <v>7488000</v>
      </c>
      <c r="H130" s="131">
        <v>3589780</v>
      </c>
      <c r="I130" s="132">
        <v>0.47940438034188032</v>
      </c>
    </row>
    <row r="131" spans="1:9" x14ac:dyDescent="0.3">
      <c r="A131" s="130">
        <v>127</v>
      </c>
      <c r="B131" s="130" t="s">
        <v>7</v>
      </c>
      <c r="C131" s="130" t="s">
        <v>27</v>
      </c>
      <c r="D131" s="130" t="s">
        <v>314</v>
      </c>
      <c r="E131" s="130" t="s">
        <v>150</v>
      </c>
      <c r="F131" s="130" t="s">
        <v>77</v>
      </c>
      <c r="G131" s="131">
        <v>8380000</v>
      </c>
      <c r="H131" s="131">
        <v>4005370</v>
      </c>
      <c r="I131" s="132">
        <v>0.47796778042959426</v>
      </c>
    </row>
    <row r="132" spans="1:9" x14ac:dyDescent="0.3">
      <c r="A132" s="130">
        <v>128</v>
      </c>
      <c r="B132" s="130" t="s">
        <v>5</v>
      </c>
      <c r="C132" s="130" t="s">
        <v>16</v>
      </c>
      <c r="D132" s="130" t="s">
        <v>1251</v>
      </c>
      <c r="E132" s="130" t="s">
        <v>1260</v>
      </c>
      <c r="F132" s="130" t="s">
        <v>1730</v>
      </c>
      <c r="G132" s="131">
        <v>15000000</v>
      </c>
      <c r="H132" s="131">
        <v>7138022</v>
      </c>
      <c r="I132" s="132">
        <v>0.47586813333333333</v>
      </c>
    </row>
    <row r="133" spans="1:9" x14ac:dyDescent="0.3">
      <c r="A133" s="130">
        <v>129</v>
      </c>
      <c r="B133" s="130" t="s">
        <v>11</v>
      </c>
      <c r="C133" s="130" t="s">
        <v>54</v>
      </c>
      <c r="D133" s="130" t="s">
        <v>957</v>
      </c>
      <c r="E133" s="130" t="s">
        <v>91</v>
      </c>
      <c r="F133" s="130" t="s">
        <v>77</v>
      </c>
      <c r="G133" s="131">
        <v>8346000</v>
      </c>
      <c r="H133" s="131">
        <v>3969680</v>
      </c>
      <c r="I133" s="132">
        <v>0.4756386292834891</v>
      </c>
    </row>
    <row r="134" spans="1:9" x14ac:dyDescent="0.3">
      <c r="A134" s="130">
        <v>130</v>
      </c>
      <c r="B134" s="130" t="s">
        <v>8</v>
      </c>
      <c r="C134" s="130" t="s">
        <v>33</v>
      </c>
      <c r="D134" s="130" t="s">
        <v>487</v>
      </c>
      <c r="E134" s="130" t="s">
        <v>488</v>
      </c>
      <c r="F134" s="130" t="s">
        <v>77</v>
      </c>
      <c r="G134" s="131">
        <v>12000000</v>
      </c>
      <c r="H134" s="131">
        <v>5694250</v>
      </c>
      <c r="I134" s="132">
        <v>0.47452083333333334</v>
      </c>
    </row>
    <row r="135" spans="1:9" x14ac:dyDescent="0.3">
      <c r="A135" s="130">
        <v>131</v>
      </c>
      <c r="B135" s="130" t="s">
        <v>9</v>
      </c>
      <c r="C135" s="130" t="s">
        <v>39</v>
      </c>
      <c r="D135" s="130" t="s">
        <v>690</v>
      </c>
      <c r="E135" s="130" t="s">
        <v>691</v>
      </c>
      <c r="F135" s="130" t="s">
        <v>77</v>
      </c>
      <c r="G135" s="131">
        <v>7097000</v>
      </c>
      <c r="H135" s="131">
        <v>3367530</v>
      </c>
      <c r="I135" s="132">
        <v>0.47450049316612652</v>
      </c>
    </row>
    <row r="136" spans="1:9" x14ac:dyDescent="0.3">
      <c r="A136" s="130">
        <v>132</v>
      </c>
      <c r="B136" s="130" t="s">
        <v>5</v>
      </c>
      <c r="C136" s="130" t="s">
        <v>16</v>
      </c>
      <c r="D136" s="130" t="s">
        <v>1415</v>
      </c>
      <c r="E136" s="130" t="s">
        <v>1416</v>
      </c>
      <c r="F136" s="130" t="s">
        <v>74</v>
      </c>
      <c r="G136" s="131">
        <v>17400000</v>
      </c>
      <c r="H136" s="131">
        <v>8248930</v>
      </c>
      <c r="I136" s="132">
        <v>0.47407643678160921</v>
      </c>
    </row>
    <row r="137" spans="1:9" x14ac:dyDescent="0.3">
      <c r="A137" s="130">
        <v>133</v>
      </c>
      <c r="B137" s="130" t="s">
        <v>5</v>
      </c>
      <c r="C137" s="130" t="s">
        <v>17</v>
      </c>
      <c r="D137" s="130" t="s">
        <v>559</v>
      </c>
      <c r="E137" s="130" t="s">
        <v>560</v>
      </c>
      <c r="F137" s="130" t="s">
        <v>74</v>
      </c>
      <c r="G137" s="131">
        <v>7750000</v>
      </c>
      <c r="H137" s="131">
        <v>3670690</v>
      </c>
      <c r="I137" s="132">
        <v>0.47363741935483872</v>
      </c>
    </row>
    <row r="138" spans="1:9" x14ac:dyDescent="0.3">
      <c r="A138" s="130">
        <v>134</v>
      </c>
      <c r="B138" s="130" t="s">
        <v>10</v>
      </c>
      <c r="C138" s="130" t="s">
        <v>50</v>
      </c>
      <c r="D138" s="130" t="s">
        <v>875</v>
      </c>
      <c r="E138" s="130" t="s">
        <v>876</v>
      </c>
      <c r="F138" s="130" t="s">
        <v>77</v>
      </c>
      <c r="G138" s="131">
        <v>8963000</v>
      </c>
      <c r="H138" s="131">
        <v>4232640</v>
      </c>
      <c r="I138" s="132">
        <v>0.47223474283164119</v>
      </c>
    </row>
    <row r="139" spans="1:9" x14ac:dyDescent="0.3">
      <c r="A139" s="130">
        <v>135</v>
      </c>
      <c r="B139" s="130" t="s">
        <v>6</v>
      </c>
      <c r="C139" s="130" t="s">
        <v>23</v>
      </c>
      <c r="D139" s="130" t="s">
        <v>219</v>
      </c>
      <c r="E139" s="130" t="s">
        <v>220</v>
      </c>
      <c r="F139" s="130" t="s">
        <v>77</v>
      </c>
      <c r="G139" s="131">
        <v>7760000</v>
      </c>
      <c r="H139" s="131">
        <v>3649620</v>
      </c>
      <c r="I139" s="132">
        <v>0.47031185567010309</v>
      </c>
    </row>
    <row r="140" spans="1:9" x14ac:dyDescent="0.3">
      <c r="A140" s="130">
        <v>136</v>
      </c>
      <c r="B140" s="130" t="s">
        <v>8</v>
      </c>
      <c r="C140" s="130" t="s">
        <v>30</v>
      </c>
      <c r="D140" s="130" t="s">
        <v>432</v>
      </c>
      <c r="E140" s="130" t="s">
        <v>433</v>
      </c>
      <c r="F140" s="130" t="s">
        <v>77</v>
      </c>
      <c r="G140" s="131">
        <v>10100000</v>
      </c>
      <c r="H140" s="131">
        <v>4744800</v>
      </c>
      <c r="I140" s="132">
        <v>0.46978217821782176</v>
      </c>
    </row>
    <row r="141" spans="1:9" x14ac:dyDescent="0.3">
      <c r="A141" s="130">
        <v>137</v>
      </c>
      <c r="B141" s="130" t="s">
        <v>5</v>
      </c>
      <c r="C141" s="130" t="s">
        <v>17</v>
      </c>
      <c r="D141" s="130" t="s">
        <v>547</v>
      </c>
      <c r="E141" s="130" t="s">
        <v>548</v>
      </c>
      <c r="F141" s="130" t="s">
        <v>77</v>
      </c>
      <c r="G141" s="131">
        <v>10250000</v>
      </c>
      <c r="H141" s="131">
        <v>4806880</v>
      </c>
      <c r="I141" s="132">
        <v>0.46896390243902442</v>
      </c>
    </row>
    <row r="142" spans="1:9" x14ac:dyDescent="0.3">
      <c r="A142" s="130">
        <v>138</v>
      </c>
      <c r="B142" s="130" t="s">
        <v>7</v>
      </c>
      <c r="C142" s="130" t="s">
        <v>1725</v>
      </c>
      <c r="D142" s="130" t="s">
        <v>257</v>
      </c>
      <c r="E142" s="130" t="s">
        <v>258</v>
      </c>
      <c r="F142" s="130" t="s">
        <v>74</v>
      </c>
      <c r="G142" s="131">
        <v>7431000</v>
      </c>
      <c r="H142" s="131">
        <v>3472260</v>
      </c>
      <c r="I142" s="132">
        <v>0.46726685506661286</v>
      </c>
    </row>
    <row r="143" spans="1:9" x14ac:dyDescent="0.3">
      <c r="A143" s="130">
        <v>139</v>
      </c>
      <c r="B143" s="130" t="s">
        <v>7</v>
      </c>
      <c r="C143" s="130" t="s">
        <v>1476</v>
      </c>
      <c r="D143" s="130" t="s">
        <v>284</v>
      </c>
      <c r="E143" s="130" t="s">
        <v>285</v>
      </c>
      <c r="F143" s="130" t="s">
        <v>74</v>
      </c>
      <c r="G143" s="131">
        <v>7753000</v>
      </c>
      <c r="H143" s="131">
        <v>3613240</v>
      </c>
      <c r="I143" s="132">
        <v>0.46604411195666195</v>
      </c>
    </row>
    <row r="144" spans="1:9" x14ac:dyDescent="0.3">
      <c r="A144" s="130">
        <v>140</v>
      </c>
      <c r="B144" s="130" t="s">
        <v>12</v>
      </c>
      <c r="C144" s="130" t="s">
        <v>64</v>
      </c>
      <c r="D144" s="130" t="s">
        <v>1057</v>
      </c>
      <c r="E144" s="130" t="s">
        <v>954</v>
      </c>
      <c r="F144" s="130" t="s">
        <v>74</v>
      </c>
      <c r="G144" s="131">
        <v>9956000</v>
      </c>
      <c r="H144" s="131">
        <v>4633190</v>
      </c>
      <c r="I144" s="132">
        <v>0.46536661309762956</v>
      </c>
    </row>
    <row r="145" spans="1:9" x14ac:dyDescent="0.3">
      <c r="A145" s="130">
        <v>141</v>
      </c>
      <c r="B145" s="130" t="s">
        <v>11</v>
      </c>
      <c r="C145" s="130" t="s">
        <v>53</v>
      </c>
      <c r="D145" s="130" t="s">
        <v>934</v>
      </c>
      <c r="E145" s="130" t="s">
        <v>935</v>
      </c>
      <c r="F145" s="130" t="s">
        <v>77</v>
      </c>
      <c r="G145" s="131">
        <v>8084000</v>
      </c>
      <c r="H145" s="131">
        <v>3761620</v>
      </c>
      <c r="I145" s="132">
        <v>0.46531667491340922</v>
      </c>
    </row>
    <row r="146" spans="1:9" x14ac:dyDescent="0.3">
      <c r="A146" s="130">
        <v>142</v>
      </c>
      <c r="B146" s="130" t="s">
        <v>8</v>
      </c>
      <c r="C146" s="130" t="s">
        <v>29</v>
      </c>
      <c r="D146" s="130" t="s">
        <v>400</v>
      </c>
      <c r="E146" s="130" t="s">
        <v>401</v>
      </c>
      <c r="F146" s="130" t="s">
        <v>77</v>
      </c>
      <c r="G146" s="131">
        <v>7548000</v>
      </c>
      <c r="H146" s="131">
        <v>3501980</v>
      </c>
      <c r="I146" s="132">
        <v>0.46396131425543191</v>
      </c>
    </row>
    <row r="147" spans="1:9" x14ac:dyDescent="0.3">
      <c r="A147" s="130">
        <v>143</v>
      </c>
      <c r="B147" s="130" t="s">
        <v>7</v>
      </c>
      <c r="C147" s="130" t="s">
        <v>26</v>
      </c>
      <c r="D147" s="130" t="s">
        <v>292</v>
      </c>
      <c r="E147" s="130" t="s">
        <v>293</v>
      </c>
      <c r="F147" s="130" t="s">
        <v>74</v>
      </c>
      <c r="G147" s="131">
        <v>7621000</v>
      </c>
      <c r="H147" s="131">
        <v>3532980</v>
      </c>
      <c r="I147" s="132">
        <v>0.46358483138695711</v>
      </c>
    </row>
    <row r="148" spans="1:9" x14ac:dyDescent="0.3">
      <c r="A148" s="130">
        <v>144</v>
      </c>
      <c r="B148" s="130" t="s">
        <v>11</v>
      </c>
      <c r="C148" s="130" t="s">
        <v>55</v>
      </c>
      <c r="D148" s="130" t="s">
        <v>964</v>
      </c>
      <c r="E148" s="130" t="s">
        <v>965</v>
      </c>
      <c r="F148" s="130" t="s">
        <v>77</v>
      </c>
      <c r="G148" s="131">
        <v>13850000</v>
      </c>
      <c r="H148" s="131">
        <v>6413293</v>
      </c>
      <c r="I148" s="132">
        <v>0.46305364620938627</v>
      </c>
    </row>
    <row r="149" spans="1:9" x14ac:dyDescent="0.3">
      <c r="A149" s="130">
        <v>145</v>
      </c>
      <c r="B149" s="130" t="s">
        <v>11</v>
      </c>
      <c r="C149" s="130" t="s">
        <v>53</v>
      </c>
      <c r="D149" s="130" t="s">
        <v>936</v>
      </c>
      <c r="E149" s="130" t="s">
        <v>937</v>
      </c>
      <c r="F149" s="130" t="s">
        <v>77</v>
      </c>
      <c r="G149" s="131">
        <v>7361000</v>
      </c>
      <c r="H149" s="131">
        <v>3400100</v>
      </c>
      <c r="I149" s="132">
        <v>0.46190734954489882</v>
      </c>
    </row>
    <row r="150" spans="1:9" x14ac:dyDescent="0.3">
      <c r="A150" s="130">
        <v>146</v>
      </c>
      <c r="B150" s="130" t="s">
        <v>7</v>
      </c>
      <c r="C150" s="130" t="s">
        <v>25</v>
      </c>
      <c r="D150" s="130" t="s">
        <v>281</v>
      </c>
      <c r="E150" s="130" t="s">
        <v>282</v>
      </c>
      <c r="F150" s="130" t="s">
        <v>74</v>
      </c>
      <c r="G150" s="131">
        <v>11753000</v>
      </c>
      <c r="H150" s="131">
        <v>5385740</v>
      </c>
      <c r="I150" s="132">
        <v>0.4582438526333702</v>
      </c>
    </row>
    <row r="151" spans="1:9" x14ac:dyDescent="0.3">
      <c r="A151" s="130">
        <v>147</v>
      </c>
      <c r="B151" s="130" t="s">
        <v>1269</v>
      </c>
      <c r="C151" s="130" t="s">
        <v>1276</v>
      </c>
      <c r="D151" s="130" t="s">
        <v>111</v>
      </c>
      <c r="E151" s="130" t="s">
        <v>112</v>
      </c>
      <c r="F151" s="130" t="s">
        <v>74</v>
      </c>
      <c r="G151" s="131">
        <v>7800000</v>
      </c>
      <c r="H151" s="131">
        <v>3558300</v>
      </c>
      <c r="I151" s="132">
        <v>0.45619230769230767</v>
      </c>
    </row>
    <row r="152" spans="1:9" x14ac:dyDescent="0.3">
      <c r="A152" s="130">
        <v>148</v>
      </c>
      <c r="B152" s="130" t="s">
        <v>10</v>
      </c>
      <c r="C152" s="130" t="s">
        <v>43</v>
      </c>
      <c r="D152" s="130" t="s">
        <v>1368</v>
      </c>
      <c r="E152" s="130" t="s">
        <v>1369</v>
      </c>
      <c r="F152" s="130" t="s">
        <v>77</v>
      </c>
      <c r="G152" s="131">
        <v>7400000</v>
      </c>
      <c r="H152" s="131">
        <v>3374220</v>
      </c>
      <c r="I152" s="132">
        <v>0.45597567567567565</v>
      </c>
    </row>
    <row r="153" spans="1:9" x14ac:dyDescent="0.3">
      <c r="A153" s="130">
        <v>149</v>
      </c>
      <c r="B153" s="130" t="s">
        <v>11</v>
      </c>
      <c r="C153" s="130" t="s">
        <v>56</v>
      </c>
      <c r="D153" s="130" t="s">
        <v>979</v>
      </c>
      <c r="E153" s="130" t="s">
        <v>980</v>
      </c>
      <c r="F153" s="130" t="s">
        <v>74</v>
      </c>
      <c r="G153" s="131">
        <v>9290000</v>
      </c>
      <c r="H153" s="131">
        <v>4233330</v>
      </c>
      <c r="I153" s="132">
        <v>0.45568675995694297</v>
      </c>
    </row>
    <row r="154" spans="1:9" x14ac:dyDescent="0.3">
      <c r="A154" s="130">
        <v>150</v>
      </c>
      <c r="B154" s="130" t="s">
        <v>8</v>
      </c>
      <c r="C154" s="130" t="s">
        <v>32</v>
      </c>
      <c r="D154" s="130" t="s">
        <v>1435</v>
      </c>
      <c r="E154" s="130" t="s">
        <v>1436</v>
      </c>
      <c r="F154" s="130" t="s">
        <v>77</v>
      </c>
      <c r="G154" s="131">
        <v>10337000</v>
      </c>
      <c r="H154" s="131">
        <v>4704190</v>
      </c>
      <c r="I154" s="132">
        <v>0.45508271258585664</v>
      </c>
    </row>
    <row r="155" spans="1:9" x14ac:dyDescent="0.3">
      <c r="A155" s="130">
        <v>151</v>
      </c>
      <c r="B155" s="130" t="s">
        <v>1483</v>
      </c>
      <c r="C155" s="130" t="s">
        <v>1489</v>
      </c>
      <c r="D155" s="130" t="s">
        <v>1350</v>
      </c>
      <c r="E155" s="130" t="s">
        <v>1351</v>
      </c>
      <c r="F155" s="130" t="s">
        <v>77</v>
      </c>
      <c r="G155" s="131">
        <v>11000000</v>
      </c>
      <c r="H155" s="131">
        <v>5003270</v>
      </c>
      <c r="I155" s="132">
        <v>0.45484272727272729</v>
      </c>
    </row>
    <row r="156" spans="1:9" x14ac:dyDescent="0.3">
      <c r="A156" s="130">
        <v>152</v>
      </c>
      <c r="B156" s="130" t="s">
        <v>11</v>
      </c>
      <c r="C156" s="130" t="s">
        <v>1475</v>
      </c>
      <c r="D156" s="130" t="s">
        <v>1548</v>
      </c>
      <c r="E156" s="130" t="s">
        <v>1458</v>
      </c>
      <c r="F156" s="130" t="s">
        <v>77</v>
      </c>
      <c r="G156" s="131">
        <v>10008000</v>
      </c>
      <c r="H156" s="131">
        <v>4542330</v>
      </c>
      <c r="I156" s="132">
        <v>0.45386990407673861</v>
      </c>
    </row>
    <row r="157" spans="1:9" x14ac:dyDescent="0.3">
      <c r="A157" s="130">
        <v>153</v>
      </c>
      <c r="B157" s="130" t="s">
        <v>11</v>
      </c>
      <c r="C157" s="130" t="s">
        <v>56</v>
      </c>
      <c r="D157" s="130" t="s">
        <v>989</v>
      </c>
      <c r="E157" s="130" t="s">
        <v>990</v>
      </c>
      <c r="F157" s="130" t="s">
        <v>74</v>
      </c>
      <c r="G157" s="131">
        <v>8368000</v>
      </c>
      <c r="H157" s="131">
        <v>3784190</v>
      </c>
      <c r="I157" s="132">
        <v>0.45222155831739963</v>
      </c>
    </row>
    <row r="158" spans="1:9" x14ac:dyDescent="0.3">
      <c r="A158" s="130">
        <v>154</v>
      </c>
      <c r="B158" s="130" t="s">
        <v>12</v>
      </c>
      <c r="C158" s="130" t="s">
        <v>67</v>
      </c>
      <c r="D158" s="130" t="s">
        <v>1101</v>
      </c>
      <c r="E158" s="130" t="s">
        <v>1102</v>
      </c>
      <c r="F158" s="130" t="s">
        <v>74</v>
      </c>
      <c r="G158" s="131">
        <v>8190000</v>
      </c>
      <c r="H158" s="131">
        <v>3700620</v>
      </c>
      <c r="I158" s="132">
        <v>0.45184615384615384</v>
      </c>
    </row>
    <row r="159" spans="1:9" x14ac:dyDescent="0.3">
      <c r="A159" s="130">
        <v>155</v>
      </c>
      <c r="B159" s="130" t="s">
        <v>5</v>
      </c>
      <c r="C159" s="130" t="s">
        <v>1491</v>
      </c>
      <c r="D159" s="130" t="s">
        <v>557</v>
      </c>
      <c r="E159" s="130" t="s">
        <v>558</v>
      </c>
      <c r="F159" s="130" t="s">
        <v>77</v>
      </c>
      <c r="G159" s="131">
        <v>7000000</v>
      </c>
      <c r="H159" s="131">
        <v>3161400</v>
      </c>
      <c r="I159" s="132">
        <v>0.45162857142857143</v>
      </c>
    </row>
    <row r="160" spans="1:9" x14ac:dyDescent="0.3">
      <c r="A160" s="130">
        <v>156</v>
      </c>
      <c r="B160" s="130" t="s">
        <v>11</v>
      </c>
      <c r="C160" s="130" t="s">
        <v>55</v>
      </c>
      <c r="D160" s="130" t="s">
        <v>928</v>
      </c>
      <c r="E160" s="130" t="s">
        <v>929</v>
      </c>
      <c r="F160" s="130" t="s">
        <v>77</v>
      </c>
      <c r="G160" s="131">
        <v>7083000</v>
      </c>
      <c r="H160" s="131">
        <v>3197060</v>
      </c>
      <c r="I160" s="132">
        <v>0.45137088804179021</v>
      </c>
    </row>
    <row r="161" spans="1:9" x14ac:dyDescent="0.3">
      <c r="A161" s="130">
        <v>157</v>
      </c>
      <c r="B161" s="130" t="s">
        <v>11</v>
      </c>
      <c r="C161" s="130" t="s">
        <v>55</v>
      </c>
      <c r="D161" s="130" t="s">
        <v>930</v>
      </c>
      <c r="E161" s="130" t="s">
        <v>931</v>
      </c>
      <c r="F161" s="130" t="s">
        <v>74</v>
      </c>
      <c r="G161" s="131">
        <v>8383000</v>
      </c>
      <c r="H161" s="131">
        <v>3775260</v>
      </c>
      <c r="I161" s="132">
        <v>0.45034713109865204</v>
      </c>
    </row>
    <row r="162" spans="1:9" x14ac:dyDescent="0.3">
      <c r="A162" s="130">
        <v>158</v>
      </c>
      <c r="B162" s="130" t="s">
        <v>8</v>
      </c>
      <c r="C162" s="130" t="s">
        <v>29</v>
      </c>
      <c r="D162" s="130" t="s">
        <v>412</v>
      </c>
      <c r="E162" s="130" t="s">
        <v>413</v>
      </c>
      <c r="F162" s="130" t="s">
        <v>74</v>
      </c>
      <c r="G162" s="131">
        <v>10180000</v>
      </c>
      <c r="H162" s="131">
        <v>4570280</v>
      </c>
      <c r="I162" s="132">
        <v>0.44894695481335956</v>
      </c>
    </row>
    <row r="163" spans="1:9" x14ac:dyDescent="0.3">
      <c r="A163" s="130">
        <v>159</v>
      </c>
      <c r="B163" s="130" t="s">
        <v>8</v>
      </c>
      <c r="C163" s="130" t="s">
        <v>32</v>
      </c>
      <c r="D163" s="130" t="s">
        <v>462</v>
      </c>
      <c r="E163" s="130" t="s">
        <v>463</v>
      </c>
      <c r="F163" s="130" t="s">
        <v>77</v>
      </c>
      <c r="G163" s="131">
        <v>8706000</v>
      </c>
      <c r="H163" s="131">
        <v>3900210</v>
      </c>
      <c r="I163" s="132">
        <v>0.44799104066161266</v>
      </c>
    </row>
    <row r="164" spans="1:9" x14ac:dyDescent="0.3">
      <c r="A164" s="130">
        <v>160</v>
      </c>
      <c r="B164" s="130" t="s">
        <v>10</v>
      </c>
      <c r="C164" s="130" t="s">
        <v>52</v>
      </c>
      <c r="D164" s="130" t="s">
        <v>918</v>
      </c>
      <c r="E164" s="130" t="s">
        <v>919</v>
      </c>
      <c r="F164" s="130" t="s">
        <v>74</v>
      </c>
      <c r="G164" s="131">
        <v>7274000</v>
      </c>
      <c r="H164" s="131">
        <v>3247090</v>
      </c>
      <c r="I164" s="132">
        <v>0.44639675556777564</v>
      </c>
    </row>
    <row r="165" spans="1:9" x14ac:dyDescent="0.3">
      <c r="A165" s="130">
        <v>161</v>
      </c>
      <c r="B165" s="130" t="s">
        <v>6</v>
      </c>
      <c r="C165" s="130" t="s">
        <v>20</v>
      </c>
      <c r="D165" s="130" t="s">
        <v>1551</v>
      </c>
      <c r="E165" s="130" t="s">
        <v>1084</v>
      </c>
      <c r="F165" s="130" t="s">
        <v>77</v>
      </c>
      <c r="G165" s="131">
        <v>11000000</v>
      </c>
      <c r="H165" s="131">
        <v>4848140</v>
      </c>
      <c r="I165" s="132">
        <v>0.44074000000000002</v>
      </c>
    </row>
    <row r="166" spans="1:9" x14ac:dyDescent="0.3">
      <c r="A166" s="130">
        <v>162</v>
      </c>
      <c r="B166" s="130" t="s">
        <v>9</v>
      </c>
      <c r="C166" s="130" t="s">
        <v>1281</v>
      </c>
      <c r="D166" s="130" t="s">
        <v>671</v>
      </c>
      <c r="E166" s="130" t="s">
        <v>672</v>
      </c>
      <c r="F166" s="130" t="s">
        <v>77</v>
      </c>
      <c r="G166" s="131">
        <v>7250000</v>
      </c>
      <c r="H166" s="131">
        <v>3157780</v>
      </c>
      <c r="I166" s="132">
        <v>0.43555586206896552</v>
      </c>
    </row>
    <row r="167" spans="1:9" x14ac:dyDescent="0.3">
      <c r="A167" s="130">
        <v>163</v>
      </c>
      <c r="B167" s="130" t="s">
        <v>1483</v>
      </c>
      <c r="C167" s="130" t="s">
        <v>1484</v>
      </c>
      <c r="D167" s="130" t="s">
        <v>207</v>
      </c>
      <c r="E167" s="130" t="s">
        <v>208</v>
      </c>
      <c r="F167" s="130" t="s">
        <v>77</v>
      </c>
      <c r="G167" s="131">
        <v>8500000</v>
      </c>
      <c r="H167" s="131">
        <v>3696020</v>
      </c>
      <c r="I167" s="132">
        <v>0.43482588235294117</v>
      </c>
    </row>
    <row r="168" spans="1:9" x14ac:dyDescent="0.3">
      <c r="A168" s="130">
        <v>164</v>
      </c>
      <c r="B168" s="130" t="s">
        <v>1271</v>
      </c>
      <c r="C168" s="130" t="s">
        <v>1272</v>
      </c>
      <c r="D168" s="130" t="s">
        <v>119</v>
      </c>
      <c r="E168" s="130" t="s">
        <v>120</v>
      </c>
      <c r="F168" s="130" t="s">
        <v>77</v>
      </c>
      <c r="G168" s="131">
        <v>10000000</v>
      </c>
      <c r="H168" s="131">
        <v>4347240</v>
      </c>
      <c r="I168" s="132">
        <v>0.434724</v>
      </c>
    </row>
    <row r="169" spans="1:9" x14ac:dyDescent="0.3">
      <c r="A169" s="130">
        <v>165</v>
      </c>
      <c r="B169" s="130" t="s">
        <v>7</v>
      </c>
      <c r="C169" s="130" t="s">
        <v>24</v>
      </c>
      <c r="D169" s="130" t="s">
        <v>356</v>
      </c>
      <c r="E169" s="130" t="s">
        <v>357</v>
      </c>
      <c r="F169" s="130" t="s">
        <v>77</v>
      </c>
      <c r="G169" s="131">
        <v>13678000</v>
      </c>
      <c r="H169" s="131">
        <v>5937610</v>
      </c>
      <c r="I169" s="132">
        <v>0.43409928352098259</v>
      </c>
    </row>
    <row r="170" spans="1:9" x14ac:dyDescent="0.3">
      <c r="A170" s="130">
        <v>166</v>
      </c>
      <c r="B170" s="130" t="s">
        <v>8</v>
      </c>
      <c r="C170" s="130" t="s">
        <v>31</v>
      </c>
      <c r="D170" s="130" t="s">
        <v>450</v>
      </c>
      <c r="E170" s="130" t="s">
        <v>451</v>
      </c>
      <c r="F170" s="130" t="s">
        <v>77</v>
      </c>
      <c r="G170" s="131">
        <v>7640000</v>
      </c>
      <c r="H170" s="131">
        <v>3297210</v>
      </c>
      <c r="I170" s="132">
        <v>0.43157198952879583</v>
      </c>
    </row>
    <row r="171" spans="1:9" x14ac:dyDescent="0.3">
      <c r="A171" s="130">
        <v>167</v>
      </c>
      <c r="B171" s="130" t="s">
        <v>12</v>
      </c>
      <c r="C171" s="130" t="s">
        <v>1550</v>
      </c>
      <c r="D171" s="130" t="s">
        <v>1089</v>
      </c>
      <c r="E171" s="130" t="s">
        <v>548</v>
      </c>
      <c r="F171" s="130" t="s">
        <v>77</v>
      </c>
      <c r="G171" s="131">
        <v>11513000</v>
      </c>
      <c r="H171" s="131">
        <v>4955780</v>
      </c>
      <c r="I171" s="132">
        <v>0.43045079475375664</v>
      </c>
    </row>
    <row r="172" spans="1:9" x14ac:dyDescent="0.3">
      <c r="A172" s="130">
        <v>168</v>
      </c>
      <c r="B172" s="130" t="s">
        <v>10</v>
      </c>
      <c r="C172" s="130" t="s">
        <v>50</v>
      </c>
      <c r="D172" s="130" t="s">
        <v>877</v>
      </c>
      <c r="E172" s="130" t="s">
        <v>878</v>
      </c>
      <c r="F172" s="130" t="s">
        <v>74</v>
      </c>
      <c r="G172" s="131">
        <v>10002000</v>
      </c>
      <c r="H172" s="131">
        <v>4299290</v>
      </c>
      <c r="I172" s="132">
        <v>0.42984303139372126</v>
      </c>
    </row>
    <row r="173" spans="1:9" x14ac:dyDescent="0.3">
      <c r="A173" s="130">
        <v>169</v>
      </c>
      <c r="B173" s="130" t="s">
        <v>5</v>
      </c>
      <c r="C173" s="130" t="s">
        <v>15</v>
      </c>
      <c r="D173" s="130" t="s">
        <v>501</v>
      </c>
      <c r="E173" s="130" t="s">
        <v>502</v>
      </c>
      <c r="F173" s="130" t="s">
        <v>74</v>
      </c>
      <c r="G173" s="131">
        <v>8672000</v>
      </c>
      <c r="H173" s="131">
        <v>3717330</v>
      </c>
      <c r="I173" s="132">
        <v>0.42865890221402214</v>
      </c>
    </row>
    <row r="174" spans="1:9" x14ac:dyDescent="0.3">
      <c r="A174" s="130">
        <v>170</v>
      </c>
      <c r="B174" s="130" t="s">
        <v>5</v>
      </c>
      <c r="C174" s="130" t="s">
        <v>16</v>
      </c>
      <c r="D174" s="130" t="s">
        <v>533</v>
      </c>
      <c r="E174" s="130" t="s">
        <v>534</v>
      </c>
      <c r="F174" s="130" t="s">
        <v>77</v>
      </c>
      <c r="G174" s="131">
        <v>7716000</v>
      </c>
      <c r="H174" s="131">
        <v>3292320</v>
      </c>
      <c r="I174" s="132">
        <v>0.42668740279937789</v>
      </c>
    </row>
    <row r="175" spans="1:9" x14ac:dyDescent="0.3">
      <c r="A175" s="130">
        <v>171</v>
      </c>
      <c r="B175" s="130" t="s">
        <v>8</v>
      </c>
      <c r="C175" s="130" t="s">
        <v>30</v>
      </c>
      <c r="D175" s="130" t="s">
        <v>426</v>
      </c>
      <c r="E175" s="130" t="s">
        <v>427</v>
      </c>
      <c r="F175" s="130" t="s">
        <v>77</v>
      </c>
      <c r="G175" s="131">
        <v>8806000</v>
      </c>
      <c r="H175" s="131">
        <v>3746820</v>
      </c>
      <c r="I175" s="132">
        <v>0.42548489666136724</v>
      </c>
    </row>
    <row r="176" spans="1:9" x14ac:dyDescent="0.3">
      <c r="A176" s="130">
        <v>172</v>
      </c>
      <c r="B176" s="130" t="s">
        <v>7</v>
      </c>
      <c r="C176" s="130" t="s">
        <v>28</v>
      </c>
      <c r="D176" s="130" t="s">
        <v>338</v>
      </c>
      <c r="E176" s="130" t="s">
        <v>339</v>
      </c>
      <c r="F176" s="130" t="s">
        <v>77</v>
      </c>
      <c r="G176" s="131">
        <v>8798000</v>
      </c>
      <c r="H176" s="131">
        <v>3739410</v>
      </c>
      <c r="I176" s="132">
        <v>0.42502955217094796</v>
      </c>
    </row>
    <row r="177" spans="1:9" x14ac:dyDescent="0.3">
      <c r="A177" s="130">
        <v>173</v>
      </c>
      <c r="B177" s="130" t="s">
        <v>11</v>
      </c>
      <c r="C177" s="130" t="s">
        <v>1475</v>
      </c>
      <c r="D177" s="130" t="s">
        <v>948</v>
      </c>
      <c r="E177" s="130" t="s">
        <v>949</v>
      </c>
      <c r="F177" s="130" t="s">
        <v>77</v>
      </c>
      <c r="G177" s="131">
        <v>7197000</v>
      </c>
      <c r="H177" s="131">
        <v>3056040</v>
      </c>
      <c r="I177" s="132">
        <v>0.42462692788661943</v>
      </c>
    </row>
    <row r="178" spans="1:9" x14ac:dyDescent="0.3">
      <c r="A178" s="130">
        <v>174</v>
      </c>
      <c r="B178" s="130" t="s">
        <v>9</v>
      </c>
      <c r="C178" s="130" t="s">
        <v>1332</v>
      </c>
      <c r="D178" s="130" t="s">
        <v>645</v>
      </c>
      <c r="E178" s="130" t="s">
        <v>646</v>
      </c>
      <c r="F178" s="130" t="s">
        <v>77</v>
      </c>
      <c r="G178" s="131">
        <v>7000000</v>
      </c>
      <c r="H178" s="131">
        <v>2962930</v>
      </c>
      <c r="I178" s="132">
        <v>0.42327571428571431</v>
      </c>
    </row>
    <row r="179" spans="1:9" x14ac:dyDescent="0.3">
      <c r="A179" s="130">
        <v>175</v>
      </c>
      <c r="B179" s="130" t="s">
        <v>9</v>
      </c>
      <c r="C179" s="130" t="s">
        <v>1332</v>
      </c>
      <c r="D179" s="130" t="s">
        <v>653</v>
      </c>
      <c r="E179" s="130" t="s">
        <v>654</v>
      </c>
      <c r="F179" s="130" t="s">
        <v>77</v>
      </c>
      <c r="G179" s="131">
        <v>8400000</v>
      </c>
      <c r="H179" s="131">
        <v>3548640</v>
      </c>
      <c r="I179" s="132">
        <v>0.42245714285714286</v>
      </c>
    </row>
    <row r="180" spans="1:9" x14ac:dyDescent="0.3">
      <c r="A180" s="130">
        <v>176</v>
      </c>
      <c r="B180" s="130" t="s">
        <v>7</v>
      </c>
      <c r="C180" s="130" t="s">
        <v>24</v>
      </c>
      <c r="D180" s="130" t="s">
        <v>344</v>
      </c>
      <c r="E180" s="130" t="s">
        <v>345</v>
      </c>
      <c r="F180" s="130" t="s">
        <v>77</v>
      </c>
      <c r="G180" s="131">
        <v>11216000</v>
      </c>
      <c r="H180" s="131">
        <v>4736900</v>
      </c>
      <c r="I180" s="132">
        <v>0.42233416547788871</v>
      </c>
    </row>
    <row r="181" spans="1:9" x14ac:dyDescent="0.3">
      <c r="A181" s="130">
        <v>177</v>
      </c>
      <c r="B181" s="130" t="s">
        <v>5</v>
      </c>
      <c r="C181" s="130" t="s">
        <v>18</v>
      </c>
      <c r="D181" s="130" t="s">
        <v>512</v>
      </c>
      <c r="E181" s="130" t="s">
        <v>513</v>
      </c>
      <c r="F181" s="130" t="s">
        <v>74</v>
      </c>
      <c r="G181" s="131">
        <v>12893000</v>
      </c>
      <c r="H181" s="131">
        <v>5444680</v>
      </c>
      <c r="I181" s="132">
        <v>0.422297370666253</v>
      </c>
    </row>
    <row r="182" spans="1:9" x14ac:dyDescent="0.3">
      <c r="A182" s="130">
        <v>178</v>
      </c>
      <c r="B182" s="130" t="s">
        <v>7</v>
      </c>
      <c r="C182" s="130" t="s">
        <v>27</v>
      </c>
      <c r="D182" s="130" t="s">
        <v>321</v>
      </c>
      <c r="E182" s="130" t="s">
        <v>322</v>
      </c>
      <c r="F182" s="130" t="s">
        <v>77</v>
      </c>
      <c r="G182" s="131">
        <v>10900000</v>
      </c>
      <c r="H182" s="131">
        <v>4586560</v>
      </c>
      <c r="I182" s="132">
        <v>0.42078532110091743</v>
      </c>
    </row>
    <row r="183" spans="1:9" x14ac:dyDescent="0.3">
      <c r="A183" s="130">
        <v>179</v>
      </c>
      <c r="B183" s="130" t="s">
        <v>8</v>
      </c>
      <c r="C183" s="130" t="s">
        <v>29</v>
      </c>
      <c r="D183" s="130" t="s">
        <v>406</v>
      </c>
      <c r="E183" s="130" t="s">
        <v>407</v>
      </c>
      <c r="F183" s="130" t="s">
        <v>74</v>
      </c>
      <c r="G183" s="131">
        <v>7503000</v>
      </c>
      <c r="H183" s="131">
        <v>3156060</v>
      </c>
      <c r="I183" s="132">
        <v>0.42063974410235905</v>
      </c>
    </row>
    <row r="184" spans="1:9" x14ac:dyDescent="0.3">
      <c r="A184" s="130">
        <v>180</v>
      </c>
      <c r="B184" s="130" t="s">
        <v>8</v>
      </c>
      <c r="C184" s="130" t="s">
        <v>32</v>
      </c>
      <c r="D184" s="130" t="s">
        <v>464</v>
      </c>
      <c r="E184" s="130" t="s">
        <v>465</v>
      </c>
      <c r="F184" s="130" t="s">
        <v>74</v>
      </c>
      <c r="G184" s="131">
        <v>7491000</v>
      </c>
      <c r="H184" s="131">
        <v>3150650</v>
      </c>
      <c r="I184" s="132">
        <v>0.42059137631824856</v>
      </c>
    </row>
    <row r="185" spans="1:9" x14ac:dyDescent="0.3">
      <c r="A185" s="130">
        <v>181</v>
      </c>
      <c r="B185" s="130" t="s">
        <v>6</v>
      </c>
      <c r="C185" s="130" t="s">
        <v>20</v>
      </c>
      <c r="D185" s="130" t="s">
        <v>170</v>
      </c>
      <c r="E185" s="130" t="s">
        <v>171</v>
      </c>
      <c r="F185" s="130" t="s">
        <v>74</v>
      </c>
      <c r="G185" s="131">
        <v>14000000</v>
      </c>
      <c r="H185" s="131">
        <v>5880630</v>
      </c>
      <c r="I185" s="132">
        <v>0.420045</v>
      </c>
    </row>
    <row r="186" spans="1:9" x14ac:dyDescent="0.3">
      <c r="A186" s="130">
        <v>182</v>
      </c>
      <c r="B186" s="130" t="s">
        <v>9</v>
      </c>
      <c r="C186" s="130" t="s">
        <v>38</v>
      </c>
      <c r="D186" s="130" t="s">
        <v>680</v>
      </c>
      <c r="E186" s="130" t="s">
        <v>681</v>
      </c>
      <c r="F186" s="130" t="s">
        <v>77</v>
      </c>
      <c r="G186" s="131">
        <v>7210000</v>
      </c>
      <c r="H186" s="131">
        <v>3028320</v>
      </c>
      <c r="I186" s="132">
        <v>0.42001664355062412</v>
      </c>
    </row>
    <row r="187" spans="1:9" x14ac:dyDescent="0.3">
      <c r="A187" s="130">
        <v>183</v>
      </c>
      <c r="B187" s="130" t="s">
        <v>12</v>
      </c>
      <c r="C187" s="130" t="s">
        <v>66</v>
      </c>
      <c r="D187" s="130" t="s">
        <v>1085</v>
      </c>
      <c r="E187" s="130" t="s">
        <v>1086</v>
      </c>
      <c r="F187" s="130" t="s">
        <v>77</v>
      </c>
      <c r="G187" s="131">
        <v>8141000</v>
      </c>
      <c r="H187" s="131">
        <v>3407020</v>
      </c>
      <c r="I187" s="132">
        <v>0.41850141260287432</v>
      </c>
    </row>
    <row r="188" spans="1:9" x14ac:dyDescent="0.3">
      <c r="A188" s="130">
        <v>184</v>
      </c>
      <c r="B188" s="130" t="s">
        <v>11</v>
      </c>
      <c r="C188" s="130" t="s">
        <v>59</v>
      </c>
      <c r="D188" s="130" t="s">
        <v>951</v>
      </c>
      <c r="E188" s="130" t="s">
        <v>952</v>
      </c>
      <c r="F188" s="130" t="s">
        <v>77</v>
      </c>
      <c r="G188" s="131">
        <v>11193000</v>
      </c>
      <c r="H188" s="131">
        <v>4678920</v>
      </c>
      <c r="I188" s="132">
        <v>0.41802197802197805</v>
      </c>
    </row>
    <row r="189" spans="1:9" x14ac:dyDescent="0.3">
      <c r="A189" s="130">
        <v>185</v>
      </c>
      <c r="B189" s="130" t="s">
        <v>11</v>
      </c>
      <c r="C189" s="130" t="s">
        <v>58</v>
      </c>
      <c r="D189" s="130" t="s">
        <v>1014</v>
      </c>
      <c r="E189" s="130" t="s">
        <v>1015</v>
      </c>
      <c r="F189" s="130" t="s">
        <v>77</v>
      </c>
      <c r="G189" s="131">
        <v>10532000</v>
      </c>
      <c r="H189" s="131">
        <v>4386260</v>
      </c>
      <c r="I189" s="132">
        <v>0.41646980630459551</v>
      </c>
    </row>
    <row r="190" spans="1:9" x14ac:dyDescent="0.3">
      <c r="A190" s="130">
        <v>186</v>
      </c>
      <c r="B190" s="130" t="s">
        <v>10</v>
      </c>
      <c r="C190" s="130" t="s">
        <v>50</v>
      </c>
      <c r="D190" s="130" t="s">
        <v>885</v>
      </c>
      <c r="E190" s="130" t="s">
        <v>886</v>
      </c>
      <c r="F190" s="130" t="s">
        <v>77</v>
      </c>
      <c r="G190" s="131">
        <v>8463000</v>
      </c>
      <c r="H190" s="131">
        <v>3502450</v>
      </c>
      <c r="I190" s="132">
        <v>0.41385442514474774</v>
      </c>
    </row>
    <row r="191" spans="1:9" x14ac:dyDescent="0.3">
      <c r="A191" s="130">
        <v>187</v>
      </c>
      <c r="B191" s="130" t="s">
        <v>5</v>
      </c>
      <c r="C191" s="130" t="s">
        <v>1480</v>
      </c>
      <c r="D191" s="130" t="s">
        <v>394</v>
      </c>
      <c r="E191" s="130" t="s">
        <v>395</v>
      </c>
      <c r="F191" s="130" t="s">
        <v>77</v>
      </c>
      <c r="G191" s="131">
        <v>7252000</v>
      </c>
      <c r="H191" s="131">
        <v>2996420</v>
      </c>
      <c r="I191" s="132">
        <v>0.41318532818532816</v>
      </c>
    </row>
    <row r="192" spans="1:9" x14ac:dyDescent="0.3">
      <c r="A192" s="130">
        <v>188</v>
      </c>
      <c r="B192" s="130" t="s">
        <v>5</v>
      </c>
      <c r="C192" s="130" t="s">
        <v>1480</v>
      </c>
      <c r="D192" s="130" t="s">
        <v>541</v>
      </c>
      <c r="E192" s="130" t="s">
        <v>542</v>
      </c>
      <c r="F192" s="130" t="s">
        <v>77</v>
      </c>
      <c r="G192" s="131">
        <v>11630000</v>
      </c>
      <c r="H192" s="131">
        <v>4794630</v>
      </c>
      <c r="I192" s="132">
        <v>0.41226397248495272</v>
      </c>
    </row>
    <row r="193" spans="1:9" x14ac:dyDescent="0.3">
      <c r="A193" s="130">
        <v>189</v>
      </c>
      <c r="B193" s="130" t="s">
        <v>9</v>
      </c>
      <c r="C193" s="130" t="s">
        <v>40</v>
      </c>
      <c r="D193" s="130" t="s">
        <v>713</v>
      </c>
      <c r="E193" s="130" t="s">
        <v>714</v>
      </c>
      <c r="F193" s="130" t="s">
        <v>77</v>
      </c>
      <c r="G193" s="131">
        <v>7300000</v>
      </c>
      <c r="H193" s="131">
        <v>3000710</v>
      </c>
      <c r="I193" s="132">
        <v>0.41105616438356163</v>
      </c>
    </row>
    <row r="194" spans="1:9" x14ac:dyDescent="0.3">
      <c r="A194" s="130">
        <v>190</v>
      </c>
      <c r="B194" s="130" t="s">
        <v>1483</v>
      </c>
      <c r="C194" s="130" t="s">
        <v>1487</v>
      </c>
      <c r="D194" s="130" t="s">
        <v>165</v>
      </c>
      <c r="E194" s="130" t="s">
        <v>166</v>
      </c>
      <c r="F194" s="130" t="s">
        <v>74</v>
      </c>
      <c r="G194" s="131">
        <v>7800000</v>
      </c>
      <c r="H194" s="131">
        <v>3197200</v>
      </c>
      <c r="I194" s="132">
        <v>0.40989743589743588</v>
      </c>
    </row>
    <row r="195" spans="1:9" x14ac:dyDescent="0.3">
      <c r="A195" s="130">
        <v>191</v>
      </c>
      <c r="B195" s="130" t="s">
        <v>9</v>
      </c>
      <c r="C195" s="130" t="s">
        <v>39</v>
      </c>
      <c r="D195" s="130" t="s">
        <v>686</v>
      </c>
      <c r="E195" s="130" t="s">
        <v>687</v>
      </c>
      <c r="F195" s="130" t="s">
        <v>77</v>
      </c>
      <c r="G195" s="131">
        <v>7809000</v>
      </c>
      <c r="H195" s="131">
        <v>3200500</v>
      </c>
      <c r="I195" s="132">
        <v>0.40984761173005507</v>
      </c>
    </row>
    <row r="196" spans="1:9" x14ac:dyDescent="0.3">
      <c r="A196" s="130">
        <v>192</v>
      </c>
      <c r="B196" s="130" t="s">
        <v>11</v>
      </c>
      <c r="C196" s="130" t="s">
        <v>53</v>
      </c>
      <c r="D196" s="130" t="s">
        <v>950</v>
      </c>
      <c r="E196" s="130" t="s">
        <v>461</v>
      </c>
      <c r="F196" s="130" t="s">
        <v>77</v>
      </c>
      <c r="G196" s="131">
        <v>8794000</v>
      </c>
      <c r="H196" s="131">
        <v>3601800</v>
      </c>
      <c r="I196" s="132">
        <v>0.40957471002956564</v>
      </c>
    </row>
    <row r="197" spans="1:9" x14ac:dyDescent="0.3">
      <c r="A197" s="130">
        <v>193</v>
      </c>
      <c r="B197" s="130" t="s">
        <v>5</v>
      </c>
      <c r="C197" s="130" t="s">
        <v>16</v>
      </c>
      <c r="D197" s="130" t="s">
        <v>1502</v>
      </c>
      <c r="E197" s="130" t="s">
        <v>1503</v>
      </c>
      <c r="F197" s="130" t="s">
        <v>77</v>
      </c>
      <c r="G197" s="131">
        <v>9500000</v>
      </c>
      <c r="H197" s="131">
        <v>3879580</v>
      </c>
      <c r="I197" s="132">
        <v>0.40837684210526315</v>
      </c>
    </row>
    <row r="198" spans="1:9" x14ac:dyDescent="0.3">
      <c r="A198" s="130">
        <v>194</v>
      </c>
      <c r="B198" s="130" t="s">
        <v>12</v>
      </c>
      <c r="C198" s="130" t="s">
        <v>69</v>
      </c>
      <c r="D198" s="130" t="s">
        <v>1150</v>
      </c>
      <c r="E198" s="130" t="s">
        <v>1151</v>
      </c>
      <c r="F198" s="130" t="s">
        <v>74</v>
      </c>
      <c r="G198" s="131">
        <v>8118000</v>
      </c>
      <c r="H198" s="131">
        <v>3305160</v>
      </c>
      <c r="I198" s="132">
        <v>0.40713968957871399</v>
      </c>
    </row>
    <row r="199" spans="1:9" x14ac:dyDescent="0.3">
      <c r="A199" s="130">
        <v>195</v>
      </c>
      <c r="B199" s="130" t="s">
        <v>1271</v>
      </c>
      <c r="C199" s="130" t="s">
        <v>1272</v>
      </c>
      <c r="D199" s="130" t="s">
        <v>168</v>
      </c>
      <c r="E199" s="130" t="s">
        <v>169</v>
      </c>
      <c r="F199" s="130" t="s">
        <v>74</v>
      </c>
      <c r="G199" s="131">
        <v>10000000</v>
      </c>
      <c r="H199" s="131">
        <v>4067090</v>
      </c>
      <c r="I199" s="132">
        <v>0.40670899999999999</v>
      </c>
    </row>
    <row r="200" spans="1:9" x14ac:dyDescent="0.3">
      <c r="A200" s="130">
        <v>196</v>
      </c>
      <c r="B200" s="130" t="s">
        <v>11</v>
      </c>
      <c r="C200" s="130" t="s">
        <v>56</v>
      </c>
      <c r="D200" s="130" t="s">
        <v>983</v>
      </c>
      <c r="E200" s="130" t="s">
        <v>984</v>
      </c>
      <c r="F200" s="130" t="s">
        <v>77</v>
      </c>
      <c r="G200" s="131">
        <v>7065000</v>
      </c>
      <c r="H200" s="131">
        <v>2869270</v>
      </c>
      <c r="I200" s="132">
        <v>0.40612455767869782</v>
      </c>
    </row>
    <row r="201" spans="1:9" x14ac:dyDescent="0.3">
      <c r="A201" s="130">
        <v>197</v>
      </c>
      <c r="B201" s="130" t="s">
        <v>1483</v>
      </c>
      <c r="C201" s="130" t="s">
        <v>1492</v>
      </c>
      <c r="D201" s="130" t="s">
        <v>209</v>
      </c>
      <c r="E201" s="130" t="s">
        <v>210</v>
      </c>
      <c r="F201" s="130" t="s">
        <v>77</v>
      </c>
      <c r="G201" s="131">
        <v>7300000</v>
      </c>
      <c r="H201" s="131">
        <v>2953480</v>
      </c>
      <c r="I201" s="132">
        <v>0.40458630136986301</v>
      </c>
    </row>
    <row r="202" spans="1:9" x14ac:dyDescent="0.3">
      <c r="A202" s="130">
        <v>198</v>
      </c>
      <c r="B202" s="130" t="s">
        <v>7</v>
      </c>
      <c r="C202" s="130" t="s">
        <v>27</v>
      </c>
      <c r="D202" s="130" t="s">
        <v>310</v>
      </c>
      <c r="E202" s="130" t="s">
        <v>311</v>
      </c>
      <c r="F202" s="130" t="s">
        <v>77</v>
      </c>
      <c r="G202" s="131">
        <v>8020000</v>
      </c>
      <c r="H202" s="131">
        <v>3235070</v>
      </c>
      <c r="I202" s="132">
        <v>0.40337531172069824</v>
      </c>
    </row>
    <row r="203" spans="1:9" x14ac:dyDescent="0.3">
      <c r="A203" s="130">
        <v>199</v>
      </c>
      <c r="B203" s="130" t="s">
        <v>10</v>
      </c>
      <c r="C203" s="130" t="s">
        <v>45</v>
      </c>
      <c r="D203" s="130" t="s">
        <v>774</v>
      </c>
      <c r="E203" s="130" t="s">
        <v>775</v>
      </c>
      <c r="F203" s="130" t="s">
        <v>77</v>
      </c>
      <c r="G203" s="131">
        <v>7108000</v>
      </c>
      <c r="H203" s="131">
        <v>2863210</v>
      </c>
      <c r="I203" s="132">
        <v>0.40281513787281936</v>
      </c>
    </row>
    <row r="204" spans="1:9" x14ac:dyDescent="0.3">
      <c r="A204" s="130">
        <v>200</v>
      </c>
      <c r="B204" s="130" t="s">
        <v>6</v>
      </c>
      <c r="C204" s="130" t="s">
        <v>1278</v>
      </c>
      <c r="D204" s="130" t="s">
        <v>509</v>
      </c>
      <c r="E204" s="130" t="s">
        <v>510</v>
      </c>
      <c r="F204" s="130" t="s">
        <v>77</v>
      </c>
      <c r="G204" s="131">
        <v>18243000</v>
      </c>
      <c r="H204" s="131">
        <v>7318990</v>
      </c>
      <c r="I204" s="132">
        <v>0.40119443074055799</v>
      </c>
    </row>
    <row r="205" spans="1:9" x14ac:dyDescent="0.3">
      <c r="A205" s="130">
        <v>201</v>
      </c>
      <c r="B205" s="130" t="s">
        <v>6</v>
      </c>
      <c r="C205" s="130" t="s">
        <v>20</v>
      </c>
      <c r="D205" s="130" t="s">
        <v>1310</v>
      </c>
      <c r="E205" s="130" t="s">
        <v>1311</v>
      </c>
      <c r="F205" s="130" t="s">
        <v>77</v>
      </c>
      <c r="G205" s="131">
        <v>12000000</v>
      </c>
      <c r="H205" s="131">
        <v>4795150</v>
      </c>
      <c r="I205" s="132">
        <v>0.39959583333333332</v>
      </c>
    </row>
    <row r="206" spans="1:9" x14ac:dyDescent="0.3">
      <c r="A206" s="130">
        <v>202</v>
      </c>
      <c r="B206" s="130" t="s">
        <v>5</v>
      </c>
      <c r="C206" s="130" t="s">
        <v>16</v>
      </c>
      <c r="D206" s="130" t="s">
        <v>1530</v>
      </c>
      <c r="E206" s="130" t="s">
        <v>1461</v>
      </c>
      <c r="F206" s="130" t="s">
        <v>1730</v>
      </c>
      <c r="G206" s="131">
        <v>12500000</v>
      </c>
      <c r="H206" s="131">
        <v>4968710</v>
      </c>
      <c r="I206" s="132">
        <v>0.39749679999999998</v>
      </c>
    </row>
    <row r="207" spans="1:9" x14ac:dyDescent="0.3">
      <c r="A207" s="130">
        <v>203</v>
      </c>
      <c r="B207" s="130" t="s">
        <v>10</v>
      </c>
      <c r="C207" s="130" t="s">
        <v>48</v>
      </c>
      <c r="D207" s="130" t="s">
        <v>721</v>
      </c>
      <c r="E207" s="130" t="s">
        <v>722</v>
      </c>
      <c r="F207" s="130" t="s">
        <v>77</v>
      </c>
      <c r="G207" s="131">
        <v>7290000</v>
      </c>
      <c r="H207" s="131">
        <v>2895990</v>
      </c>
      <c r="I207" s="132">
        <v>0.39725514403292184</v>
      </c>
    </row>
    <row r="208" spans="1:9" x14ac:dyDescent="0.3">
      <c r="A208" s="130">
        <v>204</v>
      </c>
      <c r="B208" s="130" t="s">
        <v>8</v>
      </c>
      <c r="C208" s="130" t="s">
        <v>32</v>
      </c>
      <c r="D208" s="130" t="s">
        <v>1579</v>
      </c>
      <c r="E208" s="130" t="s">
        <v>1580</v>
      </c>
      <c r="F208" s="130" t="s">
        <v>77</v>
      </c>
      <c r="G208" s="131">
        <v>7077000</v>
      </c>
      <c r="H208" s="131">
        <v>2803530</v>
      </c>
      <c r="I208" s="132">
        <v>0.39614667231877915</v>
      </c>
    </row>
    <row r="209" spans="1:9" x14ac:dyDescent="0.3">
      <c r="A209" s="130">
        <v>205</v>
      </c>
      <c r="B209" s="130" t="s">
        <v>7</v>
      </c>
      <c r="C209" s="130" t="s">
        <v>24</v>
      </c>
      <c r="D209" s="130" t="s">
        <v>362</v>
      </c>
      <c r="E209" s="130" t="s">
        <v>363</v>
      </c>
      <c r="F209" s="130" t="s">
        <v>74</v>
      </c>
      <c r="G209" s="131">
        <v>14225000</v>
      </c>
      <c r="H209" s="131">
        <v>5616570</v>
      </c>
      <c r="I209" s="132">
        <v>0.39483796133567661</v>
      </c>
    </row>
    <row r="210" spans="1:9" x14ac:dyDescent="0.3">
      <c r="A210" s="130">
        <v>206</v>
      </c>
      <c r="B210" s="130" t="s">
        <v>10</v>
      </c>
      <c r="C210" s="130" t="s">
        <v>49</v>
      </c>
      <c r="D210" s="130" t="s">
        <v>861</v>
      </c>
      <c r="E210" s="130" t="s">
        <v>862</v>
      </c>
      <c r="F210" s="130" t="s">
        <v>77</v>
      </c>
      <c r="G210" s="131">
        <v>7890000</v>
      </c>
      <c r="H210" s="131">
        <v>3110860</v>
      </c>
      <c r="I210" s="132">
        <v>0.39427883396704688</v>
      </c>
    </row>
    <row r="211" spans="1:9" x14ac:dyDescent="0.3">
      <c r="A211" s="130">
        <v>207</v>
      </c>
      <c r="B211" s="130" t="s">
        <v>6</v>
      </c>
      <c r="C211" s="130" t="s">
        <v>22</v>
      </c>
      <c r="D211" s="130" t="s">
        <v>231</v>
      </c>
      <c r="E211" s="130" t="s">
        <v>232</v>
      </c>
      <c r="F211" s="130" t="s">
        <v>77</v>
      </c>
      <c r="G211" s="131">
        <v>7020000</v>
      </c>
      <c r="H211" s="131">
        <v>2766040</v>
      </c>
      <c r="I211" s="132">
        <v>0.394022792022792</v>
      </c>
    </row>
    <row r="212" spans="1:9" x14ac:dyDescent="0.3">
      <c r="A212" s="130">
        <v>208</v>
      </c>
      <c r="B212" s="130" t="s">
        <v>12</v>
      </c>
      <c r="C212" s="130" t="s">
        <v>66</v>
      </c>
      <c r="D212" s="130" t="s">
        <v>1093</v>
      </c>
      <c r="E212" s="130" t="s">
        <v>1094</v>
      </c>
      <c r="F212" s="130" t="s">
        <v>77</v>
      </c>
      <c r="G212" s="131">
        <v>7172000</v>
      </c>
      <c r="H212" s="131">
        <v>2823570</v>
      </c>
      <c r="I212" s="132">
        <v>0.39369353039598437</v>
      </c>
    </row>
    <row r="213" spans="1:9" x14ac:dyDescent="0.3">
      <c r="A213" s="130">
        <v>209</v>
      </c>
      <c r="B213" s="130" t="s">
        <v>10</v>
      </c>
      <c r="C213" s="130" t="s">
        <v>47</v>
      </c>
      <c r="D213" s="130" t="s">
        <v>846</v>
      </c>
      <c r="E213" s="130" t="s">
        <v>847</v>
      </c>
      <c r="F213" s="130" t="s">
        <v>74</v>
      </c>
      <c r="G213" s="131">
        <v>7800000</v>
      </c>
      <c r="H213" s="131">
        <v>3067640</v>
      </c>
      <c r="I213" s="132">
        <v>0.39328717948717951</v>
      </c>
    </row>
    <row r="214" spans="1:9" x14ac:dyDescent="0.3">
      <c r="A214" s="130">
        <v>210</v>
      </c>
      <c r="B214" s="130" t="s">
        <v>6</v>
      </c>
      <c r="C214" s="130" t="s">
        <v>20</v>
      </c>
      <c r="D214" s="130" t="s">
        <v>1341</v>
      </c>
      <c r="E214" s="130" t="s">
        <v>1342</v>
      </c>
      <c r="F214" s="130" t="s">
        <v>1730</v>
      </c>
      <c r="G214" s="131">
        <v>16000000</v>
      </c>
      <c r="H214" s="131">
        <v>6282250</v>
      </c>
      <c r="I214" s="132">
        <v>0.39264062500000002</v>
      </c>
    </row>
    <row r="215" spans="1:9" x14ac:dyDescent="0.3">
      <c r="A215" s="130">
        <v>211</v>
      </c>
      <c r="B215" s="130" t="s">
        <v>7</v>
      </c>
      <c r="C215" s="130" t="s">
        <v>1488</v>
      </c>
      <c r="D215" s="130" t="s">
        <v>265</v>
      </c>
      <c r="E215" s="130" t="s">
        <v>266</v>
      </c>
      <c r="F215" s="130" t="s">
        <v>74</v>
      </c>
      <c r="G215" s="131">
        <v>9700000</v>
      </c>
      <c r="H215" s="131">
        <v>3802890</v>
      </c>
      <c r="I215" s="132">
        <v>0.3920505154639175</v>
      </c>
    </row>
    <row r="216" spans="1:9" x14ac:dyDescent="0.3">
      <c r="A216" s="130">
        <v>212</v>
      </c>
      <c r="B216" s="130" t="s">
        <v>10</v>
      </c>
      <c r="C216" s="130" t="s">
        <v>43</v>
      </c>
      <c r="D216" s="130" t="s">
        <v>759</v>
      </c>
      <c r="E216" s="130" t="s">
        <v>760</v>
      </c>
      <c r="F216" s="130" t="s">
        <v>74</v>
      </c>
      <c r="G216" s="131">
        <v>7400000</v>
      </c>
      <c r="H216" s="131">
        <v>2898640</v>
      </c>
      <c r="I216" s="132">
        <v>0.39170810810810813</v>
      </c>
    </row>
    <row r="217" spans="1:9" x14ac:dyDescent="0.3">
      <c r="A217" s="130">
        <v>213</v>
      </c>
      <c r="B217" s="130" t="s">
        <v>5</v>
      </c>
      <c r="C217" s="130" t="s">
        <v>15</v>
      </c>
      <c r="D217" s="130" t="s">
        <v>1240</v>
      </c>
      <c r="E217" s="130" t="s">
        <v>1241</v>
      </c>
      <c r="F217" s="130" t="s">
        <v>77</v>
      </c>
      <c r="G217" s="131">
        <v>10213000</v>
      </c>
      <c r="H217" s="131">
        <v>4000480</v>
      </c>
      <c r="I217" s="132">
        <v>0.39170469010085185</v>
      </c>
    </row>
    <row r="218" spans="1:9" x14ac:dyDescent="0.3">
      <c r="A218" s="130">
        <v>214</v>
      </c>
      <c r="B218" s="130" t="s">
        <v>5</v>
      </c>
      <c r="C218" s="130" t="s">
        <v>17</v>
      </c>
      <c r="D218" s="130" t="s">
        <v>524</v>
      </c>
      <c r="E218" s="130" t="s">
        <v>525</v>
      </c>
      <c r="F218" s="130" t="s">
        <v>77</v>
      </c>
      <c r="G218" s="131">
        <v>10150000</v>
      </c>
      <c r="H218" s="131">
        <v>3969550</v>
      </c>
      <c r="I218" s="132">
        <v>0.39108866995073893</v>
      </c>
    </row>
    <row r="219" spans="1:9" x14ac:dyDescent="0.3">
      <c r="A219" s="130">
        <v>215</v>
      </c>
      <c r="B219" s="130" t="s">
        <v>1483</v>
      </c>
      <c r="C219" s="130" t="s">
        <v>1487</v>
      </c>
      <c r="D219" s="130" t="s">
        <v>99</v>
      </c>
      <c r="E219" s="130" t="s">
        <v>100</v>
      </c>
      <c r="F219" s="130" t="s">
        <v>77</v>
      </c>
      <c r="G219" s="131">
        <v>8292000</v>
      </c>
      <c r="H219" s="131">
        <v>3235810</v>
      </c>
      <c r="I219" s="132">
        <v>0.39023275446213218</v>
      </c>
    </row>
    <row r="220" spans="1:9" x14ac:dyDescent="0.3">
      <c r="A220" s="130">
        <v>216</v>
      </c>
      <c r="B220" s="130" t="s">
        <v>5</v>
      </c>
      <c r="C220" s="130" t="s">
        <v>18</v>
      </c>
      <c r="D220" s="130" t="s">
        <v>1424</v>
      </c>
      <c r="E220" s="130" t="s">
        <v>1407</v>
      </c>
      <c r="F220" s="130" t="s">
        <v>77</v>
      </c>
      <c r="G220" s="131">
        <v>12869000</v>
      </c>
      <c r="H220" s="131">
        <v>5007110</v>
      </c>
      <c r="I220" s="132">
        <v>0.38908306783743879</v>
      </c>
    </row>
    <row r="221" spans="1:9" x14ac:dyDescent="0.3">
      <c r="A221" s="130">
        <v>217</v>
      </c>
      <c r="B221" s="130" t="s">
        <v>7</v>
      </c>
      <c r="C221" s="130" t="s">
        <v>24</v>
      </c>
      <c r="D221" s="130" t="s">
        <v>358</v>
      </c>
      <c r="E221" s="130" t="s">
        <v>359</v>
      </c>
      <c r="F221" s="130" t="s">
        <v>77</v>
      </c>
      <c r="G221" s="131">
        <v>9666000</v>
      </c>
      <c r="H221" s="131">
        <v>3744560</v>
      </c>
      <c r="I221" s="132">
        <v>0.38739499275812123</v>
      </c>
    </row>
    <row r="222" spans="1:9" x14ac:dyDescent="0.3">
      <c r="A222" s="130">
        <v>218</v>
      </c>
      <c r="B222" s="130" t="s">
        <v>11</v>
      </c>
      <c r="C222" s="130" t="s">
        <v>56</v>
      </c>
      <c r="D222" s="130" t="s">
        <v>976</v>
      </c>
      <c r="E222" s="130" t="s">
        <v>977</v>
      </c>
      <c r="F222" s="130" t="s">
        <v>77</v>
      </c>
      <c r="G222" s="131">
        <v>7407000</v>
      </c>
      <c r="H222" s="131">
        <v>2866210</v>
      </c>
      <c r="I222" s="132">
        <v>0.38695963277980289</v>
      </c>
    </row>
    <row r="223" spans="1:9" x14ac:dyDescent="0.3">
      <c r="A223" s="130">
        <v>219</v>
      </c>
      <c r="B223" s="130" t="s">
        <v>10</v>
      </c>
      <c r="C223" s="130" t="s">
        <v>47</v>
      </c>
      <c r="D223" s="130" t="s">
        <v>770</v>
      </c>
      <c r="E223" s="130" t="s">
        <v>771</v>
      </c>
      <c r="F223" s="130" t="s">
        <v>77</v>
      </c>
      <c r="G223" s="131">
        <v>11000000</v>
      </c>
      <c r="H223" s="131">
        <v>4253830</v>
      </c>
      <c r="I223" s="132">
        <v>0.38671181818181816</v>
      </c>
    </row>
    <row r="224" spans="1:9" x14ac:dyDescent="0.3">
      <c r="A224" s="130">
        <v>220</v>
      </c>
      <c r="B224" s="130" t="s">
        <v>11</v>
      </c>
      <c r="C224" s="130" t="s">
        <v>54</v>
      </c>
      <c r="D224" s="130" t="s">
        <v>946</v>
      </c>
      <c r="E224" s="130" t="s">
        <v>947</v>
      </c>
      <c r="F224" s="130" t="s">
        <v>77</v>
      </c>
      <c r="G224" s="131">
        <v>8795000</v>
      </c>
      <c r="H224" s="131">
        <v>3400350</v>
      </c>
      <c r="I224" s="132">
        <v>0.386623081296191</v>
      </c>
    </row>
    <row r="225" spans="1:9" x14ac:dyDescent="0.3">
      <c r="A225" s="130">
        <v>221</v>
      </c>
      <c r="B225" s="130" t="s">
        <v>1483</v>
      </c>
      <c r="C225" s="130" t="s">
        <v>1489</v>
      </c>
      <c r="D225" s="130" t="s">
        <v>147</v>
      </c>
      <c r="E225" s="130" t="s">
        <v>148</v>
      </c>
      <c r="F225" s="130" t="s">
        <v>74</v>
      </c>
      <c r="G225" s="131">
        <v>8274000</v>
      </c>
      <c r="H225" s="131">
        <v>3196600</v>
      </c>
      <c r="I225" s="132">
        <v>0.38634276045443561</v>
      </c>
    </row>
    <row r="226" spans="1:9" x14ac:dyDescent="0.3">
      <c r="A226" s="130">
        <v>222</v>
      </c>
      <c r="B226" s="130" t="s">
        <v>7</v>
      </c>
      <c r="C226" s="130" t="s">
        <v>28</v>
      </c>
      <c r="D226" s="130" t="s">
        <v>332</v>
      </c>
      <c r="E226" s="130" t="s">
        <v>333</v>
      </c>
      <c r="F226" s="130" t="s">
        <v>77</v>
      </c>
      <c r="G226" s="131">
        <v>9342000</v>
      </c>
      <c r="H226" s="131">
        <v>3580390</v>
      </c>
      <c r="I226" s="132">
        <v>0.38325733247698568</v>
      </c>
    </row>
    <row r="227" spans="1:9" x14ac:dyDescent="0.3">
      <c r="A227" s="130">
        <v>223</v>
      </c>
      <c r="B227" s="130" t="s">
        <v>5</v>
      </c>
      <c r="C227" s="130" t="s">
        <v>17</v>
      </c>
      <c r="D227" s="130" t="s">
        <v>553</v>
      </c>
      <c r="E227" s="130" t="s">
        <v>554</v>
      </c>
      <c r="F227" s="130" t="s">
        <v>74</v>
      </c>
      <c r="G227" s="131">
        <v>11400000</v>
      </c>
      <c r="H227" s="131">
        <v>4358790</v>
      </c>
      <c r="I227" s="132">
        <v>0.38235000000000002</v>
      </c>
    </row>
    <row r="228" spans="1:9" x14ac:dyDescent="0.3">
      <c r="A228" s="130">
        <v>224</v>
      </c>
      <c r="B228" s="130" t="s">
        <v>6</v>
      </c>
      <c r="C228" s="130" t="s">
        <v>1493</v>
      </c>
      <c r="D228" s="130" t="s">
        <v>384</v>
      </c>
      <c r="E228" s="130" t="s">
        <v>385</v>
      </c>
      <c r="F228" s="130" t="s">
        <v>77</v>
      </c>
      <c r="G228" s="131">
        <v>8084000</v>
      </c>
      <c r="H228" s="131">
        <v>3084400</v>
      </c>
      <c r="I228" s="132">
        <v>0.38154379020286988</v>
      </c>
    </row>
    <row r="229" spans="1:9" x14ac:dyDescent="0.3">
      <c r="A229" s="130">
        <v>225</v>
      </c>
      <c r="B229" s="130" t="s">
        <v>8</v>
      </c>
      <c r="C229" s="130" t="s">
        <v>32</v>
      </c>
      <c r="D229" s="130" t="s">
        <v>456</v>
      </c>
      <c r="E229" s="130" t="s">
        <v>457</v>
      </c>
      <c r="F229" s="130" t="s">
        <v>77</v>
      </c>
      <c r="G229" s="131">
        <v>10921000</v>
      </c>
      <c r="H229" s="131">
        <v>4148380</v>
      </c>
      <c r="I229" s="132">
        <v>0.37985349326984708</v>
      </c>
    </row>
    <row r="230" spans="1:9" x14ac:dyDescent="0.3">
      <c r="A230" s="130">
        <v>226</v>
      </c>
      <c r="B230" s="130" t="s">
        <v>8</v>
      </c>
      <c r="C230" s="130" t="s">
        <v>33</v>
      </c>
      <c r="D230" s="130" t="s">
        <v>472</v>
      </c>
      <c r="E230" s="130" t="s">
        <v>473</v>
      </c>
      <c r="F230" s="130" t="s">
        <v>77</v>
      </c>
      <c r="G230" s="131">
        <v>7300000</v>
      </c>
      <c r="H230" s="131">
        <v>2772310</v>
      </c>
      <c r="I230" s="132">
        <v>0.37976849315068495</v>
      </c>
    </row>
    <row r="231" spans="1:9" x14ac:dyDescent="0.3">
      <c r="A231" s="130">
        <v>227</v>
      </c>
      <c r="B231" s="130" t="s">
        <v>7</v>
      </c>
      <c r="C231" s="130" t="s">
        <v>24</v>
      </c>
      <c r="D231" s="130" t="s">
        <v>1314</v>
      </c>
      <c r="E231" s="130" t="s">
        <v>1315</v>
      </c>
      <c r="F231" s="130" t="s">
        <v>77</v>
      </c>
      <c r="G231" s="131">
        <v>11152000</v>
      </c>
      <c r="H231" s="131">
        <v>4230500</v>
      </c>
      <c r="I231" s="132">
        <v>0.3793489956958393</v>
      </c>
    </row>
    <row r="232" spans="1:9" x14ac:dyDescent="0.3">
      <c r="A232" s="130">
        <v>228</v>
      </c>
      <c r="B232" s="130" t="s">
        <v>1271</v>
      </c>
      <c r="C232" s="130" t="s">
        <v>1273</v>
      </c>
      <c r="D232" s="130" t="s">
        <v>72</v>
      </c>
      <c r="E232" s="130" t="s">
        <v>73</v>
      </c>
      <c r="F232" s="130" t="s">
        <v>74</v>
      </c>
      <c r="G232" s="131">
        <v>9300000</v>
      </c>
      <c r="H232" s="131">
        <v>3482540</v>
      </c>
      <c r="I232" s="132">
        <v>0.37446666666666667</v>
      </c>
    </row>
    <row r="233" spans="1:9" x14ac:dyDescent="0.3">
      <c r="A233" s="130">
        <v>229</v>
      </c>
      <c r="B233" s="130" t="s">
        <v>1483</v>
      </c>
      <c r="C233" s="130" t="s">
        <v>1492</v>
      </c>
      <c r="D233" s="130" t="s">
        <v>247</v>
      </c>
      <c r="E233" s="130" t="s">
        <v>248</v>
      </c>
      <c r="F233" s="130" t="s">
        <v>77</v>
      </c>
      <c r="G233" s="131">
        <v>7300000</v>
      </c>
      <c r="H233" s="131">
        <v>2728840</v>
      </c>
      <c r="I233" s="132">
        <v>0.37381369863013697</v>
      </c>
    </row>
    <row r="234" spans="1:9" x14ac:dyDescent="0.3">
      <c r="A234" s="130">
        <v>230</v>
      </c>
      <c r="B234" s="130" t="s">
        <v>7</v>
      </c>
      <c r="C234" s="130" t="s">
        <v>1488</v>
      </c>
      <c r="D234" s="130" t="s">
        <v>263</v>
      </c>
      <c r="E234" s="130" t="s">
        <v>264</v>
      </c>
      <c r="F234" s="130" t="s">
        <v>77</v>
      </c>
      <c r="G234" s="131">
        <v>8400000</v>
      </c>
      <c r="H234" s="131">
        <v>3127640</v>
      </c>
      <c r="I234" s="132">
        <v>0.37233809523809525</v>
      </c>
    </row>
    <row r="235" spans="1:9" x14ac:dyDescent="0.3">
      <c r="A235" s="130">
        <v>231</v>
      </c>
      <c r="B235" s="130" t="s">
        <v>5</v>
      </c>
      <c r="C235" s="130" t="s">
        <v>17</v>
      </c>
      <c r="D235" s="130" t="s">
        <v>555</v>
      </c>
      <c r="E235" s="130" t="s">
        <v>556</v>
      </c>
      <c r="F235" s="130" t="s">
        <v>74</v>
      </c>
      <c r="G235" s="131">
        <v>8900000</v>
      </c>
      <c r="H235" s="131">
        <v>3302800</v>
      </c>
      <c r="I235" s="132">
        <v>0.37110112359550562</v>
      </c>
    </row>
    <row r="236" spans="1:9" x14ac:dyDescent="0.3">
      <c r="A236" s="130">
        <v>232</v>
      </c>
      <c r="B236" s="130" t="s">
        <v>6</v>
      </c>
      <c r="C236" s="130" t="s">
        <v>1493</v>
      </c>
      <c r="D236" s="130" t="s">
        <v>380</v>
      </c>
      <c r="E236" s="130" t="s">
        <v>381</v>
      </c>
      <c r="F236" s="130" t="s">
        <v>77</v>
      </c>
      <c r="G236" s="131">
        <v>9538000</v>
      </c>
      <c r="H236" s="131">
        <v>3534310</v>
      </c>
      <c r="I236" s="132">
        <v>0.37055042985950931</v>
      </c>
    </row>
    <row r="237" spans="1:9" x14ac:dyDescent="0.3">
      <c r="A237" s="130">
        <v>233</v>
      </c>
      <c r="B237" s="130" t="s">
        <v>12</v>
      </c>
      <c r="C237" s="130" t="s">
        <v>64</v>
      </c>
      <c r="D237" s="130" t="s">
        <v>1051</v>
      </c>
      <c r="E237" s="130" t="s">
        <v>1052</v>
      </c>
      <c r="F237" s="130" t="s">
        <v>77</v>
      </c>
      <c r="G237" s="131">
        <v>8386000</v>
      </c>
      <c r="H237" s="131">
        <v>3075420</v>
      </c>
      <c r="I237" s="132">
        <v>0.36673264965418556</v>
      </c>
    </row>
    <row r="238" spans="1:9" x14ac:dyDescent="0.3">
      <c r="A238" s="130">
        <v>234</v>
      </c>
      <c r="B238" s="130" t="s">
        <v>5</v>
      </c>
      <c r="C238" s="130" t="s">
        <v>15</v>
      </c>
      <c r="D238" s="130" t="s">
        <v>489</v>
      </c>
      <c r="E238" s="130" t="s">
        <v>490</v>
      </c>
      <c r="F238" s="130" t="s">
        <v>77</v>
      </c>
      <c r="G238" s="131">
        <v>10121000</v>
      </c>
      <c r="H238" s="131">
        <v>3711550</v>
      </c>
      <c r="I238" s="132">
        <v>0.36671771564074696</v>
      </c>
    </row>
    <row r="239" spans="1:9" x14ac:dyDescent="0.3">
      <c r="A239" s="130">
        <v>235</v>
      </c>
      <c r="B239" s="130" t="s">
        <v>12</v>
      </c>
      <c r="C239" s="130" t="s">
        <v>65</v>
      </c>
      <c r="D239" s="130" t="s">
        <v>1064</v>
      </c>
      <c r="E239" s="130" t="s">
        <v>1065</v>
      </c>
      <c r="F239" s="130" t="s">
        <v>77</v>
      </c>
      <c r="G239" s="131">
        <v>8655000</v>
      </c>
      <c r="H239" s="131">
        <v>3170480</v>
      </c>
      <c r="I239" s="132">
        <v>0.36631773541305601</v>
      </c>
    </row>
    <row r="240" spans="1:9" x14ac:dyDescent="0.3">
      <c r="A240" s="130">
        <v>236</v>
      </c>
      <c r="B240" s="130" t="s">
        <v>5</v>
      </c>
      <c r="C240" s="130" t="s">
        <v>1491</v>
      </c>
      <c r="D240" s="130" t="s">
        <v>518</v>
      </c>
      <c r="E240" s="130" t="s">
        <v>519</v>
      </c>
      <c r="F240" s="130" t="s">
        <v>74</v>
      </c>
      <c r="G240" s="131">
        <v>7800000</v>
      </c>
      <c r="H240" s="131">
        <v>2853270</v>
      </c>
      <c r="I240" s="132">
        <v>0.36580384615384615</v>
      </c>
    </row>
    <row r="241" spans="1:9" x14ac:dyDescent="0.3">
      <c r="A241" s="130">
        <v>237</v>
      </c>
      <c r="B241" s="130" t="s">
        <v>7</v>
      </c>
      <c r="C241" s="130" t="s">
        <v>28</v>
      </c>
      <c r="D241" s="130" t="s">
        <v>1238</v>
      </c>
      <c r="E241" s="130" t="s">
        <v>1239</v>
      </c>
      <c r="F241" s="130" t="s">
        <v>77</v>
      </c>
      <c r="G241" s="131">
        <v>8349000</v>
      </c>
      <c r="H241" s="131">
        <v>3045610</v>
      </c>
      <c r="I241" s="132">
        <v>0.36478739968858548</v>
      </c>
    </row>
    <row r="242" spans="1:9" x14ac:dyDescent="0.3">
      <c r="A242" s="130">
        <v>238</v>
      </c>
      <c r="B242" s="130" t="s">
        <v>12</v>
      </c>
      <c r="C242" s="130" t="s">
        <v>66</v>
      </c>
      <c r="D242" s="130" t="s">
        <v>1076</v>
      </c>
      <c r="E242" s="130" t="s">
        <v>96</v>
      </c>
      <c r="F242" s="130" t="s">
        <v>77</v>
      </c>
      <c r="G242" s="131">
        <v>7701000</v>
      </c>
      <c r="H242" s="131">
        <v>2800060</v>
      </c>
      <c r="I242" s="132">
        <v>0.36359693546292687</v>
      </c>
    </row>
    <row r="243" spans="1:9" x14ac:dyDescent="0.3">
      <c r="A243" s="130">
        <v>239</v>
      </c>
      <c r="B243" s="130" t="s">
        <v>1269</v>
      </c>
      <c r="C243" s="130" t="s">
        <v>1280</v>
      </c>
      <c r="D243" s="130" t="s">
        <v>364</v>
      </c>
      <c r="E243" s="130" t="s">
        <v>365</v>
      </c>
      <c r="F243" s="130" t="s">
        <v>77</v>
      </c>
      <c r="G243" s="131">
        <v>7619000</v>
      </c>
      <c r="H243" s="131">
        <v>2749140</v>
      </c>
      <c r="I243" s="132">
        <v>0.36082688016800107</v>
      </c>
    </row>
    <row r="244" spans="1:9" x14ac:dyDescent="0.3">
      <c r="A244" s="130">
        <v>240</v>
      </c>
      <c r="B244" s="130" t="s">
        <v>9</v>
      </c>
      <c r="C244" s="130" t="s">
        <v>1332</v>
      </c>
      <c r="D244" s="130" t="s">
        <v>652</v>
      </c>
      <c r="E244" s="130" t="s">
        <v>369</v>
      </c>
      <c r="F244" s="130" t="s">
        <v>77</v>
      </c>
      <c r="G244" s="131">
        <v>8924000</v>
      </c>
      <c r="H244" s="131">
        <v>3212280</v>
      </c>
      <c r="I244" s="132">
        <v>0.35995965934558494</v>
      </c>
    </row>
    <row r="245" spans="1:9" x14ac:dyDescent="0.3">
      <c r="A245" s="130">
        <v>241</v>
      </c>
      <c r="B245" s="130" t="s">
        <v>10</v>
      </c>
      <c r="C245" s="130" t="s">
        <v>46</v>
      </c>
      <c r="D245" s="130" t="s">
        <v>832</v>
      </c>
      <c r="E245" s="130" t="s">
        <v>833</v>
      </c>
      <c r="F245" s="130" t="s">
        <v>74</v>
      </c>
      <c r="G245" s="131">
        <v>7480000</v>
      </c>
      <c r="H245" s="131">
        <v>2687680</v>
      </c>
      <c r="I245" s="132">
        <v>0.3593155080213904</v>
      </c>
    </row>
    <row r="246" spans="1:9" x14ac:dyDescent="0.3">
      <c r="A246" s="130">
        <v>242</v>
      </c>
      <c r="B246" s="130" t="s">
        <v>6</v>
      </c>
      <c r="C246" s="130" t="s">
        <v>1494</v>
      </c>
      <c r="D246" s="130" t="s">
        <v>229</v>
      </c>
      <c r="E246" s="130" t="s">
        <v>230</v>
      </c>
      <c r="F246" s="130" t="s">
        <v>77</v>
      </c>
      <c r="G246" s="131">
        <v>9954000</v>
      </c>
      <c r="H246" s="131">
        <v>3571120</v>
      </c>
      <c r="I246" s="132">
        <v>0.35876230661040787</v>
      </c>
    </row>
    <row r="247" spans="1:9" x14ac:dyDescent="0.3">
      <c r="A247" s="130">
        <v>243</v>
      </c>
      <c r="B247" s="130" t="s">
        <v>5</v>
      </c>
      <c r="C247" s="130" t="s">
        <v>15</v>
      </c>
      <c r="D247" s="130" t="s">
        <v>520</v>
      </c>
      <c r="E247" s="130" t="s">
        <v>521</v>
      </c>
      <c r="F247" s="130" t="s">
        <v>77</v>
      </c>
      <c r="G247" s="131">
        <v>11013000</v>
      </c>
      <c r="H247" s="131">
        <v>3927610</v>
      </c>
      <c r="I247" s="132">
        <v>0.3566339780259693</v>
      </c>
    </row>
    <row r="248" spans="1:9" x14ac:dyDescent="0.3">
      <c r="A248" s="130">
        <v>244</v>
      </c>
      <c r="B248" s="130" t="s">
        <v>9</v>
      </c>
      <c r="C248" s="130" t="s">
        <v>40</v>
      </c>
      <c r="D248" s="130" t="s">
        <v>709</v>
      </c>
      <c r="E248" s="130" t="s">
        <v>710</v>
      </c>
      <c r="F248" s="130" t="s">
        <v>77</v>
      </c>
      <c r="G248" s="131">
        <v>9600000</v>
      </c>
      <c r="H248" s="131">
        <v>3412190</v>
      </c>
      <c r="I248" s="132">
        <v>0.35543645833333332</v>
      </c>
    </row>
    <row r="249" spans="1:9" x14ac:dyDescent="0.3">
      <c r="A249" s="130">
        <v>245</v>
      </c>
      <c r="B249" s="130" t="s">
        <v>1271</v>
      </c>
      <c r="C249" s="130" t="s">
        <v>1273</v>
      </c>
      <c r="D249" s="130" t="s">
        <v>139</v>
      </c>
      <c r="E249" s="130" t="s">
        <v>140</v>
      </c>
      <c r="F249" s="130" t="s">
        <v>77</v>
      </c>
      <c r="G249" s="131">
        <v>12400000</v>
      </c>
      <c r="H249" s="131">
        <v>4322740</v>
      </c>
      <c r="I249" s="132">
        <v>0.34860806451612902</v>
      </c>
    </row>
    <row r="250" spans="1:9" x14ac:dyDescent="0.3">
      <c r="A250" s="130">
        <v>246</v>
      </c>
      <c r="B250" s="130" t="s">
        <v>9</v>
      </c>
      <c r="C250" s="130" t="s">
        <v>35</v>
      </c>
      <c r="D250" s="130" t="s">
        <v>587</v>
      </c>
      <c r="E250" s="130" t="s">
        <v>588</v>
      </c>
      <c r="F250" s="130" t="s">
        <v>77</v>
      </c>
      <c r="G250" s="131">
        <v>7699000</v>
      </c>
      <c r="H250" s="131">
        <v>2667730</v>
      </c>
      <c r="I250" s="132">
        <v>0.34650344200545524</v>
      </c>
    </row>
    <row r="251" spans="1:9" x14ac:dyDescent="0.3">
      <c r="A251" s="130">
        <v>247</v>
      </c>
      <c r="B251" s="130" t="s">
        <v>9</v>
      </c>
      <c r="C251" s="130" t="s">
        <v>40</v>
      </c>
      <c r="D251" s="130" t="s">
        <v>641</v>
      </c>
      <c r="E251" s="130" t="s">
        <v>642</v>
      </c>
      <c r="F251" s="130" t="s">
        <v>77</v>
      </c>
      <c r="G251" s="131">
        <v>8200000</v>
      </c>
      <c r="H251" s="131">
        <v>2841110</v>
      </c>
      <c r="I251" s="132">
        <v>0.34647682926829271</v>
      </c>
    </row>
    <row r="252" spans="1:9" x14ac:dyDescent="0.3">
      <c r="A252" s="130">
        <v>248</v>
      </c>
      <c r="B252" s="130" t="s">
        <v>7</v>
      </c>
      <c r="C252" s="130" t="s">
        <v>1279</v>
      </c>
      <c r="D252" s="130" t="s">
        <v>290</v>
      </c>
      <c r="E252" s="130" t="s">
        <v>291</v>
      </c>
      <c r="F252" s="130" t="s">
        <v>77</v>
      </c>
      <c r="G252" s="131">
        <v>7050000</v>
      </c>
      <c r="H252" s="131">
        <v>2440500</v>
      </c>
      <c r="I252" s="132">
        <v>0.34617021276595744</v>
      </c>
    </row>
    <row r="253" spans="1:9" x14ac:dyDescent="0.3">
      <c r="A253" s="130">
        <v>249</v>
      </c>
      <c r="B253" s="130" t="s">
        <v>7</v>
      </c>
      <c r="C253" s="130" t="s">
        <v>27</v>
      </c>
      <c r="D253" s="130" t="s">
        <v>326</v>
      </c>
      <c r="E253" s="130" t="s">
        <v>327</v>
      </c>
      <c r="F253" s="130" t="s">
        <v>77</v>
      </c>
      <c r="G253" s="131">
        <v>14230000</v>
      </c>
      <c r="H253" s="131">
        <v>4924270</v>
      </c>
      <c r="I253" s="132">
        <v>0.34604848910751934</v>
      </c>
    </row>
    <row r="254" spans="1:9" x14ac:dyDescent="0.3">
      <c r="A254" s="130">
        <v>250</v>
      </c>
      <c r="B254" s="130" t="s">
        <v>9</v>
      </c>
      <c r="C254" s="130" t="s">
        <v>39</v>
      </c>
      <c r="D254" s="130" t="s">
        <v>696</v>
      </c>
      <c r="E254" s="130" t="s">
        <v>697</v>
      </c>
      <c r="F254" s="130" t="s">
        <v>74</v>
      </c>
      <c r="G254" s="131">
        <v>16139000</v>
      </c>
      <c r="H254" s="131">
        <v>5567070</v>
      </c>
      <c r="I254" s="132">
        <v>0.34494516388871677</v>
      </c>
    </row>
    <row r="255" spans="1:9" x14ac:dyDescent="0.3">
      <c r="A255" s="130">
        <v>251</v>
      </c>
      <c r="B255" s="130" t="s">
        <v>11</v>
      </c>
      <c r="C255" s="130" t="s">
        <v>59</v>
      </c>
      <c r="D255" s="130" t="s">
        <v>1020</v>
      </c>
      <c r="E255" s="130" t="s">
        <v>834</v>
      </c>
      <c r="F255" s="130" t="s">
        <v>77</v>
      </c>
      <c r="G255" s="131">
        <v>8480000</v>
      </c>
      <c r="H255" s="131">
        <v>2920990</v>
      </c>
      <c r="I255" s="132">
        <v>0.34445636792452833</v>
      </c>
    </row>
    <row r="256" spans="1:9" x14ac:dyDescent="0.3">
      <c r="A256" s="130">
        <v>252</v>
      </c>
      <c r="B256" s="130" t="s">
        <v>12</v>
      </c>
      <c r="C256" s="130" t="s">
        <v>1550</v>
      </c>
      <c r="D256" s="130" t="s">
        <v>1090</v>
      </c>
      <c r="E256" s="130" t="s">
        <v>1091</v>
      </c>
      <c r="F256" s="130" t="s">
        <v>77</v>
      </c>
      <c r="G256" s="131">
        <v>7443000</v>
      </c>
      <c r="H256" s="131">
        <v>2551450</v>
      </c>
      <c r="I256" s="132">
        <v>0.3427986027139594</v>
      </c>
    </row>
    <row r="257" spans="1:9" x14ac:dyDescent="0.3">
      <c r="A257" s="130">
        <v>253</v>
      </c>
      <c r="B257" s="130" t="s">
        <v>5</v>
      </c>
      <c r="C257" s="130" t="s">
        <v>1485</v>
      </c>
      <c r="D257" s="130" t="s">
        <v>493</v>
      </c>
      <c r="E257" s="130" t="s">
        <v>494</v>
      </c>
      <c r="F257" s="130" t="s">
        <v>77</v>
      </c>
      <c r="G257" s="131">
        <v>9550000</v>
      </c>
      <c r="H257" s="131">
        <v>3262990</v>
      </c>
      <c r="I257" s="132">
        <v>0.34167434554973825</v>
      </c>
    </row>
    <row r="258" spans="1:9" x14ac:dyDescent="0.3">
      <c r="A258" s="130">
        <v>254</v>
      </c>
      <c r="B258" s="130" t="s">
        <v>1483</v>
      </c>
      <c r="C258" s="130" t="s">
        <v>1487</v>
      </c>
      <c r="D258" s="130" t="s">
        <v>1552</v>
      </c>
      <c r="E258" s="130" t="s">
        <v>1338</v>
      </c>
      <c r="F258" s="130" t="s">
        <v>77</v>
      </c>
      <c r="G258" s="131">
        <v>7300000</v>
      </c>
      <c r="H258" s="131">
        <v>2491820</v>
      </c>
      <c r="I258" s="132">
        <v>0.34134520547945207</v>
      </c>
    </row>
    <row r="259" spans="1:9" x14ac:dyDescent="0.3">
      <c r="A259" s="130">
        <v>255</v>
      </c>
      <c r="B259" s="130" t="s">
        <v>7</v>
      </c>
      <c r="C259" s="130" t="s">
        <v>24</v>
      </c>
      <c r="D259" s="130" t="s">
        <v>354</v>
      </c>
      <c r="E259" s="130" t="s">
        <v>355</v>
      </c>
      <c r="F259" s="130" t="s">
        <v>77</v>
      </c>
      <c r="G259" s="131">
        <v>11672000</v>
      </c>
      <c r="H259" s="131">
        <v>3971560</v>
      </c>
      <c r="I259" s="132">
        <v>0.34026387936943114</v>
      </c>
    </row>
    <row r="260" spans="1:9" x14ac:dyDescent="0.3">
      <c r="A260" s="130">
        <v>256</v>
      </c>
      <c r="B260" s="130" t="s">
        <v>12</v>
      </c>
      <c r="C260" s="130" t="s">
        <v>64</v>
      </c>
      <c r="D260" s="130" t="s">
        <v>1049</v>
      </c>
      <c r="E260" s="130" t="s">
        <v>1050</v>
      </c>
      <c r="F260" s="130" t="s">
        <v>77</v>
      </c>
      <c r="G260" s="131">
        <v>9570000</v>
      </c>
      <c r="H260" s="131">
        <v>3228240</v>
      </c>
      <c r="I260" s="132">
        <v>0.3373291536050157</v>
      </c>
    </row>
    <row r="261" spans="1:9" x14ac:dyDescent="0.3">
      <c r="A261" s="130">
        <v>257</v>
      </c>
      <c r="B261" s="130" t="s">
        <v>5</v>
      </c>
      <c r="C261" s="130" t="s">
        <v>1478</v>
      </c>
      <c r="D261" s="130" t="s">
        <v>503</v>
      </c>
      <c r="E261" s="130" t="s">
        <v>504</v>
      </c>
      <c r="F261" s="130" t="s">
        <v>77</v>
      </c>
      <c r="G261" s="131">
        <v>8567000</v>
      </c>
      <c r="H261" s="131">
        <v>2888900</v>
      </c>
      <c r="I261" s="132">
        <v>0.33721255982257498</v>
      </c>
    </row>
    <row r="262" spans="1:9" x14ac:dyDescent="0.3">
      <c r="A262" s="130">
        <v>258</v>
      </c>
      <c r="B262" s="130" t="s">
        <v>9</v>
      </c>
      <c r="C262" s="130" t="s">
        <v>34</v>
      </c>
      <c r="D262" s="130" t="s">
        <v>581</v>
      </c>
      <c r="E262" s="130" t="s">
        <v>582</v>
      </c>
      <c r="F262" s="130" t="s">
        <v>77</v>
      </c>
      <c r="G262" s="131">
        <v>7500000</v>
      </c>
      <c r="H262" s="131">
        <v>2515240</v>
      </c>
      <c r="I262" s="132">
        <v>0.33536533333333335</v>
      </c>
    </row>
    <row r="263" spans="1:9" x14ac:dyDescent="0.3">
      <c r="A263" s="130">
        <v>259</v>
      </c>
      <c r="B263" s="130" t="s">
        <v>7</v>
      </c>
      <c r="C263" s="130" t="s">
        <v>24</v>
      </c>
      <c r="D263" s="130" t="s">
        <v>1474</v>
      </c>
      <c r="E263" s="130" t="s">
        <v>1463</v>
      </c>
      <c r="F263" s="130" t="s">
        <v>77</v>
      </c>
      <c r="G263" s="131">
        <v>7568000</v>
      </c>
      <c r="H263" s="131">
        <v>2527290</v>
      </c>
      <c r="I263" s="132">
        <v>0.33394423890063424</v>
      </c>
    </row>
    <row r="264" spans="1:9" x14ac:dyDescent="0.3">
      <c r="A264" s="130">
        <v>260</v>
      </c>
      <c r="B264" s="130" t="s">
        <v>12</v>
      </c>
      <c r="C264" s="130" t="s">
        <v>66</v>
      </c>
      <c r="D264" s="130" t="s">
        <v>1335</v>
      </c>
      <c r="E264" s="130" t="s">
        <v>1336</v>
      </c>
      <c r="F264" s="130" t="s">
        <v>77</v>
      </c>
      <c r="G264" s="131">
        <v>8359000</v>
      </c>
      <c r="H264" s="131">
        <v>2781490</v>
      </c>
      <c r="I264" s="132">
        <v>0.3327539179327671</v>
      </c>
    </row>
    <row r="265" spans="1:9" x14ac:dyDescent="0.3">
      <c r="A265" s="130">
        <v>261</v>
      </c>
      <c r="B265" s="130" t="s">
        <v>1271</v>
      </c>
      <c r="C265" s="130" t="s">
        <v>1274</v>
      </c>
      <c r="D265" s="130" t="s">
        <v>78</v>
      </c>
      <c r="E265" s="130" t="s">
        <v>79</v>
      </c>
      <c r="F265" s="130" t="s">
        <v>74</v>
      </c>
      <c r="G265" s="131">
        <v>10236000</v>
      </c>
      <c r="H265" s="131">
        <v>3334040</v>
      </c>
      <c r="I265" s="132">
        <v>0.32571707698319657</v>
      </c>
    </row>
    <row r="266" spans="1:9" x14ac:dyDescent="0.3">
      <c r="A266" s="130">
        <v>262</v>
      </c>
      <c r="B266" s="130" t="s">
        <v>7</v>
      </c>
      <c r="C266" s="130" t="s">
        <v>25</v>
      </c>
      <c r="D266" s="130" t="s">
        <v>273</v>
      </c>
      <c r="E266" s="130" t="s">
        <v>274</v>
      </c>
      <c r="F266" s="130" t="s">
        <v>77</v>
      </c>
      <c r="G266" s="131">
        <v>8026000</v>
      </c>
      <c r="H266" s="131">
        <v>2577030</v>
      </c>
      <c r="I266" s="132">
        <v>0.32108522302516818</v>
      </c>
    </row>
    <row r="267" spans="1:9" x14ac:dyDescent="0.3">
      <c r="A267" s="130">
        <v>263</v>
      </c>
      <c r="B267" s="130" t="s">
        <v>12</v>
      </c>
      <c r="C267" s="130" t="s">
        <v>70</v>
      </c>
      <c r="D267" s="130" t="s">
        <v>1156</v>
      </c>
      <c r="E267" s="130" t="s">
        <v>1157</v>
      </c>
      <c r="F267" s="130" t="s">
        <v>74</v>
      </c>
      <c r="G267" s="131">
        <v>7348000</v>
      </c>
      <c r="H267" s="131">
        <v>2348650</v>
      </c>
      <c r="I267" s="132">
        <v>0.31963119216113228</v>
      </c>
    </row>
    <row r="268" spans="1:9" x14ac:dyDescent="0.3">
      <c r="A268" s="130">
        <v>264</v>
      </c>
      <c r="B268" s="130" t="s">
        <v>11</v>
      </c>
      <c r="C268" s="130" t="s">
        <v>56</v>
      </c>
      <c r="D268" s="130" t="s">
        <v>1246</v>
      </c>
      <c r="E268" s="130" t="s">
        <v>978</v>
      </c>
      <c r="F268" s="130" t="s">
        <v>77</v>
      </c>
      <c r="G268" s="131">
        <v>7061000</v>
      </c>
      <c r="H268" s="131">
        <v>2249210</v>
      </c>
      <c r="I268" s="132">
        <v>0.31853986687438041</v>
      </c>
    </row>
    <row r="269" spans="1:9" x14ac:dyDescent="0.3">
      <c r="A269" s="130">
        <v>265</v>
      </c>
      <c r="B269" s="130" t="s">
        <v>6</v>
      </c>
      <c r="C269" s="130" t="s">
        <v>1493</v>
      </c>
      <c r="D269" s="130" t="s">
        <v>376</v>
      </c>
      <c r="E269" s="130" t="s">
        <v>377</v>
      </c>
      <c r="F269" s="130" t="s">
        <v>77</v>
      </c>
      <c r="G269" s="131">
        <v>7713000</v>
      </c>
      <c r="H269" s="131">
        <v>2445850</v>
      </c>
      <c r="I269" s="132">
        <v>0.31710748087644236</v>
      </c>
    </row>
    <row r="270" spans="1:9" x14ac:dyDescent="0.3">
      <c r="A270" s="130">
        <v>266</v>
      </c>
      <c r="B270" s="130" t="s">
        <v>7</v>
      </c>
      <c r="C270" s="130" t="s">
        <v>1476</v>
      </c>
      <c r="D270" s="130" t="s">
        <v>1537</v>
      </c>
      <c r="E270" s="130" t="s">
        <v>1538</v>
      </c>
      <c r="F270" s="130" t="s">
        <v>77</v>
      </c>
      <c r="G270" s="131">
        <v>7360000</v>
      </c>
      <c r="H270" s="131">
        <v>2333820</v>
      </c>
      <c r="I270" s="132">
        <v>0.31709510869565216</v>
      </c>
    </row>
    <row r="271" spans="1:9" x14ac:dyDescent="0.3">
      <c r="A271" s="130">
        <v>267</v>
      </c>
      <c r="B271" s="130" t="s">
        <v>1269</v>
      </c>
      <c r="C271" s="130" t="s">
        <v>1280</v>
      </c>
      <c r="D271" s="130" t="s">
        <v>386</v>
      </c>
      <c r="E271" s="130" t="s">
        <v>387</v>
      </c>
      <c r="F271" s="130" t="s">
        <v>77</v>
      </c>
      <c r="G271" s="131">
        <v>7628000</v>
      </c>
      <c r="H271" s="131">
        <v>2400560</v>
      </c>
      <c r="I271" s="132">
        <v>0.31470372312532774</v>
      </c>
    </row>
    <row r="272" spans="1:9" x14ac:dyDescent="0.3">
      <c r="A272" s="130">
        <v>268</v>
      </c>
      <c r="B272" s="130" t="s">
        <v>5</v>
      </c>
      <c r="C272" s="130" t="s">
        <v>17</v>
      </c>
      <c r="D272" s="130" t="s">
        <v>1358</v>
      </c>
      <c r="E272" s="130" t="s">
        <v>1359</v>
      </c>
      <c r="F272" s="130" t="s">
        <v>77</v>
      </c>
      <c r="G272" s="131">
        <v>9130000</v>
      </c>
      <c r="H272" s="131">
        <v>2858810</v>
      </c>
      <c r="I272" s="132">
        <v>0.31312267250821468</v>
      </c>
    </row>
    <row r="273" spans="1:9" x14ac:dyDescent="0.3">
      <c r="A273" s="130">
        <v>269</v>
      </c>
      <c r="B273" s="130" t="s">
        <v>6</v>
      </c>
      <c r="C273" s="130" t="s">
        <v>20</v>
      </c>
      <c r="D273" s="130" t="s">
        <v>1346</v>
      </c>
      <c r="E273" s="130" t="s">
        <v>1347</v>
      </c>
      <c r="F273" s="130" t="s">
        <v>1730</v>
      </c>
      <c r="G273" s="131">
        <v>40094000</v>
      </c>
      <c r="H273" s="131">
        <v>12554220</v>
      </c>
      <c r="I273" s="132">
        <v>0.31311966877837083</v>
      </c>
    </row>
    <row r="274" spans="1:9" x14ac:dyDescent="0.3">
      <c r="A274" s="130">
        <v>270</v>
      </c>
      <c r="B274" s="130" t="s">
        <v>7</v>
      </c>
      <c r="C274" s="130" t="s">
        <v>27</v>
      </c>
      <c r="D274" s="130" t="s">
        <v>312</v>
      </c>
      <c r="E274" s="130" t="s">
        <v>313</v>
      </c>
      <c r="F274" s="130" t="s">
        <v>77</v>
      </c>
      <c r="G274" s="131">
        <v>7390000</v>
      </c>
      <c r="H274" s="131">
        <v>2305330</v>
      </c>
      <c r="I274" s="132">
        <v>0.31195263870094725</v>
      </c>
    </row>
    <row r="275" spans="1:9" x14ac:dyDescent="0.3">
      <c r="A275" s="130">
        <v>271</v>
      </c>
      <c r="B275" s="130" t="s">
        <v>6</v>
      </c>
      <c r="C275" s="130" t="s">
        <v>22</v>
      </c>
      <c r="D275" s="130" t="s">
        <v>237</v>
      </c>
      <c r="E275" s="130" t="s">
        <v>238</v>
      </c>
      <c r="F275" s="130" t="s">
        <v>74</v>
      </c>
      <c r="G275" s="131">
        <v>8914000</v>
      </c>
      <c r="H275" s="131">
        <v>2715270</v>
      </c>
      <c r="I275" s="132">
        <v>0.30460735921023108</v>
      </c>
    </row>
    <row r="276" spans="1:9" x14ac:dyDescent="0.3">
      <c r="A276" s="130">
        <v>272</v>
      </c>
      <c r="B276" s="130" t="s">
        <v>12</v>
      </c>
      <c r="C276" s="130" t="s">
        <v>70</v>
      </c>
      <c r="D276" s="130" t="s">
        <v>1164</v>
      </c>
      <c r="E276" s="130" t="s">
        <v>1165</v>
      </c>
      <c r="F276" s="130" t="s">
        <v>74</v>
      </c>
      <c r="G276" s="131">
        <v>9546000</v>
      </c>
      <c r="H276" s="131">
        <v>2904157</v>
      </c>
      <c r="I276" s="132">
        <v>0.30422763461135555</v>
      </c>
    </row>
    <row r="277" spans="1:9" x14ac:dyDescent="0.3">
      <c r="A277" s="130">
        <v>273</v>
      </c>
      <c r="B277" s="130" t="s">
        <v>10</v>
      </c>
      <c r="C277" s="130" t="s">
        <v>49</v>
      </c>
      <c r="D277" s="130" t="s">
        <v>859</v>
      </c>
      <c r="E277" s="130" t="s">
        <v>860</v>
      </c>
      <c r="F277" s="130" t="s">
        <v>74</v>
      </c>
      <c r="G277" s="131">
        <v>7000000</v>
      </c>
      <c r="H277" s="131">
        <v>2128080</v>
      </c>
      <c r="I277" s="132">
        <v>0.3040114285714286</v>
      </c>
    </row>
    <row r="278" spans="1:9" x14ac:dyDescent="0.3">
      <c r="A278" s="130">
        <v>274</v>
      </c>
      <c r="B278" s="130" t="s">
        <v>8</v>
      </c>
      <c r="C278" s="130" t="s">
        <v>32</v>
      </c>
      <c r="D278" s="130" t="s">
        <v>1544</v>
      </c>
      <c r="E278" s="130" t="s">
        <v>1524</v>
      </c>
      <c r="F278" s="130" t="s">
        <v>77</v>
      </c>
      <c r="G278" s="131">
        <v>8151000</v>
      </c>
      <c r="H278" s="131">
        <v>2457980</v>
      </c>
      <c r="I278" s="132">
        <v>0.30155563734511104</v>
      </c>
    </row>
    <row r="279" spans="1:9" x14ac:dyDescent="0.3">
      <c r="A279" s="130">
        <v>275</v>
      </c>
      <c r="B279" s="130" t="s">
        <v>5</v>
      </c>
      <c r="C279" s="130" t="s">
        <v>1478</v>
      </c>
      <c r="D279" s="130" t="s">
        <v>491</v>
      </c>
      <c r="E279" s="130" t="s">
        <v>492</v>
      </c>
      <c r="F279" s="130" t="s">
        <v>74</v>
      </c>
      <c r="G279" s="131">
        <v>11596000</v>
      </c>
      <c r="H279" s="131">
        <v>3493620</v>
      </c>
      <c r="I279" s="132">
        <v>0.30127802690582961</v>
      </c>
    </row>
    <row r="280" spans="1:9" x14ac:dyDescent="0.3">
      <c r="A280" s="130">
        <v>276</v>
      </c>
      <c r="B280" s="130" t="s">
        <v>10</v>
      </c>
      <c r="C280" s="130" t="s">
        <v>50</v>
      </c>
      <c r="D280" s="130" t="s">
        <v>887</v>
      </c>
      <c r="E280" s="130" t="s">
        <v>888</v>
      </c>
      <c r="F280" s="130" t="s">
        <v>77</v>
      </c>
      <c r="G280" s="131">
        <v>8362000</v>
      </c>
      <c r="H280" s="131">
        <v>2517650</v>
      </c>
      <c r="I280" s="132">
        <v>0.30108227696723272</v>
      </c>
    </row>
    <row r="281" spans="1:9" x14ac:dyDescent="0.3">
      <c r="A281" s="130">
        <v>277</v>
      </c>
      <c r="B281" s="130" t="s">
        <v>1269</v>
      </c>
      <c r="C281" s="130" t="s">
        <v>1280</v>
      </c>
      <c r="D281" s="130" t="s">
        <v>396</v>
      </c>
      <c r="E281" s="130" t="s">
        <v>397</v>
      </c>
      <c r="F281" s="130" t="s">
        <v>77</v>
      </c>
      <c r="G281" s="131">
        <v>10351000</v>
      </c>
      <c r="H281" s="131">
        <v>3113910</v>
      </c>
      <c r="I281" s="132">
        <v>0.30083180369046469</v>
      </c>
    </row>
    <row r="282" spans="1:9" x14ac:dyDescent="0.3">
      <c r="A282" s="130">
        <v>278</v>
      </c>
      <c r="B282" s="130" t="s">
        <v>12</v>
      </c>
      <c r="C282" s="130" t="s">
        <v>61</v>
      </c>
      <c r="D282" s="130" t="s">
        <v>1737</v>
      </c>
      <c r="E282" s="130" t="s">
        <v>1692</v>
      </c>
      <c r="F282" s="130" t="s">
        <v>77</v>
      </c>
      <c r="G282" s="131">
        <v>7686000</v>
      </c>
      <c r="H282" s="131">
        <v>2286970</v>
      </c>
      <c r="I282" s="132">
        <v>0.29755009107468122</v>
      </c>
    </row>
    <row r="283" spans="1:9" x14ac:dyDescent="0.3">
      <c r="A283" s="130">
        <v>279</v>
      </c>
      <c r="B283" s="130" t="s">
        <v>5</v>
      </c>
      <c r="C283" s="130" t="s">
        <v>15</v>
      </c>
      <c r="D283" s="130" t="s">
        <v>495</v>
      </c>
      <c r="E283" s="130" t="s">
        <v>496</v>
      </c>
      <c r="F283" s="130" t="s">
        <v>77</v>
      </c>
      <c r="G283" s="131">
        <v>11562000</v>
      </c>
      <c r="H283" s="131">
        <v>3360890</v>
      </c>
      <c r="I283" s="132">
        <v>0.29068413769244078</v>
      </c>
    </row>
    <row r="284" spans="1:9" x14ac:dyDescent="0.3">
      <c r="A284" s="130">
        <v>280</v>
      </c>
      <c r="B284" s="130" t="s">
        <v>7</v>
      </c>
      <c r="C284" s="130" t="s">
        <v>1279</v>
      </c>
      <c r="D284" s="130" t="s">
        <v>438</v>
      </c>
      <c r="E284" s="130" t="s">
        <v>439</v>
      </c>
      <c r="F284" s="130" t="s">
        <v>77</v>
      </c>
      <c r="G284" s="131">
        <v>9550000</v>
      </c>
      <c r="H284" s="131">
        <v>2769350</v>
      </c>
      <c r="I284" s="132">
        <v>0.28998429319371727</v>
      </c>
    </row>
    <row r="285" spans="1:9" x14ac:dyDescent="0.3">
      <c r="A285" s="130">
        <v>281</v>
      </c>
      <c r="B285" s="130" t="s">
        <v>1483</v>
      </c>
      <c r="C285" s="130" t="s">
        <v>1484</v>
      </c>
      <c r="D285" s="130" t="s">
        <v>153</v>
      </c>
      <c r="E285" s="130" t="s">
        <v>154</v>
      </c>
      <c r="F285" s="130" t="s">
        <v>74</v>
      </c>
      <c r="G285" s="131">
        <v>8500000</v>
      </c>
      <c r="H285" s="131">
        <v>2451960</v>
      </c>
      <c r="I285" s="132">
        <v>0.28846588235294118</v>
      </c>
    </row>
    <row r="286" spans="1:9" x14ac:dyDescent="0.3">
      <c r="A286" s="130">
        <v>282</v>
      </c>
      <c r="B286" s="130" t="s">
        <v>7</v>
      </c>
      <c r="C286" s="130" t="s">
        <v>27</v>
      </c>
      <c r="D286" s="130" t="s">
        <v>319</v>
      </c>
      <c r="E286" s="130" t="s">
        <v>320</v>
      </c>
      <c r="F286" s="130" t="s">
        <v>77</v>
      </c>
      <c r="G286" s="131">
        <v>7570000</v>
      </c>
      <c r="H286" s="131">
        <v>2166710</v>
      </c>
      <c r="I286" s="132">
        <v>0.28622324966974899</v>
      </c>
    </row>
    <row r="287" spans="1:9" x14ac:dyDescent="0.3">
      <c r="A287" s="130">
        <v>283</v>
      </c>
      <c r="B287" s="130" t="s">
        <v>12</v>
      </c>
      <c r="C287" s="130" t="s">
        <v>1282</v>
      </c>
      <c r="D287" s="130" t="s">
        <v>1081</v>
      </c>
      <c r="E287" s="130" t="s">
        <v>1082</v>
      </c>
      <c r="F287" s="130" t="s">
        <v>77</v>
      </c>
      <c r="G287" s="131">
        <v>7292000</v>
      </c>
      <c r="H287" s="131">
        <v>2085540</v>
      </c>
      <c r="I287" s="132">
        <v>0.28600383982446514</v>
      </c>
    </row>
    <row r="288" spans="1:9" x14ac:dyDescent="0.3">
      <c r="A288" s="130">
        <v>284</v>
      </c>
      <c r="B288" s="130" t="s">
        <v>7</v>
      </c>
      <c r="C288" s="130" t="s">
        <v>24</v>
      </c>
      <c r="D288" s="130" t="s">
        <v>1543</v>
      </c>
      <c r="E288" s="130" t="s">
        <v>264</v>
      </c>
      <c r="F288" s="130" t="s">
        <v>77</v>
      </c>
      <c r="G288" s="131">
        <v>12219000</v>
      </c>
      <c r="H288" s="131">
        <v>3414050</v>
      </c>
      <c r="I288" s="132">
        <v>0.27940502496112612</v>
      </c>
    </row>
    <row r="289" spans="1:9" x14ac:dyDescent="0.3">
      <c r="A289" s="130">
        <v>285</v>
      </c>
      <c r="B289" s="130" t="s">
        <v>5</v>
      </c>
      <c r="C289" s="130" t="s">
        <v>15</v>
      </c>
      <c r="D289" s="130" t="s">
        <v>1594</v>
      </c>
      <c r="E289" s="130" t="s">
        <v>1590</v>
      </c>
      <c r="F289" s="130" t="s">
        <v>77</v>
      </c>
      <c r="G289" s="131">
        <v>11580000</v>
      </c>
      <c r="H289" s="131">
        <v>3223990</v>
      </c>
      <c r="I289" s="132">
        <v>0.27841018998272882</v>
      </c>
    </row>
    <row r="290" spans="1:9" x14ac:dyDescent="0.3">
      <c r="A290" s="130">
        <v>286</v>
      </c>
      <c r="B290" s="130" t="s">
        <v>11</v>
      </c>
      <c r="C290" s="130" t="s">
        <v>57</v>
      </c>
      <c r="D290" s="130" t="s">
        <v>1004</v>
      </c>
      <c r="E290" s="130" t="s">
        <v>1005</v>
      </c>
      <c r="F290" s="130" t="s">
        <v>77</v>
      </c>
      <c r="G290" s="131">
        <v>9330000</v>
      </c>
      <c r="H290" s="131">
        <v>2590220</v>
      </c>
      <c r="I290" s="132">
        <v>0.27762272240085745</v>
      </c>
    </row>
    <row r="291" spans="1:9" x14ac:dyDescent="0.3">
      <c r="A291" s="130">
        <v>287</v>
      </c>
      <c r="B291" s="130" t="s">
        <v>8</v>
      </c>
      <c r="C291" s="130" t="s">
        <v>1479</v>
      </c>
      <c r="D291" s="130" t="s">
        <v>151</v>
      </c>
      <c r="E291" s="130" t="s">
        <v>152</v>
      </c>
      <c r="F291" s="130" t="s">
        <v>77</v>
      </c>
      <c r="G291" s="131">
        <v>7944000</v>
      </c>
      <c r="H291" s="131">
        <v>2172220</v>
      </c>
      <c r="I291" s="132">
        <v>0.27344159113796573</v>
      </c>
    </row>
    <row r="292" spans="1:9" x14ac:dyDescent="0.3">
      <c r="A292" s="130">
        <v>288</v>
      </c>
      <c r="B292" s="130" t="s">
        <v>8</v>
      </c>
      <c r="C292" s="130" t="s">
        <v>30</v>
      </c>
      <c r="D292" s="130" t="s">
        <v>418</v>
      </c>
      <c r="E292" s="130" t="s">
        <v>419</v>
      </c>
      <c r="F292" s="130" t="s">
        <v>77</v>
      </c>
      <c r="G292" s="131">
        <v>10300000</v>
      </c>
      <c r="H292" s="131">
        <v>2793790</v>
      </c>
      <c r="I292" s="132">
        <v>0.27124174757281555</v>
      </c>
    </row>
    <row r="293" spans="1:9" x14ac:dyDescent="0.3">
      <c r="A293" s="130">
        <v>289</v>
      </c>
      <c r="B293" s="130" t="s">
        <v>11</v>
      </c>
      <c r="C293" s="130" t="s">
        <v>57</v>
      </c>
      <c r="D293" s="130" t="s">
        <v>1000</v>
      </c>
      <c r="E293" s="130" t="s">
        <v>1001</v>
      </c>
      <c r="F293" s="130" t="s">
        <v>77</v>
      </c>
      <c r="G293" s="131">
        <v>7096000</v>
      </c>
      <c r="H293" s="131">
        <v>1910180</v>
      </c>
      <c r="I293" s="132">
        <v>0.26919109357384441</v>
      </c>
    </row>
    <row r="294" spans="1:9" x14ac:dyDescent="0.3">
      <c r="A294" s="130">
        <v>290</v>
      </c>
      <c r="B294" s="130" t="s">
        <v>9</v>
      </c>
      <c r="C294" s="130" t="s">
        <v>38</v>
      </c>
      <c r="D294" s="130" t="s">
        <v>665</v>
      </c>
      <c r="E294" s="130" t="s">
        <v>666</v>
      </c>
      <c r="F294" s="130" t="s">
        <v>74</v>
      </c>
      <c r="G294" s="131">
        <v>7203000</v>
      </c>
      <c r="H294" s="131">
        <v>1929090</v>
      </c>
      <c r="I294" s="132">
        <v>0.26781757600999584</v>
      </c>
    </row>
    <row r="295" spans="1:9" x14ac:dyDescent="0.3">
      <c r="A295" s="130">
        <v>291</v>
      </c>
      <c r="B295" s="130" t="s">
        <v>8</v>
      </c>
      <c r="C295" s="130" t="s">
        <v>32</v>
      </c>
      <c r="D295" s="130" t="s">
        <v>458</v>
      </c>
      <c r="E295" s="130" t="s">
        <v>459</v>
      </c>
      <c r="F295" s="130" t="s">
        <v>74</v>
      </c>
      <c r="G295" s="131">
        <v>8514000</v>
      </c>
      <c r="H295" s="131">
        <v>2258960</v>
      </c>
      <c r="I295" s="132">
        <v>0.26532299741602067</v>
      </c>
    </row>
    <row r="296" spans="1:9" x14ac:dyDescent="0.3">
      <c r="A296" s="130">
        <v>292</v>
      </c>
      <c r="B296" s="130" t="s">
        <v>7</v>
      </c>
      <c r="C296" s="130" t="s">
        <v>1476</v>
      </c>
      <c r="D296" s="130" t="s">
        <v>342</v>
      </c>
      <c r="E296" s="130" t="s">
        <v>343</v>
      </c>
      <c r="F296" s="130" t="s">
        <v>77</v>
      </c>
      <c r="G296" s="131">
        <v>12458000</v>
      </c>
      <c r="H296" s="131">
        <v>3280300</v>
      </c>
      <c r="I296" s="132">
        <v>0.2633087172900947</v>
      </c>
    </row>
    <row r="297" spans="1:9" x14ac:dyDescent="0.3">
      <c r="A297" s="130">
        <v>293</v>
      </c>
      <c r="B297" s="130" t="s">
        <v>10</v>
      </c>
      <c r="C297" s="130" t="s">
        <v>50</v>
      </c>
      <c r="D297" s="130" t="s">
        <v>883</v>
      </c>
      <c r="E297" s="130" t="s">
        <v>884</v>
      </c>
      <c r="F297" s="130" t="s">
        <v>77</v>
      </c>
      <c r="G297" s="131">
        <v>10084000</v>
      </c>
      <c r="H297" s="131">
        <v>2645540</v>
      </c>
      <c r="I297" s="132">
        <v>0.2623502578341928</v>
      </c>
    </row>
    <row r="298" spans="1:9" x14ac:dyDescent="0.3">
      <c r="A298" s="130">
        <v>294</v>
      </c>
      <c r="B298" s="130" t="s">
        <v>8</v>
      </c>
      <c r="C298" s="130" t="s">
        <v>32</v>
      </c>
      <c r="D298" s="130" t="s">
        <v>468</v>
      </c>
      <c r="E298" s="130" t="s">
        <v>469</v>
      </c>
      <c r="F298" s="130" t="s">
        <v>77</v>
      </c>
      <c r="G298" s="131">
        <v>14959000</v>
      </c>
      <c r="H298" s="131">
        <v>3812790</v>
      </c>
      <c r="I298" s="132">
        <v>0.25488267932348418</v>
      </c>
    </row>
    <row r="299" spans="1:9" x14ac:dyDescent="0.3">
      <c r="A299" s="130">
        <v>295</v>
      </c>
      <c r="B299" s="130" t="s">
        <v>8</v>
      </c>
      <c r="C299" s="130" t="s">
        <v>29</v>
      </c>
      <c r="D299" s="130" t="s">
        <v>414</v>
      </c>
      <c r="E299" s="130" t="s">
        <v>415</v>
      </c>
      <c r="F299" s="130" t="s">
        <v>74</v>
      </c>
      <c r="G299" s="131">
        <v>10477000</v>
      </c>
      <c r="H299" s="131">
        <v>2648630</v>
      </c>
      <c r="I299" s="132">
        <v>0.25280423785434764</v>
      </c>
    </row>
    <row r="300" spans="1:9" x14ac:dyDescent="0.3">
      <c r="A300" s="130">
        <v>296</v>
      </c>
      <c r="B300" s="130" t="s">
        <v>10</v>
      </c>
      <c r="C300" s="130" t="s">
        <v>50</v>
      </c>
      <c r="D300" s="130" t="s">
        <v>881</v>
      </c>
      <c r="E300" s="130" t="s">
        <v>882</v>
      </c>
      <c r="F300" s="130" t="s">
        <v>77</v>
      </c>
      <c r="G300" s="131">
        <v>16890000</v>
      </c>
      <c r="H300" s="131">
        <v>4260790</v>
      </c>
      <c r="I300" s="132">
        <v>0.2522670219064535</v>
      </c>
    </row>
    <row r="301" spans="1:9" x14ac:dyDescent="0.3">
      <c r="A301" s="130">
        <v>297</v>
      </c>
      <c r="B301" s="130" t="s">
        <v>12</v>
      </c>
      <c r="C301" s="130" t="s">
        <v>71</v>
      </c>
      <c r="D301" s="130" t="s">
        <v>1167</v>
      </c>
      <c r="E301" s="130" t="s">
        <v>1398</v>
      </c>
      <c r="F301" s="130" t="s">
        <v>74</v>
      </c>
      <c r="G301" s="131">
        <v>8137000</v>
      </c>
      <c r="H301" s="131">
        <v>1984150</v>
      </c>
      <c r="I301" s="132">
        <v>0.24384293965835074</v>
      </c>
    </row>
    <row r="302" spans="1:9" x14ac:dyDescent="0.3">
      <c r="A302" s="130">
        <v>298</v>
      </c>
      <c r="B302" s="130" t="s">
        <v>6</v>
      </c>
      <c r="C302" s="130" t="s">
        <v>22</v>
      </c>
      <c r="D302" s="130" t="s">
        <v>235</v>
      </c>
      <c r="E302" s="130" t="s">
        <v>236</v>
      </c>
      <c r="F302" s="130" t="s">
        <v>77</v>
      </c>
      <c r="G302" s="131">
        <v>7030000</v>
      </c>
      <c r="H302" s="131">
        <v>1687730</v>
      </c>
      <c r="I302" s="132">
        <v>0.24007539118065435</v>
      </c>
    </row>
    <row r="303" spans="1:9" x14ac:dyDescent="0.3">
      <c r="A303" s="130">
        <v>299</v>
      </c>
      <c r="B303" s="130" t="s">
        <v>12</v>
      </c>
      <c r="C303" s="130" t="s">
        <v>63</v>
      </c>
      <c r="D303" s="130" t="s">
        <v>1042</v>
      </c>
      <c r="E303" s="130" t="s">
        <v>631</v>
      </c>
      <c r="F303" s="130" t="s">
        <v>77</v>
      </c>
      <c r="G303" s="131">
        <v>8466000</v>
      </c>
      <c r="H303" s="131">
        <v>1948490</v>
      </c>
      <c r="I303" s="132">
        <v>0.23015473659343255</v>
      </c>
    </row>
    <row r="304" spans="1:9" x14ac:dyDescent="0.3">
      <c r="A304" s="130">
        <v>300</v>
      </c>
      <c r="B304" s="130" t="s">
        <v>8</v>
      </c>
      <c r="C304" s="130" t="s">
        <v>1479</v>
      </c>
      <c r="D304" s="130" t="s">
        <v>543</v>
      </c>
      <c r="E304" s="130" t="s">
        <v>544</v>
      </c>
      <c r="F304" s="130" t="s">
        <v>77</v>
      </c>
      <c r="G304" s="131">
        <v>12981000</v>
      </c>
      <c r="H304" s="131">
        <v>2827303</v>
      </c>
      <c r="I304" s="132">
        <v>0.21780317386950157</v>
      </c>
    </row>
    <row r="305" spans="1:9" x14ac:dyDescent="0.3">
      <c r="A305" s="130">
        <v>301</v>
      </c>
      <c r="B305" s="130" t="s">
        <v>11</v>
      </c>
      <c r="C305" s="130" t="s">
        <v>55</v>
      </c>
      <c r="D305" s="130" t="s">
        <v>970</v>
      </c>
      <c r="E305" s="130" t="s">
        <v>971</v>
      </c>
      <c r="F305" s="130" t="s">
        <v>77</v>
      </c>
      <c r="G305" s="131">
        <v>7530000</v>
      </c>
      <c r="H305" s="131">
        <v>1623140</v>
      </c>
      <c r="I305" s="132">
        <v>0.21555644090305445</v>
      </c>
    </row>
    <row r="306" spans="1:9" x14ac:dyDescent="0.3">
      <c r="A306" s="130">
        <v>302</v>
      </c>
      <c r="B306" s="130" t="s">
        <v>10</v>
      </c>
      <c r="C306" s="130" t="s">
        <v>50</v>
      </c>
      <c r="D306" s="130" t="s">
        <v>1584</v>
      </c>
      <c r="E306" s="130" t="s">
        <v>1560</v>
      </c>
      <c r="F306" s="130" t="s">
        <v>77</v>
      </c>
      <c r="G306" s="131">
        <v>8261000</v>
      </c>
      <c r="H306" s="131">
        <v>1765050</v>
      </c>
      <c r="I306" s="132">
        <v>0.213660573780414</v>
      </c>
    </row>
    <row r="307" spans="1:9" x14ac:dyDescent="0.3">
      <c r="A307" s="130">
        <v>303</v>
      </c>
      <c r="B307" s="130" t="s">
        <v>10</v>
      </c>
      <c r="C307" s="130" t="s">
        <v>43</v>
      </c>
      <c r="D307" s="130" t="s">
        <v>1250</v>
      </c>
      <c r="E307" s="130" t="s">
        <v>486</v>
      </c>
      <c r="F307" s="130" t="s">
        <v>74</v>
      </c>
      <c r="G307" s="131">
        <v>7980000</v>
      </c>
      <c r="H307" s="131">
        <v>1704620</v>
      </c>
      <c r="I307" s="132">
        <v>0.21361152882205514</v>
      </c>
    </row>
    <row r="308" spans="1:9" x14ac:dyDescent="0.3">
      <c r="A308" s="130">
        <v>304</v>
      </c>
      <c r="B308" s="130" t="s">
        <v>6</v>
      </c>
      <c r="C308" s="130" t="s">
        <v>1493</v>
      </c>
      <c r="D308" s="130" t="s">
        <v>370</v>
      </c>
      <c r="E308" s="130" t="s">
        <v>371</v>
      </c>
      <c r="F308" s="130" t="s">
        <v>77</v>
      </c>
      <c r="G308" s="131">
        <v>8557000</v>
      </c>
      <c r="H308" s="131">
        <v>1796660</v>
      </c>
      <c r="I308" s="132">
        <v>0.2099637723501227</v>
      </c>
    </row>
    <row r="309" spans="1:9" x14ac:dyDescent="0.3">
      <c r="A309" s="130">
        <v>305</v>
      </c>
      <c r="B309" s="130" t="s">
        <v>12</v>
      </c>
      <c r="C309" s="130" t="s">
        <v>69</v>
      </c>
      <c r="D309" s="130" t="s">
        <v>1143</v>
      </c>
      <c r="E309" s="130" t="s">
        <v>1144</v>
      </c>
      <c r="F309" s="130" t="s">
        <v>77</v>
      </c>
      <c r="G309" s="131">
        <v>7193000</v>
      </c>
      <c r="H309" s="131">
        <v>1343730</v>
      </c>
      <c r="I309" s="132">
        <v>0.18681078826637007</v>
      </c>
    </row>
    <row r="310" spans="1:9" x14ac:dyDescent="0.3">
      <c r="A310" s="130">
        <v>306</v>
      </c>
      <c r="B310" s="130" t="s">
        <v>11</v>
      </c>
      <c r="C310" s="130" t="s">
        <v>53</v>
      </c>
      <c r="D310" s="130" t="s">
        <v>953</v>
      </c>
      <c r="E310" s="130" t="s">
        <v>954</v>
      </c>
      <c r="F310" s="130" t="s">
        <v>77</v>
      </c>
      <c r="G310" s="131">
        <v>11252000</v>
      </c>
      <c r="H310" s="131">
        <v>1911010</v>
      </c>
      <c r="I310" s="132">
        <v>0.1698373622467117</v>
      </c>
    </row>
  </sheetData>
  <sortState xmlns:xlrd2="http://schemas.microsoft.com/office/spreadsheetml/2017/richdata2" ref="A5:J310">
    <sortCondition ref="A5:A310"/>
  </sortState>
  <phoneticPr fontId="2" type="noConversion"/>
  <pageMargins left="0.7" right="0.7" top="0.75" bottom="0.75" header="0.3" footer="0.3"/>
  <pageSetup paperSize="9" scale="7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79998168889431442"/>
    <pageSetUpPr fitToPage="1"/>
  </sheetPr>
  <dimension ref="A1:K196"/>
  <sheetViews>
    <sheetView view="pageBreakPreview" zoomScale="85" zoomScaleNormal="85" zoomScaleSheetLayoutView="85" workbookViewId="0">
      <selection activeCell="L1" sqref="L1"/>
    </sheetView>
  </sheetViews>
  <sheetFormatPr defaultRowHeight="16.5" x14ac:dyDescent="0.3"/>
  <cols>
    <col min="2" max="3" width="16" customWidth="1"/>
    <col min="4" max="4" width="11.75" bestFit="1" customWidth="1"/>
    <col min="5" max="5" width="14.875" customWidth="1"/>
    <col min="7" max="10" width="13.375" customWidth="1"/>
  </cols>
  <sheetData>
    <row r="1" spans="1:11" ht="31.5" x14ac:dyDescent="0.3">
      <c r="A1" s="75" t="s">
        <v>1776</v>
      </c>
    </row>
    <row r="3" spans="1:11" x14ac:dyDescent="0.3">
      <c r="A3" t="s">
        <v>1769</v>
      </c>
    </row>
    <row r="4" spans="1:11" x14ac:dyDescent="0.3">
      <c r="A4" s="126" t="s">
        <v>1770</v>
      </c>
      <c r="B4" s="126" t="s">
        <v>1763</v>
      </c>
      <c r="C4" s="126" t="s">
        <v>1764</v>
      </c>
      <c r="D4" s="126" t="s">
        <v>1765</v>
      </c>
      <c r="E4" s="126" t="s">
        <v>1</v>
      </c>
      <c r="F4" s="126" t="s">
        <v>2</v>
      </c>
      <c r="G4" s="126" t="s">
        <v>1779</v>
      </c>
      <c r="H4" s="126" t="s">
        <v>1777</v>
      </c>
      <c r="I4" s="126" t="s">
        <v>1774</v>
      </c>
      <c r="J4" s="126" t="s">
        <v>1775</v>
      </c>
      <c r="K4" s="126" t="s">
        <v>1778</v>
      </c>
    </row>
    <row r="5" spans="1:11" x14ac:dyDescent="0.3">
      <c r="A5" s="127">
        <v>1</v>
      </c>
      <c r="B5" s="127" t="s">
        <v>9</v>
      </c>
      <c r="C5" s="127" t="s">
        <v>36</v>
      </c>
      <c r="D5" s="127" t="s">
        <v>611</v>
      </c>
      <c r="E5" s="127" t="s">
        <v>612</v>
      </c>
      <c r="F5" s="127" t="s">
        <v>74</v>
      </c>
      <c r="G5" s="128">
        <v>3790000</v>
      </c>
      <c r="H5" s="128">
        <v>3235310</v>
      </c>
      <c r="I5" s="128">
        <v>3603730</v>
      </c>
      <c r="J5" s="128">
        <v>5917780</v>
      </c>
      <c r="K5" s="129">
        <v>0.73058791877222529</v>
      </c>
    </row>
    <row r="6" spans="1:11" x14ac:dyDescent="0.3">
      <c r="A6" s="127">
        <v>2</v>
      </c>
      <c r="B6" s="127" t="s">
        <v>9</v>
      </c>
      <c r="C6" s="127" t="s">
        <v>1281</v>
      </c>
      <c r="D6" s="127" t="s">
        <v>675</v>
      </c>
      <c r="E6" s="127" t="s">
        <v>676</v>
      </c>
      <c r="F6" s="127" t="s">
        <v>77</v>
      </c>
      <c r="G6" s="128">
        <v>4733000</v>
      </c>
      <c r="H6" s="128">
        <v>3644720</v>
      </c>
      <c r="I6" s="128">
        <v>4425180</v>
      </c>
      <c r="J6" s="128">
        <v>3937910</v>
      </c>
      <c r="K6" s="129">
        <v>-2.40498643105862E-2</v>
      </c>
    </row>
    <row r="7" spans="1:11" x14ac:dyDescent="0.3">
      <c r="A7" s="127">
        <v>3</v>
      </c>
      <c r="B7" s="127" t="s">
        <v>6</v>
      </c>
      <c r="C7" s="127" t="s">
        <v>21</v>
      </c>
      <c r="D7" s="127" t="s">
        <v>1713</v>
      </c>
      <c r="E7" s="127" t="s">
        <v>1616</v>
      </c>
      <c r="F7" s="127" t="s">
        <v>77</v>
      </c>
      <c r="G7" s="128">
        <v>4160000</v>
      </c>
      <c r="H7" s="128">
        <v>3306210</v>
      </c>
      <c r="I7" s="128">
        <v>4560445</v>
      </c>
      <c r="J7" s="128">
        <v>3700300</v>
      </c>
      <c r="K7" s="129">
        <v>-5.9244367523426433E-2</v>
      </c>
    </row>
    <row r="8" spans="1:11" x14ac:dyDescent="0.3">
      <c r="A8" s="127">
        <v>4</v>
      </c>
      <c r="B8" s="127" t="s">
        <v>9</v>
      </c>
      <c r="C8" s="127" t="s">
        <v>36</v>
      </c>
      <c r="D8" s="127" t="s">
        <v>1364</v>
      </c>
      <c r="E8" s="127" t="s">
        <v>1365</v>
      </c>
      <c r="F8" s="127" t="s">
        <v>77</v>
      </c>
      <c r="G8" s="128">
        <v>3000000</v>
      </c>
      <c r="H8" s="128">
        <v>1274390</v>
      </c>
      <c r="I8" s="128">
        <v>2140100</v>
      </c>
      <c r="J8" s="128">
        <v>1594920</v>
      </c>
      <c r="K8" s="129">
        <v>-6.5793134553037258E-2</v>
      </c>
    </row>
    <row r="9" spans="1:11" x14ac:dyDescent="0.3">
      <c r="A9" s="127">
        <v>5</v>
      </c>
      <c r="B9" s="127" t="s">
        <v>7</v>
      </c>
      <c r="C9" s="127" t="s">
        <v>26</v>
      </c>
      <c r="D9" s="127" t="s">
        <v>300</v>
      </c>
      <c r="E9" s="127" t="s">
        <v>301</v>
      </c>
      <c r="F9" s="127" t="s">
        <v>74</v>
      </c>
      <c r="G9" s="128">
        <v>4893000</v>
      </c>
      <c r="H9" s="128">
        <v>5178930</v>
      </c>
      <c r="I9" s="128">
        <v>4072050</v>
      </c>
      <c r="J9" s="128">
        <v>3691880</v>
      </c>
      <c r="K9" s="129">
        <v>-0.2018402374667333</v>
      </c>
    </row>
    <row r="10" spans="1:11" x14ac:dyDescent="0.3">
      <c r="A10" s="127">
        <v>6</v>
      </c>
      <c r="B10" s="127" t="s">
        <v>11</v>
      </c>
      <c r="C10" s="127" t="s">
        <v>57</v>
      </c>
      <c r="D10" s="127" t="s">
        <v>1547</v>
      </c>
      <c r="E10" s="127" t="s">
        <v>1457</v>
      </c>
      <c r="F10" s="127" t="s">
        <v>77</v>
      </c>
      <c r="G10" s="128">
        <v>3000000</v>
      </c>
      <c r="H10" s="128">
        <v>2515470</v>
      </c>
      <c r="I10" s="128">
        <v>2531310</v>
      </c>
      <c r="J10" s="128">
        <v>1978550</v>
      </c>
      <c r="K10" s="129">
        <v>-0.21591589092451025</v>
      </c>
    </row>
    <row r="11" spans="1:11" x14ac:dyDescent="0.3">
      <c r="A11" s="127">
        <v>7</v>
      </c>
      <c r="B11" s="127" t="s">
        <v>11</v>
      </c>
      <c r="C11" s="127" t="s">
        <v>56</v>
      </c>
      <c r="D11" s="127" t="s">
        <v>1426</v>
      </c>
      <c r="E11" s="127" t="s">
        <v>993</v>
      </c>
      <c r="F11" s="127" t="s">
        <v>77</v>
      </c>
      <c r="G11" s="128">
        <v>4713000</v>
      </c>
      <c r="H11" s="128">
        <v>4764520</v>
      </c>
      <c r="I11" s="128">
        <v>4240130</v>
      </c>
      <c r="J11" s="128">
        <v>3457530</v>
      </c>
      <c r="K11" s="129">
        <v>-0.23205677066848795</v>
      </c>
    </row>
    <row r="12" spans="1:11" x14ac:dyDescent="0.3">
      <c r="A12" s="127">
        <v>8</v>
      </c>
      <c r="B12" s="127" t="s">
        <v>10</v>
      </c>
      <c r="C12" s="127" t="s">
        <v>45</v>
      </c>
      <c r="D12" s="127" t="s">
        <v>1318</v>
      </c>
      <c r="E12" s="127" t="s">
        <v>1319</v>
      </c>
      <c r="F12" s="127" t="s">
        <v>77</v>
      </c>
      <c r="G12" s="128">
        <v>3000000</v>
      </c>
      <c r="H12" s="128">
        <v>2566590</v>
      </c>
      <c r="I12" s="128">
        <v>1859940</v>
      </c>
      <c r="J12" s="128">
        <v>1691460</v>
      </c>
      <c r="K12" s="129">
        <v>-0.23576254989800138</v>
      </c>
    </row>
    <row r="13" spans="1:11" x14ac:dyDescent="0.3">
      <c r="A13" s="127">
        <v>9</v>
      </c>
      <c r="B13" s="127" t="s">
        <v>10</v>
      </c>
      <c r="C13" s="127" t="s">
        <v>45</v>
      </c>
      <c r="D13" s="127" t="s">
        <v>1423</v>
      </c>
      <c r="E13" s="127" t="s">
        <v>758</v>
      </c>
      <c r="F13" s="127" t="s">
        <v>77</v>
      </c>
      <c r="G13" s="128">
        <v>3000000</v>
      </c>
      <c r="H13" s="128">
        <v>2323230</v>
      </c>
      <c r="I13" s="128">
        <v>2437470</v>
      </c>
      <c r="J13" s="128">
        <v>1785350</v>
      </c>
      <c r="K13" s="129">
        <v>-0.24996324069989706</v>
      </c>
    </row>
    <row r="14" spans="1:11" x14ac:dyDescent="0.3">
      <c r="A14" s="127">
        <v>10</v>
      </c>
      <c r="B14" s="127" t="s">
        <v>12</v>
      </c>
      <c r="C14" s="127" t="s">
        <v>68</v>
      </c>
      <c r="D14" s="127" t="s">
        <v>1704</v>
      </c>
      <c r="E14" s="127" t="s">
        <v>1624</v>
      </c>
      <c r="F14" s="127" t="s">
        <v>77</v>
      </c>
      <c r="G14" s="128">
        <v>3283000</v>
      </c>
      <c r="H14" s="128">
        <v>3390570</v>
      </c>
      <c r="I14" s="128">
        <v>2918260</v>
      </c>
      <c r="J14" s="128">
        <v>2348290</v>
      </c>
      <c r="K14" s="129">
        <v>-0.2555545164475822</v>
      </c>
    </row>
    <row r="15" spans="1:11" x14ac:dyDescent="0.3">
      <c r="A15" s="127">
        <v>11</v>
      </c>
      <c r="B15" s="127" t="s">
        <v>10</v>
      </c>
      <c r="C15" s="127" t="s">
        <v>45</v>
      </c>
      <c r="D15" s="127" t="s">
        <v>802</v>
      </c>
      <c r="E15" s="127" t="s">
        <v>803</v>
      </c>
      <c r="F15" s="127" t="s">
        <v>77</v>
      </c>
      <c r="G15" s="128">
        <v>4423000</v>
      </c>
      <c r="H15" s="128">
        <v>4364620</v>
      </c>
      <c r="I15" s="128">
        <v>4418000</v>
      </c>
      <c r="J15" s="128">
        <v>3252600</v>
      </c>
      <c r="K15" s="129">
        <v>-0.25930986425463021</v>
      </c>
    </row>
    <row r="16" spans="1:11" x14ac:dyDescent="0.3">
      <c r="A16" s="127">
        <v>12</v>
      </c>
      <c r="B16" s="127" t="s">
        <v>10</v>
      </c>
      <c r="C16" s="127" t="s">
        <v>43</v>
      </c>
      <c r="D16" s="127" t="s">
        <v>747</v>
      </c>
      <c r="E16" s="127" t="s">
        <v>748</v>
      </c>
      <c r="F16" s="127" t="s">
        <v>77</v>
      </c>
      <c r="G16" s="128">
        <v>3200000</v>
      </c>
      <c r="H16" s="128">
        <v>2763710</v>
      </c>
      <c r="I16" s="128">
        <v>1767400</v>
      </c>
      <c r="J16" s="128">
        <v>1649050</v>
      </c>
      <c r="K16" s="129">
        <v>-0.27212095932343294</v>
      </c>
    </row>
    <row r="17" spans="1:11" x14ac:dyDescent="0.3">
      <c r="A17" s="127">
        <v>13</v>
      </c>
      <c r="B17" s="127" t="s">
        <v>1269</v>
      </c>
      <c r="C17" s="127" t="s">
        <v>1280</v>
      </c>
      <c r="D17" s="127" t="s">
        <v>1676</v>
      </c>
      <c r="E17" s="127" t="s">
        <v>1642</v>
      </c>
      <c r="F17" s="127" t="s">
        <v>77</v>
      </c>
      <c r="G17" s="128">
        <v>3305000</v>
      </c>
      <c r="H17" s="128">
        <v>3167840</v>
      </c>
      <c r="I17" s="128">
        <v>2907130</v>
      </c>
      <c r="J17" s="128">
        <v>2201940</v>
      </c>
      <c r="K17" s="129">
        <v>-0.27507790161926726</v>
      </c>
    </row>
    <row r="18" spans="1:11" x14ac:dyDescent="0.3">
      <c r="A18" s="127">
        <v>14</v>
      </c>
      <c r="B18" s="127" t="s">
        <v>9</v>
      </c>
      <c r="C18" s="127" t="s">
        <v>40</v>
      </c>
      <c r="D18" s="127" t="s">
        <v>711</v>
      </c>
      <c r="E18" s="127" t="s">
        <v>712</v>
      </c>
      <c r="F18" s="127" t="s">
        <v>77</v>
      </c>
      <c r="G18" s="128">
        <v>3200000</v>
      </c>
      <c r="H18" s="128">
        <v>4152230</v>
      </c>
      <c r="I18" s="128">
        <v>2131470</v>
      </c>
      <c r="J18" s="128">
        <v>2231080</v>
      </c>
      <c r="K18" s="129">
        <v>-0.28988334898228751</v>
      </c>
    </row>
    <row r="19" spans="1:11" x14ac:dyDescent="0.3">
      <c r="A19" s="127">
        <v>15</v>
      </c>
      <c r="B19" s="127" t="s">
        <v>8</v>
      </c>
      <c r="C19" s="127" t="s">
        <v>29</v>
      </c>
      <c r="D19" s="127" t="s">
        <v>1259</v>
      </c>
      <c r="E19" s="127" t="s">
        <v>1286</v>
      </c>
      <c r="F19" s="127" t="s">
        <v>77</v>
      </c>
      <c r="G19" s="128">
        <v>3546000</v>
      </c>
      <c r="H19" s="128">
        <v>4012930</v>
      </c>
      <c r="I19" s="128">
        <v>3278360</v>
      </c>
      <c r="J19" s="128">
        <v>2535960</v>
      </c>
      <c r="K19" s="129">
        <v>-0.30438646659233137</v>
      </c>
    </row>
    <row r="20" spans="1:11" x14ac:dyDescent="0.3">
      <c r="A20" s="127">
        <v>16</v>
      </c>
      <c r="B20" s="127" t="s">
        <v>1483</v>
      </c>
      <c r="C20" s="127" t="s">
        <v>1492</v>
      </c>
      <c r="D20" s="127" t="s">
        <v>1732</v>
      </c>
      <c r="E20" s="127" t="s">
        <v>1733</v>
      </c>
      <c r="F20" s="127" t="s">
        <v>77</v>
      </c>
      <c r="G20" s="128">
        <v>3000000</v>
      </c>
      <c r="H20" s="128">
        <v>2979600</v>
      </c>
      <c r="I20" s="128">
        <v>2098940</v>
      </c>
      <c r="J20" s="128">
        <v>1751450</v>
      </c>
      <c r="K20" s="129">
        <v>-0.31025452196891234</v>
      </c>
    </row>
    <row r="21" spans="1:11" x14ac:dyDescent="0.3">
      <c r="A21" s="127">
        <v>17</v>
      </c>
      <c r="B21" s="127" t="s">
        <v>7</v>
      </c>
      <c r="C21" s="127" t="s">
        <v>27</v>
      </c>
      <c r="D21" s="127" t="s">
        <v>315</v>
      </c>
      <c r="E21" s="127" t="s">
        <v>316</v>
      </c>
      <c r="F21" s="127" t="s">
        <v>77</v>
      </c>
      <c r="G21" s="128">
        <v>3304000</v>
      </c>
      <c r="H21" s="128">
        <v>4094940</v>
      </c>
      <c r="I21" s="128">
        <v>2662790</v>
      </c>
      <c r="J21" s="128">
        <v>2269050</v>
      </c>
      <c r="K21" s="129">
        <v>-0.32845792891991843</v>
      </c>
    </row>
    <row r="22" spans="1:11" x14ac:dyDescent="0.3">
      <c r="A22" s="127">
        <v>18</v>
      </c>
      <c r="B22" s="127" t="s">
        <v>10</v>
      </c>
      <c r="C22" s="127" t="s">
        <v>51</v>
      </c>
      <c r="D22" s="127" t="s">
        <v>904</v>
      </c>
      <c r="E22" s="127" t="s">
        <v>905</v>
      </c>
      <c r="F22" s="127" t="s">
        <v>77</v>
      </c>
      <c r="G22" s="128">
        <v>4368000</v>
      </c>
      <c r="H22" s="128">
        <v>4014600</v>
      </c>
      <c r="I22" s="128">
        <v>4120830</v>
      </c>
      <c r="J22" s="128">
        <v>2707440</v>
      </c>
      <c r="K22" s="129">
        <v>-0.33440764655340893</v>
      </c>
    </row>
    <row r="23" spans="1:11" x14ac:dyDescent="0.3">
      <c r="A23" s="127">
        <v>19</v>
      </c>
      <c r="B23" s="127" t="s">
        <v>10</v>
      </c>
      <c r="C23" s="127" t="s">
        <v>42</v>
      </c>
      <c r="D23" s="127" t="s">
        <v>1602</v>
      </c>
      <c r="E23" s="127" t="s">
        <v>1603</v>
      </c>
      <c r="F23" s="127" t="s">
        <v>77</v>
      </c>
      <c r="G23" s="128">
        <v>3000000</v>
      </c>
      <c r="H23" s="128">
        <v>1960550</v>
      </c>
      <c r="I23" s="128">
        <v>1078110</v>
      </c>
      <c r="J23" s="128">
        <v>1008100</v>
      </c>
      <c r="K23" s="129">
        <v>-0.33648384485266536</v>
      </c>
    </row>
    <row r="24" spans="1:11" x14ac:dyDescent="0.3">
      <c r="A24" s="127">
        <v>20</v>
      </c>
      <c r="B24" s="127" t="s">
        <v>10</v>
      </c>
      <c r="C24" s="127" t="s">
        <v>49</v>
      </c>
      <c r="D24" s="127" t="s">
        <v>865</v>
      </c>
      <c r="E24" s="127" t="s">
        <v>672</v>
      </c>
      <c r="F24" s="127" t="s">
        <v>77</v>
      </c>
      <c r="G24" s="128">
        <v>4300000</v>
      </c>
      <c r="H24" s="128">
        <v>4050360</v>
      </c>
      <c r="I24" s="128">
        <v>4201610</v>
      </c>
      <c r="J24" s="128">
        <v>2709610</v>
      </c>
      <c r="K24" s="129">
        <v>-0.34328166486305689</v>
      </c>
    </row>
    <row r="25" spans="1:11" x14ac:dyDescent="0.3">
      <c r="A25" s="127">
        <v>21</v>
      </c>
      <c r="B25" s="127" t="s">
        <v>7</v>
      </c>
      <c r="C25" s="127" t="s">
        <v>24</v>
      </c>
      <c r="D25" s="127" t="s">
        <v>1608</v>
      </c>
      <c r="E25" s="127" t="s">
        <v>1570</v>
      </c>
      <c r="F25" s="127" t="s">
        <v>77</v>
      </c>
      <c r="G25" s="128">
        <v>4103000</v>
      </c>
      <c r="H25" s="128">
        <v>3623130</v>
      </c>
      <c r="I25" s="128">
        <v>2958520</v>
      </c>
      <c r="J25" s="128">
        <v>2138010</v>
      </c>
      <c r="K25" s="129">
        <v>-0.35031185189124303</v>
      </c>
    </row>
    <row r="26" spans="1:11" x14ac:dyDescent="0.3">
      <c r="A26" s="127">
        <v>22</v>
      </c>
      <c r="B26" s="127" t="s">
        <v>12</v>
      </c>
      <c r="C26" s="127" t="s">
        <v>66</v>
      </c>
      <c r="D26" s="127" t="s">
        <v>1387</v>
      </c>
      <c r="E26" s="127" t="s">
        <v>1388</v>
      </c>
      <c r="F26" s="127" t="s">
        <v>77</v>
      </c>
      <c r="G26" s="128">
        <v>4398000</v>
      </c>
      <c r="H26" s="128">
        <v>3740960</v>
      </c>
      <c r="I26" s="128">
        <v>4593470</v>
      </c>
      <c r="J26" s="128">
        <v>2646750</v>
      </c>
      <c r="K26" s="129">
        <v>-0.36486358395235186</v>
      </c>
    </row>
    <row r="27" spans="1:11" x14ac:dyDescent="0.3">
      <c r="A27" s="127">
        <v>23</v>
      </c>
      <c r="B27" s="127" t="s">
        <v>6</v>
      </c>
      <c r="C27" s="127" t="s">
        <v>21</v>
      </c>
      <c r="D27" s="127" t="s">
        <v>181</v>
      </c>
      <c r="E27" s="127" t="s">
        <v>182</v>
      </c>
      <c r="F27" s="127" t="s">
        <v>77</v>
      </c>
      <c r="G27" s="128">
        <v>4780000</v>
      </c>
      <c r="H27" s="128">
        <v>4523368.333333334</v>
      </c>
      <c r="I27" s="128">
        <v>4489120</v>
      </c>
      <c r="J27" s="128">
        <v>2833320</v>
      </c>
      <c r="K27" s="129">
        <v>-0.37124578802043762</v>
      </c>
    </row>
    <row r="28" spans="1:11" x14ac:dyDescent="0.3">
      <c r="A28" s="127">
        <v>24</v>
      </c>
      <c r="B28" s="127" t="s">
        <v>8</v>
      </c>
      <c r="C28" s="127" t="s">
        <v>1481</v>
      </c>
      <c r="D28" s="127" t="s">
        <v>466</v>
      </c>
      <c r="E28" s="127" t="s">
        <v>467</v>
      </c>
      <c r="F28" s="127" t="s">
        <v>77</v>
      </c>
      <c r="G28" s="128">
        <v>4479000</v>
      </c>
      <c r="H28" s="128">
        <v>5113880</v>
      </c>
      <c r="I28" s="128">
        <v>3709330</v>
      </c>
      <c r="J28" s="128">
        <v>2728710</v>
      </c>
      <c r="K28" s="129">
        <v>-0.38147000921433361</v>
      </c>
    </row>
    <row r="29" spans="1:11" x14ac:dyDescent="0.3">
      <c r="A29" s="127">
        <v>25</v>
      </c>
      <c r="B29" s="127" t="s">
        <v>10</v>
      </c>
      <c r="C29" s="127" t="s">
        <v>43</v>
      </c>
      <c r="D29" s="127" t="s">
        <v>763</v>
      </c>
      <c r="E29" s="127" t="s">
        <v>764</v>
      </c>
      <c r="F29" s="127" t="s">
        <v>77</v>
      </c>
      <c r="G29" s="128">
        <v>4900000</v>
      </c>
      <c r="H29" s="128">
        <v>5867910</v>
      </c>
      <c r="I29" s="128">
        <v>3002080</v>
      </c>
      <c r="J29" s="128">
        <v>2728070</v>
      </c>
      <c r="K29" s="129">
        <v>-0.38487642037927894</v>
      </c>
    </row>
    <row r="30" spans="1:11" x14ac:dyDescent="0.3">
      <c r="A30" s="127">
        <v>26</v>
      </c>
      <c r="B30" s="127" t="s">
        <v>11</v>
      </c>
      <c r="C30" s="127" t="s">
        <v>60</v>
      </c>
      <c r="D30" s="127" t="s">
        <v>1023</v>
      </c>
      <c r="E30" s="127" t="s">
        <v>1024</v>
      </c>
      <c r="F30" s="127" t="s">
        <v>77</v>
      </c>
      <c r="G30" s="128">
        <v>4455000</v>
      </c>
      <c r="H30" s="128">
        <v>5054910</v>
      </c>
      <c r="I30" s="128">
        <v>3430470</v>
      </c>
      <c r="J30" s="128">
        <v>2597250</v>
      </c>
      <c r="K30" s="129">
        <v>-0.38782941954279004</v>
      </c>
    </row>
    <row r="31" spans="1:11" x14ac:dyDescent="0.3">
      <c r="A31" s="127">
        <v>27</v>
      </c>
      <c r="B31" s="127" t="s">
        <v>6</v>
      </c>
      <c r="C31" s="127" t="s">
        <v>23</v>
      </c>
      <c r="D31" s="127" t="s">
        <v>1571</v>
      </c>
      <c r="E31" s="127" t="s">
        <v>345</v>
      </c>
      <c r="F31" s="127" t="s">
        <v>77</v>
      </c>
      <c r="G31" s="128">
        <v>4150000</v>
      </c>
      <c r="H31" s="128">
        <v>5280140</v>
      </c>
      <c r="I31" s="128">
        <v>4792420</v>
      </c>
      <c r="J31" s="128">
        <v>3034340</v>
      </c>
      <c r="K31" s="129">
        <v>-0.39750371305805077</v>
      </c>
    </row>
    <row r="32" spans="1:11" x14ac:dyDescent="0.3">
      <c r="A32" s="127">
        <v>28</v>
      </c>
      <c r="B32" s="127" t="s">
        <v>10</v>
      </c>
      <c r="C32" s="127" t="s">
        <v>1720</v>
      </c>
      <c r="D32" s="127" t="s">
        <v>1742</v>
      </c>
      <c r="E32" s="127" t="s">
        <v>1645</v>
      </c>
      <c r="F32" s="127" t="s">
        <v>77</v>
      </c>
      <c r="G32" s="128">
        <v>3500000</v>
      </c>
      <c r="H32" s="128">
        <v>3771860</v>
      </c>
      <c r="I32" s="128">
        <v>4066580</v>
      </c>
      <c r="J32" s="128">
        <v>2327980</v>
      </c>
      <c r="K32" s="129">
        <v>-0.40600935900510815</v>
      </c>
    </row>
    <row r="33" spans="1:11" x14ac:dyDescent="0.3">
      <c r="A33" s="127">
        <v>29</v>
      </c>
      <c r="B33" s="127" t="s">
        <v>6</v>
      </c>
      <c r="C33" s="127" t="s">
        <v>21</v>
      </c>
      <c r="D33" s="127" t="s">
        <v>187</v>
      </c>
      <c r="E33" s="127" t="s">
        <v>188</v>
      </c>
      <c r="F33" s="127" t="s">
        <v>74</v>
      </c>
      <c r="G33" s="128">
        <v>3418000</v>
      </c>
      <c r="H33" s="128">
        <v>3106390</v>
      </c>
      <c r="I33" s="128">
        <v>3386690</v>
      </c>
      <c r="J33" s="128">
        <v>1921580</v>
      </c>
      <c r="K33" s="129">
        <v>-0.40811448495937208</v>
      </c>
    </row>
    <row r="34" spans="1:11" x14ac:dyDescent="0.3">
      <c r="A34" s="127">
        <v>30</v>
      </c>
      <c r="B34" s="127" t="s">
        <v>10</v>
      </c>
      <c r="C34" s="127" t="s">
        <v>43</v>
      </c>
      <c r="D34" s="127" t="s">
        <v>1611</v>
      </c>
      <c r="E34" s="127" t="s">
        <v>1587</v>
      </c>
      <c r="F34" s="127" t="s">
        <v>77</v>
      </c>
      <c r="G34" s="128">
        <v>3600000</v>
      </c>
      <c r="H34" s="128">
        <v>2247770</v>
      </c>
      <c r="I34" s="128">
        <v>4180580</v>
      </c>
      <c r="J34" s="128">
        <v>1901310</v>
      </c>
      <c r="K34" s="129">
        <v>-0.40846095809966787</v>
      </c>
    </row>
    <row r="35" spans="1:11" x14ac:dyDescent="0.3">
      <c r="A35" s="127">
        <v>31</v>
      </c>
      <c r="B35" s="127" t="s">
        <v>9</v>
      </c>
      <c r="C35" s="127" t="s">
        <v>36</v>
      </c>
      <c r="D35" s="127" t="s">
        <v>615</v>
      </c>
      <c r="E35" s="127" t="s">
        <v>616</v>
      </c>
      <c r="F35" s="127" t="s">
        <v>74</v>
      </c>
      <c r="G35" s="128">
        <v>3000000</v>
      </c>
      <c r="H35" s="128">
        <v>2844610</v>
      </c>
      <c r="I35" s="128">
        <v>2450150</v>
      </c>
      <c r="J35" s="128">
        <v>1564530</v>
      </c>
      <c r="K35" s="129">
        <v>-0.40902703805271623</v>
      </c>
    </row>
    <row r="36" spans="1:11" x14ac:dyDescent="0.3">
      <c r="A36" s="127">
        <v>32</v>
      </c>
      <c r="B36" s="127" t="s">
        <v>1483</v>
      </c>
      <c r="C36" s="127" t="s">
        <v>1490</v>
      </c>
      <c r="D36" s="127" t="s">
        <v>1588</v>
      </c>
      <c r="E36" s="127" t="s">
        <v>1556</v>
      </c>
      <c r="F36" s="127" t="s">
        <v>77</v>
      </c>
      <c r="G36" s="128">
        <v>3000000</v>
      </c>
      <c r="H36" s="128">
        <v>2385280</v>
      </c>
      <c r="I36" s="128">
        <v>2476670</v>
      </c>
      <c r="J36" s="128">
        <v>1433550</v>
      </c>
      <c r="K36" s="129">
        <v>-0.41029833708697128</v>
      </c>
    </row>
    <row r="37" spans="1:11" x14ac:dyDescent="0.3">
      <c r="A37" s="127">
        <v>33</v>
      </c>
      <c r="B37" s="127" t="s">
        <v>9</v>
      </c>
      <c r="C37" s="127" t="s">
        <v>35</v>
      </c>
      <c r="D37" s="127" t="s">
        <v>593</v>
      </c>
      <c r="E37" s="127" t="s">
        <v>594</v>
      </c>
      <c r="F37" s="127" t="s">
        <v>77</v>
      </c>
      <c r="G37" s="128">
        <v>4975000</v>
      </c>
      <c r="H37" s="128">
        <v>4705070</v>
      </c>
      <c r="I37" s="128">
        <v>4768170</v>
      </c>
      <c r="J37" s="128">
        <v>2782710</v>
      </c>
      <c r="K37" s="129">
        <v>-0.41251145331481098</v>
      </c>
    </row>
    <row r="38" spans="1:11" x14ac:dyDescent="0.3">
      <c r="A38" s="127">
        <v>34</v>
      </c>
      <c r="B38" s="127" t="s">
        <v>9</v>
      </c>
      <c r="C38" s="127" t="s">
        <v>40</v>
      </c>
      <c r="D38" s="127" t="s">
        <v>1581</v>
      </c>
      <c r="E38" s="127" t="s">
        <v>1582</v>
      </c>
      <c r="F38" s="127" t="s">
        <v>77</v>
      </c>
      <c r="G38" s="128">
        <v>3000000</v>
      </c>
      <c r="H38" s="128">
        <v>2161090</v>
      </c>
      <c r="I38" s="128">
        <v>2019290</v>
      </c>
      <c r="J38" s="128">
        <v>1218900</v>
      </c>
      <c r="K38" s="129">
        <v>-0.41684727225754592</v>
      </c>
    </row>
    <row r="39" spans="1:11" x14ac:dyDescent="0.3">
      <c r="A39" s="127">
        <v>35</v>
      </c>
      <c r="B39" s="127" t="s">
        <v>12</v>
      </c>
      <c r="C39" s="127" t="s">
        <v>70</v>
      </c>
      <c r="D39" s="127" t="s">
        <v>1473</v>
      </c>
      <c r="E39" s="127" t="s">
        <v>1513</v>
      </c>
      <c r="F39" s="127" t="s">
        <v>74</v>
      </c>
      <c r="G39" s="128">
        <v>4000000</v>
      </c>
      <c r="H39" s="128">
        <v>3938440</v>
      </c>
      <c r="I39" s="128">
        <v>3519200</v>
      </c>
      <c r="J39" s="128">
        <v>2166330</v>
      </c>
      <c r="K39" s="129">
        <v>-0.41903068531063448</v>
      </c>
    </row>
    <row r="40" spans="1:11" x14ac:dyDescent="0.3">
      <c r="A40" s="127">
        <v>36</v>
      </c>
      <c r="B40" s="127" t="s">
        <v>12</v>
      </c>
      <c r="C40" s="127" t="s">
        <v>65</v>
      </c>
      <c r="D40" s="127" t="s">
        <v>1381</v>
      </c>
      <c r="E40" s="127" t="s">
        <v>1382</v>
      </c>
      <c r="F40" s="127" t="s">
        <v>77</v>
      </c>
      <c r="G40" s="128">
        <v>3999000</v>
      </c>
      <c r="H40" s="128">
        <v>3242560</v>
      </c>
      <c r="I40" s="128">
        <v>5175970</v>
      </c>
      <c r="J40" s="128">
        <v>2431500</v>
      </c>
      <c r="K40" s="129">
        <v>-0.42234570643568414</v>
      </c>
    </row>
    <row r="41" spans="1:11" x14ac:dyDescent="0.3">
      <c r="A41" s="127">
        <v>37</v>
      </c>
      <c r="B41" s="127" t="s">
        <v>9</v>
      </c>
      <c r="C41" s="127" t="s">
        <v>40</v>
      </c>
      <c r="D41" s="127" t="s">
        <v>1245</v>
      </c>
      <c r="E41" s="127" t="s">
        <v>649</v>
      </c>
      <c r="F41" s="127" t="s">
        <v>77</v>
      </c>
      <c r="G41" s="128">
        <v>4300000</v>
      </c>
      <c r="H41" s="128">
        <v>4372940</v>
      </c>
      <c r="I41" s="128">
        <v>4036510</v>
      </c>
      <c r="J41" s="128">
        <v>2403830</v>
      </c>
      <c r="K41" s="129">
        <v>-0.42830268329082166</v>
      </c>
    </row>
    <row r="42" spans="1:11" x14ac:dyDescent="0.3">
      <c r="A42" s="127">
        <v>38</v>
      </c>
      <c r="B42" s="127" t="s">
        <v>11</v>
      </c>
      <c r="C42" s="127" t="s">
        <v>55</v>
      </c>
      <c r="D42" s="127" t="s">
        <v>966</v>
      </c>
      <c r="E42" s="127" t="s">
        <v>967</v>
      </c>
      <c r="F42" s="127" t="s">
        <v>77</v>
      </c>
      <c r="G42" s="128">
        <v>4993000</v>
      </c>
      <c r="H42" s="128">
        <v>5168050</v>
      </c>
      <c r="I42" s="128">
        <v>4406720</v>
      </c>
      <c r="J42" s="128">
        <v>2731490</v>
      </c>
      <c r="K42" s="129">
        <v>-0.4294400805450157</v>
      </c>
    </row>
    <row r="43" spans="1:11" x14ac:dyDescent="0.3">
      <c r="A43" s="127">
        <v>39</v>
      </c>
      <c r="B43" s="127" t="s">
        <v>10</v>
      </c>
      <c r="C43" s="127" t="s">
        <v>42</v>
      </c>
      <c r="D43" s="127" t="s">
        <v>739</v>
      </c>
      <c r="E43" s="127" t="s">
        <v>740</v>
      </c>
      <c r="F43" s="127" t="s">
        <v>77</v>
      </c>
      <c r="G43" s="128">
        <v>3920000</v>
      </c>
      <c r="H43" s="128">
        <v>4471150</v>
      </c>
      <c r="I43" s="128">
        <v>4012940</v>
      </c>
      <c r="J43" s="128">
        <v>2417273</v>
      </c>
      <c r="K43" s="129">
        <v>-0.4301632820962531</v>
      </c>
    </row>
    <row r="44" spans="1:11" x14ac:dyDescent="0.3">
      <c r="A44" s="127">
        <v>40</v>
      </c>
      <c r="B44" s="127" t="s">
        <v>9</v>
      </c>
      <c r="C44" s="127" t="s">
        <v>40</v>
      </c>
      <c r="D44" s="127" t="s">
        <v>1383</v>
      </c>
      <c r="E44" s="127" t="s">
        <v>1384</v>
      </c>
      <c r="F44" s="127" t="s">
        <v>77</v>
      </c>
      <c r="G44" s="128">
        <v>3800000</v>
      </c>
      <c r="H44" s="128">
        <v>3548400</v>
      </c>
      <c r="I44" s="128">
        <v>3877370</v>
      </c>
      <c r="J44" s="128">
        <v>2098120</v>
      </c>
      <c r="K44" s="129">
        <v>-0.43490843373818477</v>
      </c>
    </row>
    <row r="45" spans="1:11" x14ac:dyDescent="0.3">
      <c r="A45" s="127">
        <v>41</v>
      </c>
      <c r="B45" s="127" t="s">
        <v>9</v>
      </c>
      <c r="C45" s="127" t="s">
        <v>38</v>
      </c>
      <c r="D45" s="127" t="s">
        <v>677</v>
      </c>
      <c r="E45" s="127" t="s">
        <v>678</v>
      </c>
      <c r="F45" s="127" t="s">
        <v>77</v>
      </c>
      <c r="G45" s="128">
        <v>4110000</v>
      </c>
      <c r="H45" s="128">
        <v>2871370</v>
      </c>
      <c r="I45" s="128">
        <v>2833180</v>
      </c>
      <c r="J45" s="128">
        <v>1588850</v>
      </c>
      <c r="K45" s="129">
        <v>-0.442953431909616</v>
      </c>
    </row>
    <row r="46" spans="1:11" x14ac:dyDescent="0.3">
      <c r="A46" s="127">
        <v>42</v>
      </c>
      <c r="B46" s="127" t="s">
        <v>1483</v>
      </c>
      <c r="C46" s="127" t="s">
        <v>1484</v>
      </c>
      <c r="D46" s="127" t="s">
        <v>1558</v>
      </c>
      <c r="E46" s="127" t="s">
        <v>1559</v>
      </c>
      <c r="F46" s="127" t="s">
        <v>74</v>
      </c>
      <c r="G46" s="128">
        <v>4700000</v>
      </c>
      <c r="H46" s="128">
        <v>3002070</v>
      </c>
      <c r="I46" s="128">
        <v>4900830</v>
      </c>
      <c r="J46" s="128">
        <v>2195520</v>
      </c>
      <c r="K46" s="129">
        <v>-0.44437611509698971</v>
      </c>
    </row>
    <row r="47" spans="1:11" x14ac:dyDescent="0.3">
      <c r="A47" s="127">
        <v>43</v>
      </c>
      <c r="B47" s="127" t="s">
        <v>9</v>
      </c>
      <c r="C47" s="127" t="s">
        <v>39</v>
      </c>
      <c r="D47" s="127" t="s">
        <v>1378</v>
      </c>
      <c r="E47" s="127" t="s">
        <v>1379</v>
      </c>
      <c r="F47" s="127" t="s">
        <v>77</v>
      </c>
      <c r="G47" s="128">
        <v>3685000</v>
      </c>
      <c r="H47" s="128">
        <v>4474520</v>
      </c>
      <c r="I47" s="128">
        <v>2792830</v>
      </c>
      <c r="J47" s="128">
        <v>2018630</v>
      </c>
      <c r="K47" s="129">
        <v>-0.44446600205026587</v>
      </c>
    </row>
    <row r="48" spans="1:11" x14ac:dyDescent="0.3">
      <c r="A48" s="127">
        <v>44</v>
      </c>
      <c r="B48" s="127" t="s">
        <v>9</v>
      </c>
      <c r="C48" s="127" t="s">
        <v>39</v>
      </c>
      <c r="D48" s="127" t="s">
        <v>1324</v>
      </c>
      <c r="E48" s="127" t="s">
        <v>1325</v>
      </c>
      <c r="F48" s="127" t="s">
        <v>77</v>
      </c>
      <c r="G48" s="128">
        <v>3688000</v>
      </c>
      <c r="H48" s="128">
        <v>6353360</v>
      </c>
      <c r="I48" s="128">
        <v>3076540</v>
      </c>
      <c r="J48" s="128">
        <v>2607750</v>
      </c>
      <c r="K48" s="129">
        <v>-0.44691884325390518</v>
      </c>
    </row>
    <row r="49" spans="1:11" x14ac:dyDescent="0.3">
      <c r="A49" s="127">
        <v>45</v>
      </c>
      <c r="B49" s="127" t="s">
        <v>10</v>
      </c>
      <c r="C49" s="127" t="s">
        <v>45</v>
      </c>
      <c r="D49" s="127" t="s">
        <v>797</v>
      </c>
      <c r="E49" s="127" t="s">
        <v>798</v>
      </c>
      <c r="F49" s="127" t="s">
        <v>77</v>
      </c>
      <c r="G49" s="128">
        <v>4168000</v>
      </c>
      <c r="H49" s="128">
        <v>5254970</v>
      </c>
      <c r="I49" s="128">
        <v>3016940</v>
      </c>
      <c r="J49" s="128">
        <v>2286280</v>
      </c>
      <c r="K49" s="129">
        <v>-0.44721835706626401</v>
      </c>
    </row>
    <row r="50" spans="1:11" x14ac:dyDescent="0.3">
      <c r="A50" s="127">
        <v>46</v>
      </c>
      <c r="B50" s="127" t="s">
        <v>5</v>
      </c>
      <c r="C50" s="127" t="s">
        <v>19</v>
      </c>
      <c r="D50" s="127" t="s">
        <v>1417</v>
      </c>
      <c r="E50" s="127" t="s">
        <v>1418</v>
      </c>
      <c r="F50" s="127" t="s">
        <v>77</v>
      </c>
      <c r="G50" s="128">
        <v>3934000</v>
      </c>
      <c r="H50" s="128">
        <v>3700350</v>
      </c>
      <c r="I50" s="128">
        <v>3925060</v>
      </c>
      <c r="J50" s="128">
        <v>2105950</v>
      </c>
      <c r="K50" s="129">
        <v>-0.44764937229604707</v>
      </c>
    </row>
    <row r="51" spans="1:11" x14ac:dyDescent="0.3">
      <c r="A51" s="127">
        <v>47</v>
      </c>
      <c r="B51" s="127" t="s">
        <v>10</v>
      </c>
      <c r="C51" s="127" t="s">
        <v>50</v>
      </c>
      <c r="D51" s="127" t="s">
        <v>1743</v>
      </c>
      <c r="E51" s="127" t="s">
        <v>1683</v>
      </c>
      <c r="F51" s="127" t="s">
        <v>77</v>
      </c>
      <c r="G51" s="128">
        <v>3000000</v>
      </c>
      <c r="H51" s="128">
        <v>813750</v>
      </c>
      <c r="I51" s="128">
        <v>352160</v>
      </c>
      <c r="J51" s="128">
        <v>318250</v>
      </c>
      <c r="K51" s="129">
        <v>-0.45407449974697878</v>
      </c>
    </row>
    <row r="52" spans="1:11" x14ac:dyDescent="0.3">
      <c r="A52" s="127">
        <v>48</v>
      </c>
      <c r="B52" s="127" t="s">
        <v>9</v>
      </c>
      <c r="C52" s="127" t="s">
        <v>36</v>
      </c>
      <c r="D52" s="127" t="s">
        <v>607</v>
      </c>
      <c r="E52" s="127" t="s">
        <v>608</v>
      </c>
      <c r="F52" s="127" t="s">
        <v>74</v>
      </c>
      <c r="G52" s="128">
        <v>3000000</v>
      </c>
      <c r="H52" s="128">
        <v>2844602.5</v>
      </c>
      <c r="I52" s="128">
        <v>2367030</v>
      </c>
      <c r="J52" s="128">
        <v>1417960</v>
      </c>
      <c r="K52" s="129">
        <v>-0.45584804761272024</v>
      </c>
    </row>
    <row r="53" spans="1:11" x14ac:dyDescent="0.3">
      <c r="A53" s="127">
        <v>49</v>
      </c>
      <c r="B53" s="127" t="s">
        <v>1269</v>
      </c>
      <c r="C53" s="127" t="s">
        <v>1276</v>
      </c>
      <c r="D53" s="127" t="s">
        <v>1289</v>
      </c>
      <c r="E53" s="127" t="s">
        <v>1290</v>
      </c>
      <c r="F53" s="127" t="s">
        <v>77</v>
      </c>
      <c r="G53" s="128">
        <v>4000000</v>
      </c>
      <c r="H53" s="128">
        <v>3428780</v>
      </c>
      <c r="I53" s="128">
        <v>4693051</v>
      </c>
      <c r="J53" s="128">
        <v>2192790</v>
      </c>
      <c r="K53" s="129">
        <v>-0.46002570110114338</v>
      </c>
    </row>
    <row r="54" spans="1:11" x14ac:dyDescent="0.3">
      <c r="A54" s="127">
        <v>50</v>
      </c>
      <c r="B54" s="127" t="s">
        <v>12</v>
      </c>
      <c r="C54" s="127" t="s">
        <v>65</v>
      </c>
      <c r="D54" s="127" t="s">
        <v>1060</v>
      </c>
      <c r="E54" s="127" t="s">
        <v>1061</v>
      </c>
      <c r="F54" s="127" t="s">
        <v>77</v>
      </c>
      <c r="G54" s="128">
        <v>4488000</v>
      </c>
      <c r="H54" s="128">
        <v>4621050</v>
      </c>
      <c r="I54" s="128">
        <v>3939630</v>
      </c>
      <c r="J54" s="128">
        <v>2302290</v>
      </c>
      <c r="K54" s="129">
        <v>-0.46212450412817674</v>
      </c>
    </row>
    <row r="55" spans="1:11" x14ac:dyDescent="0.3">
      <c r="A55" s="127">
        <v>51</v>
      </c>
      <c r="B55" s="127" t="s">
        <v>7</v>
      </c>
      <c r="C55" s="127" t="s">
        <v>1488</v>
      </c>
      <c r="D55" s="127" t="s">
        <v>271</v>
      </c>
      <c r="E55" s="127" t="s">
        <v>272</v>
      </c>
      <c r="F55" s="127" t="s">
        <v>77</v>
      </c>
      <c r="G55" s="128">
        <v>4688000</v>
      </c>
      <c r="H55" s="128">
        <v>5251370</v>
      </c>
      <c r="I55" s="128">
        <v>3845010</v>
      </c>
      <c r="J55" s="128">
        <v>2435140</v>
      </c>
      <c r="K55" s="129">
        <v>-0.46459140889012995</v>
      </c>
    </row>
    <row r="56" spans="1:11" x14ac:dyDescent="0.3">
      <c r="A56" s="127">
        <v>52</v>
      </c>
      <c r="B56" s="127" t="s">
        <v>10</v>
      </c>
      <c r="C56" s="127" t="s">
        <v>51</v>
      </c>
      <c r="D56" s="127" t="s">
        <v>901</v>
      </c>
      <c r="E56" s="127" t="s">
        <v>902</v>
      </c>
      <c r="F56" s="127" t="s">
        <v>77</v>
      </c>
      <c r="G56" s="128">
        <v>4952000</v>
      </c>
      <c r="H56" s="128">
        <v>5043430</v>
      </c>
      <c r="I56" s="128">
        <v>4260350</v>
      </c>
      <c r="J56" s="128">
        <v>2488250</v>
      </c>
      <c r="K56" s="129">
        <v>-0.465109880070251</v>
      </c>
    </row>
    <row r="57" spans="1:11" x14ac:dyDescent="0.3">
      <c r="A57" s="130">
        <v>53</v>
      </c>
      <c r="B57" s="130" t="s">
        <v>12</v>
      </c>
      <c r="C57" s="130" t="s">
        <v>68</v>
      </c>
      <c r="D57" s="130" t="s">
        <v>1613</v>
      </c>
      <c r="E57" s="130" t="s">
        <v>1614</v>
      </c>
      <c r="F57" s="130" t="s">
        <v>77</v>
      </c>
      <c r="G57" s="131">
        <v>3000000</v>
      </c>
      <c r="H57" s="131">
        <v>3514760</v>
      </c>
      <c r="I57" s="131">
        <v>2334420</v>
      </c>
      <c r="J57" s="131">
        <v>1540900</v>
      </c>
      <c r="K57" s="132">
        <v>-0.47312272831405433</v>
      </c>
    </row>
    <row r="58" spans="1:11" x14ac:dyDescent="0.3">
      <c r="A58" s="130">
        <v>54</v>
      </c>
      <c r="B58" s="130" t="s">
        <v>12</v>
      </c>
      <c r="C58" s="130" t="s">
        <v>1282</v>
      </c>
      <c r="D58" s="130" t="s">
        <v>1268</v>
      </c>
      <c r="E58" s="130" t="s">
        <v>1022</v>
      </c>
      <c r="F58" s="130" t="s">
        <v>77</v>
      </c>
      <c r="G58" s="131">
        <v>3889000</v>
      </c>
      <c r="H58" s="131">
        <v>3657194.166666667</v>
      </c>
      <c r="I58" s="131">
        <v>3811620</v>
      </c>
      <c r="J58" s="131">
        <v>1955470</v>
      </c>
      <c r="K58" s="132">
        <v>-0.47636399664962437</v>
      </c>
    </row>
    <row r="59" spans="1:11" x14ac:dyDescent="0.3">
      <c r="A59" s="130">
        <v>55</v>
      </c>
      <c r="B59" s="130" t="s">
        <v>7</v>
      </c>
      <c r="C59" s="130" t="s">
        <v>1476</v>
      </c>
      <c r="D59" s="130" t="s">
        <v>1715</v>
      </c>
      <c r="E59" s="130" t="s">
        <v>1632</v>
      </c>
      <c r="F59" s="130" t="s">
        <v>77</v>
      </c>
      <c r="G59" s="131">
        <v>3127000</v>
      </c>
      <c r="H59" s="131">
        <v>2314510</v>
      </c>
      <c r="I59" s="131">
        <v>3439230</v>
      </c>
      <c r="J59" s="131">
        <v>1495530</v>
      </c>
      <c r="K59" s="132">
        <v>-0.48015377823815464</v>
      </c>
    </row>
    <row r="60" spans="1:11" x14ac:dyDescent="0.3">
      <c r="A60" s="130">
        <v>56</v>
      </c>
      <c r="B60" s="130" t="s">
        <v>11</v>
      </c>
      <c r="C60" s="130" t="s">
        <v>53</v>
      </c>
      <c r="D60" s="130" t="s">
        <v>1531</v>
      </c>
      <c r="E60" s="130" t="s">
        <v>1532</v>
      </c>
      <c r="F60" s="130" t="s">
        <v>77</v>
      </c>
      <c r="G60" s="131">
        <v>3933000</v>
      </c>
      <c r="H60" s="131">
        <v>4484820</v>
      </c>
      <c r="I60" s="131">
        <v>2869980</v>
      </c>
      <c r="J60" s="131">
        <v>1911660</v>
      </c>
      <c r="K60" s="132">
        <v>-0.48015989557839778</v>
      </c>
    </row>
    <row r="61" spans="1:11" x14ac:dyDescent="0.3">
      <c r="A61" s="130">
        <v>57</v>
      </c>
      <c r="B61" s="130" t="s">
        <v>11</v>
      </c>
      <c r="C61" s="130" t="s">
        <v>60</v>
      </c>
      <c r="D61" s="130" t="s">
        <v>1027</v>
      </c>
      <c r="E61" s="130" t="s">
        <v>1028</v>
      </c>
      <c r="F61" s="130" t="s">
        <v>77</v>
      </c>
      <c r="G61" s="131">
        <v>4680000</v>
      </c>
      <c r="H61" s="131">
        <v>4329090</v>
      </c>
      <c r="I61" s="131">
        <v>4643570</v>
      </c>
      <c r="J61" s="131">
        <v>2320720</v>
      </c>
      <c r="K61" s="132">
        <v>-0.48271304161753592</v>
      </c>
    </row>
    <row r="62" spans="1:11" x14ac:dyDescent="0.3">
      <c r="A62" s="130">
        <v>58</v>
      </c>
      <c r="B62" s="130" t="s">
        <v>1269</v>
      </c>
      <c r="C62" s="130" t="s">
        <v>1276</v>
      </c>
      <c r="D62" s="130" t="s">
        <v>163</v>
      </c>
      <c r="E62" s="130" t="s">
        <v>164</v>
      </c>
      <c r="F62" s="130" t="s">
        <v>77</v>
      </c>
      <c r="G62" s="131">
        <v>3001000</v>
      </c>
      <c r="H62" s="131">
        <v>1789300</v>
      </c>
      <c r="I62" s="131">
        <v>2754390</v>
      </c>
      <c r="J62" s="131">
        <v>1167750</v>
      </c>
      <c r="K62" s="132">
        <v>-0.48599046149715319</v>
      </c>
    </row>
    <row r="63" spans="1:11" x14ac:dyDescent="0.3">
      <c r="A63" s="130">
        <v>59</v>
      </c>
      <c r="B63" s="130" t="s">
        <v>12</v>
      </c>
      <c r="C63" s="130" t="s">
        <v>65</v>
      </c>
      <c r="D63" s="130" t="s">
        <v>1062</v>
      </c>
      <c r="E63" s="130" t="s">
        <v>1063</v>
      </c>
      <c r="F63" s="130" t="s">
        <v>77</v>
      </c>
      <c r="G63" s="131">
        <v>4250000</v>
      </c>
      <c r="H63" s="131">
        <v>3111750</v>
      </c>
      <c r="I63" s="131">
        <v>4557730</v>
      </c>
      <c r="J63" s="131">
        <v>1970920</v>
      </c>
      <c r="K63" s="132">
        <v>-0.48603555912526009</v>
      </c>
    </row>
    <row r="64" spans="1:11" x14ac:dyDescent="0.3">
      <c r="A64" s="130">
        <v>60</v>
      </c>
      <c r="B64" s="130" t="s">
        <v>10</v>
      </c>
      <c r="C64" s="130" t="s">
        <v>45</v>
      </c>
      <c r="D64" s="130" t="s">
        <v>795</v>
      </c>
      <c r="E64" s="130" t="s">
        <v>796</v>
      </c>
      <c r="F64" s="130" t="s">
        <v>77</v>
      </c>
      <c r="G64" s="131">
        <v>3300000</v>
      </c>
      <c r="H64" s="131">
        <v>3425840</v>
      </c>
      <c r="I64" s="131">
        <v>2682290</v>
      </c>
      <c r="J64" s="131">
        <v>1546440</v>
      </c>
      <c r="K64" s="132">
        <v>-0.49364535463390591</v>
      </c>
    </row>
    <row r="65" spans="1:11" x14ac:dyDescent="0.3">
      <c r="A65" s="130">
        <v>61</v>
      </c>
      <c r="B65" s="130" t="s">
        <v>9</v>
      </c>
      <c r="C65" s="130" t="s">
        <v>37</v>
      </c>
      <c r="D65" s="130" t="s">
        <v>625</v>
      </c>
      <c r="E65" s="130" t="s">
        <v>626</v>
      </c>
      <c r="F65" s="130" t="s">
        <v>77</v>
      </c>
      <c r="G65" s="131">
        <v>4748000</v>
      </c>
      <c r="H65" s="131">
        <v>4170080</v>
      </c>
      <c r="I65" s="131">
        <v>5380080</v>
      </c>
      <c r="J65" s="131">
        <v>2390010</v>
      </c>
      <c r="K65" s="132">
        <v>-0.49948273117937292</v>
      </c>
    </row>
    <row r="66" spans="1:11" x14ac:dyDescent="0.3">
      <c r="A66" s="130">
        <v>62</v>
      </c>
      <c r="B66" s="130" t="s">
        <v>9</v>
      </c>
      <c r="C66" s="130" t="s">
        <v>40</v>
      </c>
      <c r="D66" s="130" t="s">
        <v>1380</v>
      </c>
      <c r="E66" s="130" t="s">
        <v>834</v>
      </c>
      <c r="F66" s="130" t="s">
        <v>77</v>
      </c>
      <c r="G66" s="131">
        <v>3000000</v>
      </c>
      <c r="H66" s="131">
        <v>3099410</v>
      </c>
      <c r="I66" s="131">
        <v>2079040</v>
      </c>
      <c r="J66" s="131">
        <v>1294610</v>
      </c>
      <c r="K66" s="132">
        <v>-0.5000009655398816</v>
      </c>
    </row>
    <row r="67" spans="1:11" x14ac:dyDescent="0.3">
      <c r="A67" s="130">
        <v>63</v>
      </c>
      <c r="B67" s="130" t="s">
        <v>12</v>
      </c>
      <c r="C67" s="130" t="s">
        <v>69</v>
      </c>
      <c r="D67" s="130" t="s">
        <v>1136</v>
      </c>
      <c r="E67" s="130" t="s">
        <v>1137</v>
      </c>
      <c r="F67" s="130" t="s">
        <v>77</v>
      </c>
      <c r="G67" s="131">
        <v>4558000</v>
      </c>
      <c r="H67" s="131">
        <v>4472780</v>
      </c>
      <c r="I67" s="131">
        <v>4268010</v>
      </c>
      <c r="J67" s="131">
        <v>2183450</v>
      </c>
      <c r="K67" s="132">
        <v>-0.50039984944152649</v>
      </c>
    </row>
    <row r="68" spans="1:11" x14ac:dyDescent="0.3">
      <c r="A68" s="130">
        <v>64</v>
      </c>
      <c r="B68" s="130" t="s">
        <v>9</v>
      </c>
      <c r="C68" s="130" t="s">
        <v>36</v>
      </c>
      <c r="D68" s="130" t="s">
        <v>643</v>
      </c>
      <c r="E68" s="130" t="s">
        <v>644</v>
      </c>
      <c r="F68" s="130" t="s">
        <v>77</v>
      </c>
      <c r="G68" s="131">
        <v>4530000</v>
      </c>
      <c r="H68" s="131">
        <v>3847750</v>
      </c>
      <c r="I68" s="131">
        <v>4519320</v>
      </c>
      <c r="J68" s="131">
        <v>2083920</v>
      </c>
      <c r="K68" s="132">
        <v>-0.50187580598704207</v>
      </c>
    </row>
    <row r="69" spans="1:11" x14ac:dyDescent="0.3">
      <c r="A69" s="130">
        <v>65</v>
      </c>
      <c r="B69" s="130" t="s">
        <v>5</v>
      </c>
      <c r="C69" s="130" t="s">
        <v>1491</v>
      </c>
      <c r="D69" s="130" t="s">
        <v>1508</v>
      </c>
      <c r="E69" s="130" t="s">
        <v>1471</v>
      </c>
      <c r="F69" s="130" t="s">
        <v>77</v>
      </c>
      <c r="G69" s="131">
        <v>4252000</v>
      </c>
      <c r="H69" s="131">
        <v>4377660</v>
      </c>
      <c r="I69" s="131">
        <v>3090080</v>
      </c>
      <c r="J69" s="131">
        <v>1856030</v>
      </c>
      <c r="K69" s="132">
        <v>-0.50292056231202475</v>
      </c>
    </row>
    <row r="70" spans="1:11" x14ac:dyDescent="0.3">
      <c r="A70" s="130">
        <v>66</v>
      </c>
      <c r="B70" s="130" t="s">
        <v>12</v>
      </c>
      <c r="C70" s="130" t="s">
        <v>67</v>
      </c>
      <c r="D70" s="130" t="s">
        <v>912</v>
      </c>
      <c r="E70" s="130" t="s">
        <v>913</v>
      </c>
      <c r="F70" s="130" t="s">
        <v>77</v>
      </c>
      <c r="G70" s="131">
        <v>4593000</v>
      </c>
      <c r="H70" s="131">
        <v>4774540</v>
      </c>
      <c r="I70" s="131">
        <v>3449010</v>
      </c>
      <c r="J70" s="131">
        <v>2037550</v>
      </c>
      <c r="K70" s="132">
        <v>-0.50445975278316535</v>
      </c>
    </row>
    <row r="71" spans="1:11" x14ac:dyDescent="0.3">
      <c r="A71" s="130">
        <v>67</v>
      </c>
      <c r="B71" s="130" t="s">
        <v>6</v>
      </c>
      <c r="C71" s="130" t="s">
        <v>1493</v>
      </c>
      <c r="D71" s="130" t="s">
        <v>1601</v>
      </c>
      <c r="E71" s="130" t="s">
        <v>796</v>
      </c>
      <c r="F71" s="130" t="s">
        <v>77</v>
      </c>
      <c r="G71" s="131">
        <v>4329000</v>
      </c>
      <c r="H71" s="131">
        <v>5268970</v>
      </c>
      <c r="I71" s="131">
        <v>4566470</v>
      </c>
      <c r="J71" s="131">
        <v>2431200</v>
      </c>
      <c r="K71" s="132">
        <v>-0.50562455772187109</v>
      </c>
    </row>
    <row r="72" spans="1:11" x14ac:dyDescent="0.3">
      <c r="A72" s="130">
        <v>68</v>
      </c>
      <c r="B72" s="130" t="s">
        <v>9</v>
      </c>
      <c r="C72" s="130" t="s">
        <v>41</v>
      </c>
      <c r="D72" s="130" t="s">
        <v>717</v>
      </c>
      <c r="E72" s="130" t="s">
        <v>718</v>
      </c>
      <c r="F72" s="130" t="s">
        <v>77</v>
      </c>
      <c r="G72" s="131">
        <v>4683000</v>
      </c>
      <c r="H72" s="131">
        <v>3548910</v>
      </c>
      <c r="I72" s="131">
        <v>5196990</v>
      </c>
      <c r="J72" s="131">
        <v>2152210</v>
      </c>
      <c r="K72" s="132">
        <v>-0.50783567157182219</v>
      </c>
    </row>
    <row r="73" spans="1:11" x14ac:dyDescent="0.3">
      <c r="A73" s="130">
        <v>69</v>
      </c>
      <c r="B73" s="130" t="s">
        <v>10</v>
      </c>
      <c r="C73" s="130" t="s">
        <v>1720</v>
      </c>
      <c r="D73" s="130" t="s">
        <v>852</v>
      </c>
      <c r="E73" s="130" t="s">
        <v>853</v>
      </c>
      <c r="F73" s="130" t="s">
        <v>74</v>
      </c>
      <c r="G73" s="131">
        <v>3600000</v>
      </c>
      <c r="H73" s="131">
        <v>1497910</v>
      </c>
      <c r="I73" s="131">
        <v>3003500</v>
      </c>
      <c r="J73" s="131">
        <v>1107380</v>
      </c>
      <c r="K73" s="132">
        <v>-0.50798527572471741</v>
      </c>
    </row>
    <row r="74" spans="1:11" x14ac:dyDescent="0.3">
      <c r="A74" s="130">
        <v>70</v>
      </c>
      <c r="B74" s="130" t="s">
        <v>11</v>
      </c>
      <c r="C74" s="130" t="s">
        <v>60</v>
      </c>
      <c r="D74" s="130" t="s">
        <v>1374</v>
      </c>
      <c r="E74" s="130" t="s">
        <v>1375</v>
      </c>
      <c r="F74" s="130" t="s">
        <v>77</v>
      </c>
      <c r="G74" s="131">
        <v>3138000</v>
      </c>
      <c r="H74" s="131">
        <v>3306000</v>
      </c>
      <c r="I74" s="131">
        <v>2711430</v>
      </c>
      <c r="J74" s="131">
        <v>1477480</v>
      </c>
      <c r="K74" s="132">
        <v>-0.50893321567513039</v>
      </c>
    </row>
    <row r="75" spans="1:11" x14ac:dyDescent="0.3">
      <c r="A75" s="130">
        <v>71</v>
      </c>
      <c r="B75" s="130" t="s">
        <v>9</v>
      </c>
      <c r="C75" s="130" t="s">
        <v>36</v>
      </c>
      <c r="D75" s="130" t="s">
        <v>609</v>
      </c>
      <c r="E75" s="130" t="s">
        <v>610</v>
      </c>
      <c r="F75" s="130" t="s">
        <v>77</v>
      </c>
      <c r="G75" s="131">
        <v>3310000</v>
      </c>
      <c r="H75" s="131">
        <v>2589640</v>
      </c>
      <c r="I75" s="131">
        <v>3149580</v>
      </c>
      <c r="J75" s="131">
        <v>1393570</v>
      </c>
      <c r="K75" s="132">
        <v>-0.51436954847522842</v>
      </c>
    </row>
    <row r="76" spans="1:11" x14ac:dyDescent="0.3">
      <c r="A76" s="130">
        <v>72</v>
      </c>
      <c r="B76" s="130" t="s">
        <v>9</v>
      </c>
      <c r="C76" s="130" t="s">
        <v>1281</v>
      </c>
      <c r="D76" s="130" t="s">
        <v>663</v>
      </c>
      <c r="E76" s="130" t="s">
        <v>664</v>
      </c>
      <c r="F76" s="130" t="s">
        <v>74</v>
      </c>
      <c r="G76" s="131">
        <v>4331000</v>
      </c>
      <c r="H76" s="131">
        <v>3977450</v>
      </c>
      <c r="I76" s="131">
        <v>4295540</v>
      </c>
      <c r="J76" s="131">
        <v>1999770</v>
      </c>
      <c r="K76" s="132">
        <v>-0.51655447425900425</v>
      </c>
    </row>
    <row r="77" spans="1:11" x14ac:dyDescent="0.3">
      <c r="A77" s="130">
        <v>73</v>
      </c>
      <c r="B77" s="130" t="s">
        <v>9</v>
      </c>
      <c r="C77" s="130" t="s">
        <v>36</v>
      </c>
      <c r="D77" s="130" t="s">
        <v>613</v>
      </c>
      <c r="E77" s="130" t="s">
        <v>614</v>
      </c>
      <c r="F77" s="130" t="s">
        <v>77</v>
      </c>
      <c r="G77" s="131">
        <v>4070000</v>
      </c>
      <c r="H77" s="131">
        <v>5559630</v>
      </c>
      <c r="I77" s="131">
        <v>4137160</v>
      </c>
      <c r="J77" s="131">
        <v>2340420</v>
      </c>
      <c r="K77" s="132">
        <v>-0.51727942958442941</v>
      </c>
    </row>
    <row r="78" spans="1:11" x14ac:dyDescent="0.3">
      <c r="A78" s="130">
        <v>74</v>
      </c>
      <c r="B78" s="130" t="s">
        <v>12</v>
      </c>
      <c r="C78" s="130" t="s">
        <v>68</v>
      </c>
      <c r="D78" s="130" t="s">
        <v>1699</v>
      </c>
      <c r="E78" s="130" t="s">
        <v>1693</v>
      </c>
      <c r="F78" s="130" t="s">
        <v>77</v>
      </c>
      <c r="G78" s="131">
        <v>4242000</v>
      </c>
      <c r="H78" s="131">
        <v>4390380</v>
      </c>
      <c r="I78" s="131">
        <v>3894270</v>
      </c>
      <c r="J78" s="131">
        <v>1978310</v>
      </c>
      <c r="K78" s="132">
        <v>-0.52241555165275533</v>
      </c>
    </row>
    <row r="79" spans="1:11" x14ac:dyDescent="0.3">
      <c r="A79" s="130">
        <v>75</v>
      </c>
      <c r="B79" s="130" t="s">
        <v>9</v>
      </c>
      <c r="C79" s="130" t="s">
        <v>1332</v>
      </c>
      <c r="D79" s="130" t="s">
        <v>629</v>
      </c>
      <c r="E79" s="130" t="s">
        <v>519</v>
      </c>
      <c r="F79" s="130" t="s">
        <v>77</v>
      </c>
      <c r="G79" s="131">
        <v>4100000</v>
      </c>
      <c r="H79" s="131">
        <v>4410980</v>
      </c>
      <c r="I79" s="131">
        <v>3099990</v>
      </c>
      <c r="J79" s="131">
        <v>1792230</v>
      </c>
      <c r="K79" s="132">
        <v>-0.52277002837183484</v>
      </c>
    </row>
    <row r="80" spans="1:11" x14ac:dyDescent="0.3">
      <c r="A80" s="130">
        <v>76</v>
      </c>
      <c r="B80" s="130" t="s">
        <v>9</v>
      </c>
      <c r="C80" s="130" t="s">
        <v>1281</v>
      </c>
      <c r="D80" s="130" t="s">
        <v>673</v>
      </c>
      <c r="E80" s="130" t="s">
        <v>674</v>
      </c>
      <c r="F80" s="130" t="s">
        <v>77</v>
      </c>
      <c r="G80" s="131">
        <v>4505000</v>
      </c>
      <c r="H80" s="131">
        <v>5333160</v>
      </c>
      <c r="I80" s="131">
        <v>5229580</v>
      </c>
      <c r="J80" s="131">
        <v>2520230</v>
      </c>
      <c r="K80" s="132">
        <v>-0.52280752910703088</v>
      </c>
    </row>
    <row r="81" spans="1:11" x14ac:dyDescent="0.3">
      <c r="A81" s="130">
        <v>77</v>
      </c>
      <c r="B81" s="130" t="s">
        <v>10</v>
      </c>
      <c r="C81" s="130" t="s">
        <v>49</v>
      </c>
      <c r="D81" s="130" t="s">
        <v>874</v>
      </c>
      <c r="E81" s="130" t="s">
        <v>810</v>
      </c>
      <c r="F81" s="130" t="s">
        <v>77</v>
      </c>
      <c r="G81" s="131">
        <v>4551000</v>
      </c>
      <c r="H81" s="131">
        <v>4216930</v>
      </c>
      <c r="I81" s="131">
        <v>4617700</v>
      </c>
      <c r="J81" s="131">
        <v>2102570</v>
      </c>
      <c r="K81" s="132">
        <v>-0.52401628591123794</v>
      </c>
    </row>
    <row r="82" spans="1:11" x14ac:dyDescent="0.3">
      <c r="A82" s="130">
        <v>78</v>
      </c>
      <c r="B82" s="130" t="s">
        <v>10</v>
      </c>
      <c r="C82" s="130" t="s">
        <v>43</v>
      </c>
      <c r="D82" s="130" t="s">
        <v>751</v>
      </c>
      <c r="E82" s="130" t="s">
        <v>752</v>
      </c>
      <c r="F82" s="130" t="s">
        <v>74</v>
      </c>
      <c r="G82" s="131">
        <v>4400000</v>
      </c>
      <c r="H82" s="131">
        <v>3683980</v>
      </c>
      <c r="I82" s="131">
        <v>3453670</v>
      </c>
      <c r="J82" s="131">
        <v>1690400</v>
      </c>
      <c r="K82" s="132">
        <v>-0.52634270383109283</v>
      </c>
    </row>
    <row r="83" spans="1:11" x14ac:dyDescent="0.3">
      <c r="A83" s="130">
        <v>79</v>
      </c>
      <c r="B83" s="130" t="s">
        <v>10</v>
      </c>
      <c r="C83" s="130" t="s">
        <v>49</v>
      </c>
      <c r="D83" s="130" t="s">
        <v>1360</v>
      </c>
      <c r="E83" s="130" t="s">
        <v>1361</v>
      </c>
      <c r="F83" s="130" t="s">
        <v>77</v>
      </c>
      <c r="G83" s="131">
        <v>3300000</v>
      </c>
      <c r="H83" s="131">
        <v>3543040</v>
      </c>
      <c r="I83" s="131">
        <v>2710190</v>
      </c>
      <c r="J83" s="131">
        <v>1472370</v>
      </c>
      <c r="K83" s="132">
        <v>-0.52908496888807865</v>
      </c>
    </row>
    <row r="84" spans="1:11" x14ac:dyDescent="0.3">
      <c r="A84" s="130">
        <v>80</v>
      </c>
      <c r="B84" s="130" t="s">
        <v>10</v>
      </c>
      <c r="C84" s="130" t="s">
        <v>52</v>
      </c>
      <c r="D84" s="130" t="s">
        <v>908</v>
      </c>
      <c r="E84" s="130" t="s">
        <v>909</v>
      </c>
      <c r="F84" s="130" t="s">
        <v>77</v>
      </c>
      <c r="G84" s="131">
        <v>3968000</v>
      </c>
      <c r="H84" s="131">
        <v>3667830</v>
      </c>
      <c r="I84" s="131">
        <v>3911240</v>
      </c>
      <c r="J84" s="131">
        <v>1782740</v>
      </c>
      <c r="K84" s="132">
        <v>-0.52956233416500975</v>
      </c>
    </row>
    <row r="85" spans="1:11" x14ac:dyDescent="0.3">
      <c r="A85" s="130">
        <v>81</v>
      </c>
      <c r="B85" s="130" t="s">
        <v>11</v>
      </c>
      <c r="C85" s="130" t="s">
        <v>56</v>
      </c>
      <c r="D85" s="130" t="s">
        <v>1585</v>
      </c>
      <c r="E85" s="130" t="s">
        <v>1555</v>
      </c>
      <c r="F85" s="130" t="s">
        <v>77</v>
      </c>
      <c r="G85" s="131">
        <v>3000000</v>
      </c>
      <c r="H85" s="131">
        <v>2582640</v>
      </c>
      <c r="I85" s="131">
        <v>3050690</v>
      </c>
      <c r="J85" s="131">
        <v>1320220</v>
      </c>
      <c r="K85" s="132">
        <v>-0.53128256288909048</v>
      </c>
    </row>
    <row r="86" spans="1:11" x14ac:dyDescent="0.3">
      <c r="A86" s="130">
        <v>82</v>
      </c>
      <c r="B86" s="130" t="s">
        <v>8</v>
      </c>
      <c r="C86" s="130" t="s">
        <v>1481</v>
      </c>
      <c r="D86" s="130" t="s">
        <v>483</v>
      </c>
      <c r="E86" s="130" t="s">
        <v>484</v>
      </c>
      <c r="F86" s="130" t="s">
        <v>77</v>
      </c>
      <c r="G86" s="131">
        <v>3556000</v>
      </c>
      <c r="H86" s="131">
        <v>3714100</v>
      </c>
      <c r="I86" s="131">
        <v>3502650</v>
      </c>
      <c r="J86" s="131">
        <v>1682330</v>
      </c>
      <c r="K86" s="132">
        <v>-0.53377074167734784</v>
      </c>
    </row>
    <row r="87" spans="1:11" x14ac:dyDescent="0.3">
      <c r="A87" s="130">
        <v>83</v>
      </c>
      <c r="B87" s="130" t="s">
        <v>6</v>
      </c>
      <c r="C87" s="130" t="s">
        <v>21</v>
      </c>
      <c r="D87" s="130" t="s">
        <v>183</v>
      </c>
      <c r="E87" s="130" t="s">
        <v>184</v>
      </c>
      <c r="F87" s="130" t="s">
        <v>74</v>
      </c>
      <c r="G87" s="131">
        <v>4705000</v>
      </c>
      <c r="H87" s="131">
        <v>3912030</v>
      </c>
      <c r="I87" s="131">
        <v>4998510</v>
      </c>
      <c r="J87" s="131">
        <v>2076530</v>
      </c>
      <c r="K87" s="132">
        <v>-0.53391601406873201</v>
      </c>
    </row>
    <row r="88" spans="1:11" x14ac:dyDescent="0.3">
      <c r="A88" s="130">
        <v>84</v>
      </c>
      <c r="B88" s="130" t="s">
        <v>11</v>
      </c>
      <c r="C88" s="130" t="s">
        <v>58</v>
      </c>
      <c r="D88" s="130" t="s">
        <v>1010</v>
      </c>
      <c r="E88" s="130" t="s">
        <v>1011</v>
      </c>
      <c r="F88" s="130" t="s">
        <v>77</v>
      </c>
      <c r="G88" s="131">
        <v>4975000</v>
      </c>
      <c r="H88" s="131">
        <v>5980190</v>
      </c>
      <c r="I88" s="131">
        <v>3524240</v>
      </c>
      <c r="J88" s="131">
        <v>2210520</v>
      </c>
      <c r="K88" s="132">
        <v>-0.53484427787884181</v>
      </c>
    </row>
    <row r="89" spans="1:11" x14ac:dyDescent="0.3">
      <c r="A89" s="130">
        <v>85</v>
      </c>
      <c r="B89" s="130" t="s">
        <v>8</v>
      </c>
      <c r="C89" s="130" t="s">
        <v>1481</v>
      </c>
      <c r="D89" s="130" t="s">
        <v>440</v>
      </c>
      <c r="E89" s="130" t="s">
        <v>441</v>
      </c>
      <c r="F89" s="130" t="s">
        <v>77</v>
      </c>
      <c r="G89" s="131">
        <v>4917000</v>
      </c>
      <c r="H89" s="131">
        <v>5308010</v>
      </c>
      <c r="I89" s="131">
        <v>5296160</v>
      </c>
      <c r="J89" s="131">
        <v>2461470</v>
      </c>
      <c r="K89" s="132">
        <v>-0.53575433060767597</v>
      </c>
    </row>
    <row r="90" spans="1:11" x14ac:dyDescent="0.3">
      <c r="A90" s="130">
        <v>86</v>
      </c>
      <c r="B90" s="130" t="s">
        <v>7</v>
      </c>
      <c r="C90" s="130" t="s">
        <v>26</v>
      </c>
      <c r="D90" s="130" t="s">
        <v>1573</v>
      </c>
      <c r="E90" s="130" t="s">
        <v>1574</v>
      </c>
      <c r="F90" s="130" t="s">
        <v>77</v>
      </c>
      <c r="G90" s="131">
        <v>3122000</v>
      </c>
      <c r="H90" s="131">
        <v>2685010</v>
      </c>
      <c r="I90" s="131">
        <v>3217850</v>
      </c>
      <c r="J90" s="131">
        <v>1364750</v>
      </c>
      <c r="K90" s="132">
        <v>-0.53759702923667518</v>
      </c>
    </row>
    <row r="91" spans="1:11" x14ac:dyDescent="0.3">
      <c r="A91" s="130">
        <v>87</v>
      </c>
      <c r="B91" s="130" t="s">
        <v>7</v>
      </c>
      <c r="C91" s="130" t="s">
        <v>27</v>
      </c>
      <c r="D91" s="130" t="s">
        <v>330</v>
      </c>
      <c r="E91" s="130" t="s">
        <v>331</v>
      </c>
      <c r="F91" s="130" t="s">
        <v>77</v>
      </c>
      <c r="G91" s="131">
        <v>4960000</v>
      </c>
      <c r="H91" s="131">
        <v>4693470</v>
      </c>
      <c r="I91" s="131">
        <v>4635760</v>
      </c>
      <c r="J91" s="131">
        <v>2144610</v>
      </c>
      <c r="K91" s="132">
        <v>-0.54023858346294396</v>
      </c>
    </row>
    <row r="92" spans="1:11" x14ac:dyDescent="0.3">
      <c r="A92" s="130">
        <v>88</v>
      </c>
      <c r="B92" s="130" t="s">
        <v>1269</v>
      </c>
      <c r="C92" s="130" t="s">
        <v>1276</v>
      </c>
      <c r="D92" s="130" t="s">
        <v>161</v>
      </c>
      <c r="E92" s="130" t="s">
        <v>162</v>
      </c>
      <c r="F92" s="130" t="s">
        <v>74</v>
      </c>
      <c r="G92" s="131">
        <v>3500000</v>
      </c>
      <c r="H92" s="131">
        <v>5260050</v>
      </c>
      <c r="I92" s="131">
        <v>2523430</v>
      </c>
      <c r="J92" s="131">
        <v>1777650</v>
      </c>
      <c r="K92" s="132">
        <v>-0.54322488141551073</v>
      </c>
    </row>
    <row r="93" spans="1:11" x14ac:dyDescent="0.3">
      <c r="A93" s="130">
        <v>89</v>
      </c>
      <c r="B93" s="130" t="s">
        <v>10</v>
      </c>
      <c r="C93" s="130" t="s">
        <v>48</v>
      </c>
      <c r="D93" s="130" t="s">
        <v>1366</v>
      </c>
      <c r="E93" s="130" t="s">
        <v>1367</v>
      </c>
      <c r="F93" s="130" t="s">
        <v>77</v>
      </c>
      <c r="G93" s="131">
        <v>3648000</v>
      </c>
      <c r="H93" s="131">
        <v>5192386</v>
      </c>
      <c r="I93" s="131">
        <v>3022359</v>
      </c>
      <c r="J93" s="131">
        <v>1845230</v>
      </c>
      <c r="K93" s="132">
        <v>-0.55075172753384316</v>
      </c>
    </row>
    <row r="94" spans="1:11" x14ac:dyDescent="0.3">
      <c r="A94" s="130">
        <v>90</v>
      </c>
      <c r="B94" s="130" t="s">
        <v>11</v>
      </c>
      <c r="C94" s="130" t="s">
        <v>53</v>
      </c>
      <c r="D94" s="130" t="s">
        <v>1690</v>
      </c>
      <c r="E94" s="130" t="s">
        <v>1684</v>
      </c>
      <c r="F94" s="130" t="s">
        <v>77</v>
      </c>
      <c r="G94" s="131">
        <v>4779000</v>
      </c>
      <c r="H94" s="131">
        <v>5129840</v>
      </c>
      <c r="I94" s="131">
        <v>3910520</v>
      </c>
      <c r="J94" s="131">
        <v>2020340</v>
      </c>
      <c r="K94" s="132">
        <v>-0.55303992318889961</v>
      </c>
    </row>
    <row r="95" spans="1:11" x14ac:dyDescent="0.3">
      <c r="A95" s="130">
        <v>91</v>
      </c>
      <c r="B95" s="130" t="s">
        <v>10</v>
      </c>
      <c r="C95" s="130" t="s">
        <v>46</v>
      </c>
      <c r="D95" s="130" t="s">
        <v>835</v>
      </c>
      <c r="E95" s="130" t="s">
        <v>836</v>
      </c>
      <c r="F95" s="130" t="s">
        <v>77</v>
      </c>
      <c r="G95" s="131">
        <v>4738000</v>
      </c>
      <c r="H95" s="131">
        <v>5172690</v>
      </c>
      <c r="I95" s="131">
        <v>3781930</v>
      </c>
      <c r="J95" s="131">
        <v>1957130</v>
      </c>
      <c r="K95" s="132">
        <v>-0.56287815675037023</v>
      </c>
    </row>
    <row r="96" spans="1:11" x14ac:dyDescent="0.3">
      <c r="A96" s="130">
        <v>92</v>
      </c>
      <c r="B96" s="130" t="s">
        <v>10</v>
      </c>
      <c r="C96" s="130" t="s">
        <v>45</v>
      </c>
      <c r="D96" s="130" t="s">
        <v>805</v>
      </c>
      <c r="E96" s="130" t="s">
        <v>806</v>
      </c>
      <c r="F96" s="130" t="s">
        <v>77</v>
      </c>
      <c r="G96" s="131">
        <v>3000000</v>
      </c>
      <c r="H96" s="131">
        <v>3785500</v>
      </c>
      <c r="I96" s="131">
        <v>1988480</v>
      </c>
      <c r="J96" s="131">
        <v>1259250</v>
      </c>
      <c r="K96" s="132">
        <v>-0.56381906414639471</v>
      </c>
    </row>
    <row r="97" spans="1:11" x14ac:dyDescent="0.3">
      <c r="A97" s="130">
        <v>93</v>
      </c>
      <c r="B97" s="130" t="s">
        <v>12</v>
      </c>
      <c r="C97" s="130" t="s">
        <v>68</v>
      </c>
      <c r="D97" s="130" t="s">
        <v>1124</v>
      </c>
      <c r="E97" s="130" t="s">
        <v>1125</v>
      </c>
      <c r="F97" s="130" t="s">
        <v>77</v>
      </c>
      <c r="G97" s="131">
        <v>3455000</v>
      </c>
      <c r="H97" s="131">
        <v>3520470</v>
      </c>
      <c r="I97" s="131">
        <v>3360100</v>
      </c>
      <c r="J97" s="131">
        <v>1494400</v>
      </c>
      <c r="K97" s="132">
        <v>-0.56561738344352286</v>
      </c>
    </row>
    <row r="98" spans="1:11" x14ac:dyDescent="0.3">
      <c r="A98" s="130">
        <v>94</v>
      </c>
      <c r="B98" s="130" t="s">
        <v>12</v>
      </c>
      <c r="C98" s="130" t="s">
        <v>65</v>
      </c>
      <c r="D98" s="130" t="s">
        <v>1744</v>
      </c>
      <c r="E98" s="130" t="s">
        <v>1724</v>
      </c>
      <c r="F98" s="130" t="s">
        <v>77</v>
      </c>
      <c r="G98" s="131">
        <v>3525000</v>
      </c>
      <c r="H98" s="131">
        <v>3118010</v>
      </c>
      <c r="I98" s="131">
        <v>2953870</v>
      </c>
      <c r="J98" s="131">
        <v>1316330</v>
      </c>
      <c r="K98" s="132">
        <v>-0.56641764988767895</v>
      </c>
    </row>
    <row r="99" spans="1:11" x14ac:dyDescent="0.3">
      <c r="A99" s="130">
        <v>95</v>
      </c>
      <c r="B99" s="130" t="s">
        <v>9</v>
      </c>
      <c r="C99" s="130" t="s">
        <v>36</v>
      </c>
      <c r="D99" s="130" t="s">
        <v>603</v>
      </c>
      <c r="E99" s="130" t="s">
        <v>604</v>
      </c>
      <c r="F99" s="130" t="s">
        <v>77</v>
      </c>
      <c r="G99" s="131">
        <v>3830000</v>
      </c>
      <c r="H99" s="131">
        <v>3726120</v>
      </c>
      <c r="I99" s="131">
        <v>3641670</v>
      </c>
      <c r="J99" s="131">
        <v>1594200</v>
      </c>
      <c r="K99" s="132">
        <v>-0.56725150961143034</v>
      </c>
    </row>
    <row r="100" spans="1:11" x14ac:dyDescent="0.3">
      <c r="A100" s="130">
        <v>96</v>
      </c>
      <c r="B100" s="130" t="s">
        <v>5</v>
      </c>
      <c r="C100" s="130" t="s">
        <v>19</v>
      </c>
      <c r="D100" s="130" t="s">
        <v>572</v>
      </c>
      <c r="E100" s="130" t="s">
        <v>562</v>
      </c>
      <c r="F100" s="130" t="s">
        <v>77</v>
      </c>
      <c r="G100" s="131">
        <v>4268000</v>
      </c>
      <c r="H100" s="131">
        <v>3315420</v>
      </c>
      <c r="I100" s="131">
        <v>4945138</v>
      </c>
      <c r="J100" s="131">
        <v>1783880</v>
      </c>
      <c r="K100" s="132">
        <v>-0.5680969735942778</v>
      </c>
    </row>
    <row r="101" spans="1:11" x14ac:dyDescent="0.3">
      <c r="A101" s="130">
        <v>97</v>
      </c>
      <c r="B101" s="130" t="s">
        <v>9</v>
      </c>
      <c r="C101" s="130" t="s">
        <v>35</v>
      </c>
      <c r="D101" s="130" t="s">
        <v>591</v>
      </c>
      <c r="E101" s="130" t="s">
        <v>542</v>
      </c>
      <c r="F101" s="130" t="s">
        <v>77</v>
      </c>
      <c r="G101" s="131">
        <v>4419000</v>
      </c>
      <c r="H101" s="131">
        <v>5401740</v>
      </c>
      <c r="I101" s="131">
        <v>3346820</v>
      </c>
      <c r="J101" s="131">
        <v>1882480</v>
      </c>
      <c r="K101" s="132">
        <v>-0.56964803350494253</v>
      </c>
    </row>
    <row r="102" spans="1:11" x14ac:dyDescent="0.3">
      <c r="A102" s="130">
        <v>98</v>
      </c>
      <c r="B102" s="130" t="s">
        <v>9</v>
      </c>
      <c r="C102" s="130" t="s">
        <v>35</v>
      </c>
      <c r="D102" s="130" t="s">
        <v>1376</v>
      </c>
      <c r="E102" s="130" t="s">
        <v>1377</v>
      </c>
      <c r="F102" s="130" t="s">
        <v>77</v>
      </c>
      <c r="G102" s="131">
        <v>4521000</v>
      </c>
      <c r="H102" s="131">
        <v>4711800</v>
      </c>
      <c r="I102" s="131">
        <v>3803250</v>
      </c>
      <c r="J102" s="131">
        <v>1827380</v>
      </c>
      <c r="K102" s="132">
        <v>-0.57078819267062442</v>
      </c>
    </row>
    <row r="103" spans="1:11" x14ac:dyDescent="0.3">
      <c r="A103" s="130">
        <v>99</v>
      </c>
      <c r="B103" s="130" t="s">
        <v>10</v>
      </c>
      <c r="C103" s="130" t="s">
        <v>52</v>
      </c>
      <c r="D103" s="130" t="s">
        <v>924</v>
      </c>
      <c r="E103" s="130" t="s">
        <v>925</v>
      </c>
      <c r="F103" s="130" t="s">
        <v>74</v>
      </c>
      <c r="G103" s="131">
        <v>3554000</v>
      </c>
      <c r="H103" s="131">
        <v>3970930</v>
      </c>
      <c r="I103" s="131">
        <v>2910380</v>
      </c>
      <c r="J103" s="131">
        <v>1476470</v>
      </c>
      <c r="K103" s="132">
        <v>-0.57087531298546357</v>
      </c>
    </row>
    <row r="104" spans="1:11" x14ac:dyDescent="0.3">
      <c r="A104" s="130">
        <v>100</v>
      </c>
      <c r="B104" s="130" t="s">
        <v>6</v>
      </c>
      <c r="C104" s="130" t="s">
        <v>1278</v>
      </c>
      <c r="D104" s="130" t="s">
        <v>225</v>
      </c>
      <c r="E104" s="130" t="s">
        <v>226</v>
      </c>
      <c r="F104" s="130" t="s">
        <v>77</v>
      </c>
      <c r="G104" s="131">
        <v>4759000</v>
      </c>
      <c r="H104" s="131">
        <v>6028100</v>
      </c>
      <c r="I104" s="131">
        <v>4490765</v>
      </c>
      <c r="J104" s="131">
        <v>2231010</v>
      </c>
      <c r="K104" s="132">
        <v>-0.5758078461887286</v>
      </c>
    </row>
    <row r="105" spans="1:11" x14ac:dyDescent="0.3">
      <c r="A105" s="130">
        <v>101</v>
      </c>
      <c r="B105" s="130" t="s">
        <v>1483</v>
      </c>
      <c r="C105" s="130" t="s">
        <v>1490</v>
      </c>
      <c r="D105" s="130" t="s">
        <v>1738</v>
      </c>
      <c r="E105" s="130" t="s">
        <v>1739</v>
      </c>
      <c r="F105" s="130" t="s">
        <v>77</v>
      </c>
      <c r="G105" s="131">
        <v>3000000</v>
      </c>
      <c r="H105" s="131">
        <v>1884860</v>
      </c>
      <c r="I105" s="131">
        <v>1505190</v>
      </c>
      <c r="J105" s="131">
        <v>716480</v>
      </c>
      <c r="K105" s="132">
        <v>-0.57730416955502128</v>
      </c>
    </row>
    <row r="106" spans="1:11" x14ac:dyDescent="0.3">
      <c r="A106" s="130">
        <v>102</v>
      </c>
      <c r="B106" s="130" t="s">
        <v>12</v>
      </c>
      <c r="C106" s="130" t="s">
        <v>68</v>
      </c>
      <c r="D106" s="130" t="s">
        <v>1612</v>
      </c>
      <c r="E106" s="130" t="s">
        <v>1569</v>
      </c>
      <c r="F106" s="130" t="s">
        <v>77</v>
      </c>
      <c r="G106" s="131">
        <v>3000000</v>
      </c>
      <c r="H106" s="131">
        <v>2858350</v>
      </c>
      <c r="I106" s="131">
        <v>3006270</v>
      </c>
      <c r="J106" s="131">
        <v>1233220</v>
      </c>
      <c r="K106" s="132">
        <v>-0.57943737190133371</v>
      </c>
    </row>
    <row r="107" spans="1:11" x14ac:dyDescent="0.3">
      <c r="A107" s="130">
        <v>103</v>
      </c>
      <c r="B107" s="130" t="s">
        <v>11</v>
      </c>
      <c r="C107" s="130" t="s">
        <v>56</v>
      </c>
      <c r="D107" s="130" t="s">
        <v>1262</v>
      </c>
      <c r="E107" s="130" t="s">
        <v>1263</v>
      </c>
      <c r="F107" s="130" t="s">
        <v>77</v>
      </c>
      <c r="G107" s="131">
        <v>4100000</v>
      </c>
      <c r="H107" s="131">
        <v>2994380</v>
      </c>
      <c r="I107" s="131">
        <v>4841100</v>
      </c>
      <c r="J107" s="131">
        <v>1639130</v>
      </c>
      <c r="K107" s="132">
        <v>-0.58161337914205635</v>
      </c>
    </row>
    <row r="108" spans="1:11" x14ac:dyDescent="0.3">
      <c r="A108" s="130">
        <v>104</v>
      </c>
      <c r="B108" s="130" t="s">
        <v>7</v>
      </c>
      <c r="C108" s="130" t="s">
        <v>26</v>
      </c>
      <c r="D108" s="130" t="s">
        <v>1712</v>
      </c>
      <c r="E108" s="130" t="s">
        <v>1705</v>
      </c>
      <c r="F108" s="130" t="s">
        <v>77</v>
      </c>
      <c r="G108" s="131">
        <v>4563000</v>
      </c>
      <c r="H108" s="131">
        <v>4563140</v>
      </c>
      <c r="I108" s="131">
        <v>4063720</v>
      </c>
      <c r="J108" s="131">
        <v>1803320</v>
      </c>
      <c r="K108" s="132">
        <v>-0.58192899850003355</v>
      </c>
    </row>
    <row r="109" spans="1:11" x14ac:dyDescent="0.3">
      <c r="A109" s="130">
        <v>105</v>
      </c>
      <c r="B109" s="130" t="s">
        <v>9</v>
      </c>
      <c r="C109" s="130" t="s">
        <v>39</v>
      </c>
      <c r="D109" s="130" t="s">
        <v>688</v>
      </c>
      <c r="E109" s="130" t="s">
        <v>689</v>
      </c>
      <c r="F109" s="130" t="s">
        <v>77</v>
      </c>
      <c r="G109" s="131">
        <v>3886000</v>
      </c>
      <c r="H109" s="131">
        <v>5558470</v>
      </c>
      <c r="I109" s="131">
        <v>3690050</v>
      </c>
      <c r="J109" s="131">
        <v>1922660</v>
      </c>
      <c r="K109" s="132">
        <v>-0.58422320544260053</v>
      </c>
    </row>
    <row r="110" spans="1:11" x14ac:dyDescent="0.3">
      <c r="A110" s="130">
        <v>106</v>
      </c>
      <c r="B110" s="130" t="s">
        <v>10</v>
      </c>
      <c r="C110" s="130" t="s">
        <v>43</v>
      </c>
      <c r="D110" s="130" t="s">
        <v>745</v>
      </c>
      <c r="E110" s="130" t="s">
        <v>746</v>
      </c>
      <c r="F110" s="130" t="s">
        <v>77</v>
      </c>
      <c r="G110" s="131">
        <v>3400000</v>
      </c>
      <c r="H110" s="131">
        <v>3159400</v>
      </c>
      <c r="I110" s="131">
        <v>2813530</v>
      </c>
      <c r="J110" s="131">
        <v>1241420</v>
      </c>
      <c r="K110" s="132">
        <v>-0.58431791432345603</v>
      </c>
    </row>
    <row r="111" spans="1:11" x14ac:dyDescent="0.3">
      <c r="A111" s="130">
        <v>107</v>
      </c>
      <c r="B111" s="130" t="s">
        <v>8</v>
      </c>
      <c r="C111" s="130" t="s">
        <v>30</v>
      </c>
      <c r="D111" s="130" t="s">
        <v>1322</v>
      </c>
      <c r="E111" s="130" t="s">
        <v>1323</v>
      </c>
      <c r="F111" s="130" t="s">
        <v>77</v>
      </c>
      <c r="G111" s="131">
        <v>3500000</v>
      </c>
      <c r="H111" s="131">
        <v>4419870</v>
      </c>
      <c r="I111" s="131">
        <v>3602100</v>
      </c>
      <c r="J111" s="131">
        <v>1652430</v>
      </c>
      <c r="K111" s="132">
        <v>-0.58802388939375239</v>
      </c>
    </row>
    <row r="112" spans="1:11" x14ac:dyDescent="0.3">
      <c r="A112" s="130">
        <v>108</v>
      </c>
      <c r="B112" s="130" t="s">
        <v>10</v>
      </c>
      <c r="C112" s="130" t="s">
        <v>45</v>
      </c>
      <c r="D112" s="130" t="s">
        <v>804</v>
      </c>
      <c r="E112" s="130" t="s">
        <v>126</v>
      </c>
      <c r="F112" s="130" t="s">
        <v>77</v>
      </c>
      <c r="G112" s="131">
        <v>3300000</v>
      </c>
      <c r="H112" s="131">
        <v>3034980</v>
      </c>
      <c r="I112" s="131">
        <v>2740040</v>
      </c>
      <c r="J112" s="131">
        <v>1187150</v>
      </c>
      <c r="K112" s="132">
        <v>-0.58886722470225217</v>
      </c>
    </row>
    <row r="113" spans="1:11" x14ac:dyDescent="0.3">
      <c r="A113" s="130">
        <v>109</v>
      </c>
      <c r="B113" s="130" t="s">
        <v>8</v>
      </c>
      <c r="C113" s="130" t="s">
        <v>1481</v>
      </c>
      <c r="D113" s="130" t="s">
        <v>436</v>
      </c>
      <c r="E113" s="130" t="s">
        <v>437</v>
      </c>
      <c r="F113" s="130" t="s">
        <v>77</v>
      </c>
      <c r="G113" s="131">
        <v>3000000</v>
      </c>
      <c r="H113" s="131">
        <v>2098160</v>
      </c>
      <c r="I113" s="131">
        <v>2776210</v>
      </c>
      <c r="J113" s="131">
        <v>986560</v>
      </c>
      <c r="K113" s="132">
        <v>-0.59520512394422254</v>
      </c>
    </row>
    <row r="114" spans="1:11" x14ac:dyDescent="0.3">
      <c r="A114" s="130">
        <v>110</v>
      </c>
      <c r="B114" s="130" t="s">
        <v>12</v>
      </c>
      <c r="C114" s="130" t="s">
        <v>69</v>
      </c>
      <c r="D114" s="130" t="s">
        <v>1130</v>
      </c>
      <c r="E114" s="130" t="s">
        <v>1131</v>
      </c>
      <c r="F114" s="130" t="s">
        <v>74</v>
      </c>
      <c r="G114" s="131">
        <v>4771000</v>
      </c>
      <c r="H114" s="131">
        <v>6563381</v>
      </c>
      <c r="I114" s="131">
        <v>2518155</v>
      </c>
      <c r="J114" s="131">
        <v>1829780</v>
      </c>
      <c r="K114" s="132">
        <v>-0.59703292482681336</v>
      </c>
    </row>
    <row r="115" spans="1:11" x14ac:dyDescent="0.3">
      <c r="A115" s="130">
        <v>111</v>
      </c>
      <c r="B115" s="130" t="s">
        <v>9</v>
      </c>
      <c r="C115" s="130" t="s">
        <v>36</v>
      </c>
      <c r="D115" s="130" t="s">
        <v>601</v>
      </c>
      <c r="E115" s="130" t="s">
        <v>602</v>
      </c>
      <c r="F115" s="130" t="s">
        <v>74</v>
      </c>
      <c r="G115" s="131">
        <v>3580000</v>
      </c>
      <c r="H115" s="131">
        <v>4486000</v>
      </c>
      <c r="I115" s="131">
        <v>3491220</v>
      </c>
      <c r="J115" s="131">
        <v>1606580</v>
      </c>
      <c r="K115" s="132">
        <v>-0.59720804992215326</v>
      </c>
    </row>
    <row r="116" spans="1:11" x14ac:dyDescent="0.3">
      <c r="A116" s="130">
        <v>112</v>
      </c>
      <c r="B116" s="130" t="s">
        <v>12</v>
      </c>
      <c r="C116" s="130" t="s">
        <v>70</v>
      </c>
      <c r="D116" s="130" t="s">
        <v>1160</v>
      </c>
      <c r="E116" s="130" t="s">
        <v>1161</v>
      </c>
      <c r="F116" s="130" t="s">
        <v>77</v>
      </c>
      <c r="G116" s="131">
        <v>4081000</v>
      </c>
      <c r="H116" s="131">
        <v>3389210</v>
      </c>
      <c r="I116" s="131">
        <v>4589877</v>
      </c>
      <c r="J116" s="131">
        <v>1600640</v>
      </c>
      <c r="K116" s="132">
        <v>-0.59879119001961001</v>
      </c>
    </row>
    <row r="117" spans="1:11" x14ac:dyDescent="0.3">
      <c r="A117" s="130">
        <v>113</v>
      </c>
      <c r="B117" s="130" t="s">
        <v>9</v>
      </c>
      <c r="C117" s="130" t="s">
        <v>35</v>
      </c>
      <c r="D117" s="130" t="s">
        <v>599</v>
      </c>
      <c r="E117" s="130" t="s">
        <v>600</v>
      </c>
      <c r="F117" s="130" t="s">
        <v>77</v>
      </c>
      <c r="G117" s="131">
        <v>4692000</v>
      </c>
      <c r="H117" s="131">
        <v>3531160</v>
      </c>
      <c r="I117" s="131">
        <v>5292600</v>
      </c>
      <c r="J117" s="131">
        <v>1763370</v>
      </c>
      <c r="K117" s="132">
        <v>-0.60031324514719353</v>
      </c>
    </row>
    <row r="118" spans="1:11" x14ac:dyDescent="0.3">
      <c r="A118" s="130">
        <v>114</v>
      </c>
      <c r="B118" s="130" t="s">
        <v>9</v>
      </c>
      <c r="C118" s="130" t="s">
        <v>37</v>
      </c>
      <c r="D118" s="130" t="s">
        <v>620</v>
      </c>
      <c r="E118" s="130" t="s">
        <v>621</v>
      </c>
      <c r="F118" s="130" t="s">
        <v>77</v>
      </c>
      <c r="G118" s="131">
        <v>3050000</v>
      </c>
      <c r="H118" s="131">
        <v>3113580</v>
      </c>
      <c r="I118" s="131">
        <v>3093160</v>
      </c>
      <c r="J118" s="131">
        <v>1239310</v>
      </c>
      <c r="K118" s="132">
        <v>-0.60065670545245975</v>
      </c>
    </row>
    <row r="119" spans="1:11" x14ac:dyDescent="0.3">
      <c r="A119" s="130">
        <v>115</v>
      </c>
      <c r="B119" s="130" t="s">
        <v>10</v>
      </c>
      <c r="C119" s="130" t="s">
        <v>52</v>
      </c>
      <c r="D119" s="130" t="s">
        <v>920</v>
      </c>
      <c r="E119" s="130" t="s">
        <v>921</v>
      </c>
      <c r="F119" s="130" t="s">
        <v>77</v>
      </c>
      <c r="G119" s="131">
        <v>4216000</v>
      </c>
      <c r="H119" s="131">
        <v>4136630</v>
      </c>
      <c r="I119" s="131">
        <v>3890810</v>
      </c>
      <c r="J119" s="131">
        <v>1601630</v>
      </c>
      <c r="K119" s="132">
        <v>-0.60096120307345802</v>
      </c>
    </row>
    <row r="120" spans="1:11" x14ac:dyDescent="0.3">
      <c r="A120" s="130">
        <v>116</v>
      </c>
      <c r="B120" s="130" t="s">
        <v>6</v>
      </c>
      <c r="C120" s="130" t="s">
        <v>1278</v>
      </c>
      <c r="D120" s="130" t="s">
        <v>1292</v>
      </c>
      <c r="E120" s="130" t="s">
        <v>744</v>
      </c>
      <c r="F120" s="130" t="s">
        <v>77</v>
      </c>
      <c r="G120" s="131">
        <v>4579000</v>
      </c>
      <c r="H120" s="131">
        <v>6172480</v>
      </c>
      <c r="I120" s="131">
        <v>3591370</v>
      </c>
      <c r="J120" s="131">
        <v>1934120</v>
      </c>
      <c r="K120" s="132">
        <v>-0.60382021436216249</v>
      </c>
    </row>
    <row r="121" spans="1:11" x14ac:dyDescent="0.3">
      <c r="A121" s="130">
        <v>117</v>
      </c>
      <c r="B121" s="130" t="s">
        <v>10</v>
      </c>
      <c r="C121" s="130" t="s">
        <v>43</v>
      </c>
      <c r="D121" s="130" t="s">
        <v>1362</v>
      </c>
      <c r="E121" s="130" t="s">
        <v>1363</v>
      </c>
      <c r="F121" s="130" t="s">
        <v>77</v>
      </c>
      <c r="G121" s="131">
        <v>4700000</v>
      </c>
      <c r="H121" s="131">
        <v>5897140</v>
      </c>
      <c r="I121" s="131">
        <v>4297020</v>
      </c>
      <c r="J121" s="131">
        <v>2017020</v>
      </c>
      <c r="K121" s="132">
        <v>-0.6042793128614814</v>
      </c>
    </row>
    <row r="122" spans="1:11" x14ac:dyDescent="0.3">
      <c r="A122" s="130">
        <v>118</v>
      </c>
      <c r="B122" s="130" t="s">
        <v>9</v>
      </c>
      <c r="C122" s="130" t="s">
        <v>37</v>
      </c>
      <c r="D122" s="130" t="s">
        <v>623</v>
      </c>
      <c r="E122" s="130" t="s">
        <v>624</v>
      </c>
      <c r="F122" s="130" t="s">
        <v>77</v>
      </c>
      <c r="G122" s="131">
        <v>3901000</v>
      </c>
      <c r="H122" s="131">
        <v>3803920</v>
      </c>
      <c r="I122" s="131">
        <v>3748320</v>
      </c>
      <c r="J122" s="131">
        <v>1476210</v>
      </c>
      <c r="K122" s="132">
        <v>-0.60906697880363969</v>
      </c>
    </row>
    <row r="123" spans="1:11" x14ac:dyDescent="0.3">
      <c r="A123" s="130">
        <v>119</v>
      </c>
      <c r="B123" s="130" t="s">
        <v>12</v>
      </c>
      <c r="C123" s="130" t="s">
        <v>65</v>
      </c>
      <c r="D123" s="130" t="s">
        <v>1308</v>
      </c>
      <c r="E123" s="130" t="s">
        <v>1309</v>
      </c>
      <c r="F123" s="130" t="s">
        <v>77</v>
      </c>
      <c r="G123" s="131">
        <v>4421000</v>
      </c>
      <c r="H123" s="131">
        <v>3620700</v>
      </c>
      <c r="I123" s="131">
        <v>4629470</v>
      </c>
      <c r="J123" s="131">
        <v>1608800</v>
      </c>
      <c r="K123" s="132">
        <v>-0.60999591523568597</v>
      </c>
    </row>
    <row r="124" spans="1:11" x14ac:dyDescent="0.3">
      <c r="A124" s="130">
        <v>120</v>
      </c>
      <c r="B124" s="130" t="s">
        <v>7</v>
      </c>
      <c r="C124" s="130" t="s">
        <v>1488</v>
      </c>
      <c r="D124" s="130" t="s">
        <v>1437</v>
      </c>
      <c r="E124" s="130" t="s">
        <v>1438</v>
      </c>
      <c r="F124" s="130" t="s">
        <v>77</v>
      </c>
      <c r="G124" s="131">
        <v>4200000</v>
      </c>
      <c r="H124" s="131">
        <v>3906990</v>
      </c>
      <c r="I124" s="131">
        <v>3937300</v>
      </c>
      <c r="J124" s="131">
        <v>1519020</v>
      </c>
      <c r="K124" s="132">
        <v>-0.61270682241477559</v>
      </c>
    </row>
    <row r="125" spans="1:11" x14ac:dyDescent="0.3">
      <c r="A125" s="130">
        <v>121</v>
      </c>
      <c r="B125" s="130" t="s">
        <v>9</v>
      </c>
      <c r="C125" s="130" t="s">
        <v>36</v>
      </c>
      <c r="D125" s="130" t="s">
        <v>605</v>
      </c>
      <c r="E125" s="130" t="s">
        <v>606</v>
      </c>
      <c r="F125" s="130" t="s">
        <v>74</v>
      </c>
      <c r="G125" s="131">
        <v>4660000</v>
      </c>
      <c r="H125" s="131">
        <v>3002540</v>
      </c>
      <c r="I125" s="131">
        <v>4612670</v>
      </c>
      <c r="J125" s="131">
        <v>1473600</v>
      </c>
      <c r="K125" s="132">
        <v>-0.61298506541513631</v>
      </c>
    </row>
    <row r="126" spans="1:11" x14ac:dyDescent="0.3">
      <c r="A126" s="130">
        <v>122</v>
      </c>
      <c r="B126" s="130" t="s">
        <v>6</v>
      </c>
      <c r="C126" s="130" t="s">
        <v>23</v>
      </c>
      <c r="D126" s="130" t="s">
        <v>1504</v>
      </c>
      <c r="E126" s="130" t="s">
        <v>1505</v>
      </c>
      <c r="F126" s="130" t="s">
        <v>77</v>
      </c>
      <c r="G126" s="131">
        <v>3100000</v>
      </c>
      <c r="H126" s="131">
        <v>3795150</v>
      </c>
      <c r="I126" s="131">
        <v>3183320</v>
      </c>
      <c r="J126" s="131">
        <v>1348050</v>
      </c>
      <c r="K126" s="132">
        <v>-0.61365456898145299</v>
      </c>
    </row>
    <row r="127" spans="1:11" x14ac:dyDescent="0.3">
      <c r="A127" s="130">
        <v>123</v>
      </c>
      <c r="B127" s="130" t="s">
        <v>10</v>
      </c>
      <c r="C127" s="130" t="s">
        <v>43</v>
      </c>
      <c r="D127" s="130" t="s">
        <v>755</v>
      </c>
      <c r="E127" s="130" t="s">
        <v>756</v>
      </c>
      <c r="F127" s="130" t="s">
        <v>77</v>
      </c>
      <c r="G127" s="131">
        <v>4231000</v>
      </c>
      <c r="H127" s="131">
        <v>4325876</v>
      </c>
      <c r="I127" s="131">
        <v>3592700</v>
      </c>
      <c r="J127" s="131">
        <v>1527500</v>
      </c>
      <c r="K127" s="132">
        <v>-0.61419831040328465</v>
      </c>
    </row>
    <row r="128" spans="1:11" x14ac:dyDescent="0.3">
      <c r="A128" s="130">
        <v>124</v>
      </c>
      <c r="B128" s="130" t="s">
        <v>9</v>
      </c>
      <c r="C128" s="130" t="s">
        <v>35</v>
      </c>
      <c r="D128" s="130" t="s">
        <v>597</v>
      </c>
      <c r="E128" s="130" t="s">
        <v>598</v>
      </c>
      <c r="F128" s="130" t="s">
        <v>77</v>
      </c>
      <c r="G128" s="131">
        <v>4759000</v>
      </c>
      <c r="H128" s="131">
        <v>4506610</v>
      </c>
      <c r="I128" s="131">
        <v>4711420</v>
      </c>
      <c r="J128" s="131">
        <v>1773010</v>
      </c>
      <c r="K128" s="132">
        <v>-0.61531693865175097</v>
      </c>
    </row>
    <row r="129" spans="1:11" x14ac:dyDescent="0.3">
      <c r="A129" s="130">
        <v>125</v>
      </c>
      <c r="B129" s="130" t="s">
        <v>12</v>
      </c>
      <c r="C129" s="130" t="s">
        <v>69</v>
      </c>
      <c r="D129" s="130" t="s">
        <v>1148</v>
      </c>
      <c r="E129" s="130" t="s">
        <v>1149</v>
      </c>
      <c r="F129" s="130" t="s">
        <v>77</v>
      </c>
      <c r="G129" s="131">
        <v>3205000</v>
      </c>
      <c r="H129" s="131">
        <v>2350940</v>
      </c>
      <c r="I129" s="131">
        <v>3671510</v>
      </c>
      <c r="J129" s="131">
        <v>1154080</v>
      </c>
      <c r="K129" s="132">
        <v>-0.61674069523200692</v>
      </c>
    </row>
    <row r="130" spans="1:11" x14ac:dyDescent="0.3">
      <c r="A130" s="130">
        <v>126</v>
      </c>
      <c r="B130" s="130" t="s">
        <v>11</v>
      </c>
      <c r="C130" s="130" t="s">
        <v>1475</v>
      </c>
      <c r="D130" s="130" t="s">
        <v>1008</v>
      </c>
      <c r="E130" s="130" t="s">
        <v>1009</v>
      </c>
      <c r="F130" s="130" t="s">
        <v>77</v>
      </c>
      <c r="G130" s="131">
        <v>4329000</v>
      </c>
      <c r="H130" s="131">
        <v>4793860</v>
      </c>
      <c r="I130" s="131">
        <v>4428770</v>
      </c>
      <c r="J130" s="131">
        <v>1742040</v>
      </c>
      <c r="K130" s="132">
        <v>-0.62222489680275583</v>
      </c>
    </row>
    <row r="131" spans="1:11" x14ac:dyDescent="0.3">
      <c r="A131" s="130">
        <v>127</v>
      </c>
      <c r="B131" s="130" t="s">
        <v>8</v>
      </c>
      <c r="C131" s="130" t="s">
        <v>33</v>
      </c>
      <c r="D131" s="130" t="s">
        <v>478</v>
      </c>
      <c r="E131" s="130" t="s">
        <v>479</v>
      </c>
      <c r="F131" s="130" t="s">
        <v>74</v>
      </c>
      <c r="G131" s="131">
        <v>4700000</v>
      </c>
      <c r="H131" s="131">
        <v>6831890</v>
      </c>
      <c r="I131" s="131">
        <v>6190180</v>
      </c>
      <c r="J131" s="131">
        <v>2449660</v>
      </c>
      <c r="K131" s="132">
        <v>-0.6237679570145146</v>
      </c>
    </row>
    <row r="132" spans="1:11" x14ac:dyDescent="0.3">
      <c r="A132" s="130">
        <v>128</v>
      </c>
      <c r="B132" s="130" t="s">
        <v>1269</v>
      </c>
      <c r="C132" s="130" t="s">
        <v>1276</v>
      </c>
      <c r="D132" s="130" t="s">
        <v>1680</v>
      </c>
      <c r="E132" s="130" t="s">
        <v>1631</v>
      </c>
      <c r="F132" s="130" t="s">
        <v>77</v>
      </c>
      <c r="G132" s="131">
        <v>3001000</v>
      </c>
      <c r="H132" s="131">
        <v>2934520</v>
      </c>
      <c r="I132" s="131">
        <v>1601650</v>
      </c>
      <c r="J132" s="131">
        <v>845790</v>
      </c>
      <c r="K132" s="132">
        <v>-0.62709069545453544</v>
      </c>
    </row>
    <row r="133" spans="1:11" x14ac:dyDescent="0.3">
      <c r="A133" s="130">
        <v>129</v>
      </c>
      <c r="B133" s="130" t="s">
        <v>11</v>
      </c>
      <c r="C133" s="130" t="s">
        <v>56</v>
      </c>
      <c r="D133" s="130" t="s">
        <v>1264</v>
      </c>
      <c r="E133" s="130" t="s">
        <v>1265</v>
      </c>
      <c r="F133" s="130" t="s">
        <v>77</v>
      </c>
      <c r="G133" s="131">
        <v>3472000</v>
      </c>
      <c r="H133" s="131">
        <v>3911090</v>
      </c>
      <c r="I133" s="131">
        <v>2722060</v>
      </c>
      <c r="J133" s="131">
        <v>1230130</v>
      </c>
      <c r="K133" s="132">
        <v>-0.62909628155552033</v>
      </c>
    </row>
    <row r="134" spans="1:11" x14ac:dyDescent="0.3">
      <c r="A134" s="130">
        <v>130</v>
      </c>
      <c r="B134" s="130" t="s">
        <v>10</v>
      </c>
      <c r="C134" s="130" t="s">
        <v>51</v>
      </c>
      <c r="D134" s="130" t="s">
        <v>893</v>
      </c>
      <c r="E134" s="130" t="s">
        <v>894</v>
      </c>
      <c r="F134" s="130" t="s">
        <v>74</v>
      </c>
      <c r="G134" s="131">
        <v>4266000</v>
      </c>
      <c r="H134" s="131">
        <v>3736490</v>
      </c>
      <c r="I134" s="131">
        <v>4195390</v>
      </c>
      <c r="J134" s="131">
        <v>1452110</v>
      </c>
      <c r="K134" s="132">
        <v>-0.63385477339546237</v>
      </c>
    </row>
    <row r="135" spans="1:11" x14ac:dyDescent="0.3">
      <c r="A135" s="130">
        <v>131</v>
      </c>
      <c r="B135" s="130" t="s">
        <v>8</v>
      </c>
      <c r="C135" s="130" t="s">
        <v>29</v>
      </c>
      <c r="D135" s="130" t="s">
        <v>398</v>
      </c>
      <c r="E135" s="130" t="s">
        <v>399</v>
      </c>
      <c r="F135" s="130" t="s">
        <v>77</v>
      </c>
      <c r="G135" s="131">
        <v>3169000</v>
      </c>
      <c r="H135" s="131">
        <v>2609920</v>
      </c>
      <c r="I135" s="131">
        <v>2969990</v>
      </c>
      <c r="J135" s="131">
        <v>1017970</v>
      </c>
      <c r="K135" s="132">
        <v>-0.63513031572193812</v>
      </c>
    </row>
    <row r="136" spans="1:11" x14ac:dyDescent="0.3">
      <c r="A136" s="130">
        <v>132</v>
      </c>
      <c r="B136" s="130" t="s">
        <v>12</v>
      </c>
      <c r="C136" s="130" t="s">
        <v>65</v>
      </c>
      <c r="D136" s="130" t="s">
        <v>1058</v>
      </c>
      <c r="E136" s="130" t="s">
        <v>1059</v>
      </c>
      <c r="F136" s="130" t="s">
        <v>77</v>
      </c>
      <c r="G136" s="131">
        <v>3992000</v>
      </c>
      <c r="H136" s="131">
        <v>3460340</v>
      </c>
      <c r="I136" s="131">
        <v>3571920</v>
      </c>
      <c r="J136" s="131">
        <v>1277050</v>
      </c>
      <c r="K136" s="132">
        <v>-0.63680239354062562</v>
      </c>
    </row>
    <row r="137" spans="1:11" x14ac:dyDescent="0.3">
      <c r="A137" s="130">
        <v>133</v>
      </c>
      <c r="B137" s="130" t="s">
        <v>10</v>
      </c>
      <c r="C137" s="130" t="s">
        <v>51</v>
      </c>
      <c r="D137" s="130" t="s">
        <v>891</v>
      </c>
      <c r="E137" s="130" t="s">
        <v>796</v>
      </c>
      <c r="F137" s="130" t="s">
        <v>74</v>
      </c>
      <c r="G137" s="131">
        <v>4120000</v>
      </c>
      <c r="H137" s="131">
        <v>3430570</v>
      </c>
      <c r="I137" s="131">
        <v>4207720</v>
      </c>
      <c r="J137" s="131">
        <v>1386650</v>
      </c>
      <c r="K137" s="132">
        <v>-0.63692135281587903</v>
      </c>
    </row>
    <row r="138" spans="1:11" x14ac:dyDescent="0.3">
      <c r="A138" s="130">
        <v>134</v>
      </c>
      <c r="B138" s="130" t="s">
        <v>8</v>
      </c>
      <c r="C138" s="130" t="s">
        <v>1477</v>
      </c>
      <c r="D138" s="130" t="s">
        <v>1348</v>
      </c>
      <c r="E138" s="130" t="s">
        <v>1349</v>
      </c>
      <c r="F138" s="130" t="s">
        <v>77</v>
      </c>
      <c r="G138" s="131">
        <v>4436000</v>
      </c>
      <c r="H138" s="131">
        <v>4917510</v>
      </c>
      <c r="I138" s="131">
        <v>4483770</v>
      </c>
      <c r="J138" s="131">
        <v>1678960</v>
      </c>
      <c r="K138" s="132">
        <v>-0.64282310493890193</v>
      </c>
    </row>
    <row r="139" spans="1:11" x14ac:dyDescent="0.3">
      <c r="A139" s="130">
        <v>135</v>
      </c>
      <c r="B139" s="130" t="s">
        <v>10</v>
      </c>
      <c r="C139" s="130" t="s">
        <v>52</v>
      </c>
      <c r="D139" s="130" t="s">
        <v>1499</v>
      </c>
      <c r="E139" s="130" t="s">
        <v>318</v>
      </c>
      <c r="F139" s="130" t="s">
        <v>77</v>
      </c>
      <c r="G139" s="131">
        <v>3224000</v>
      </c>
      <c r="H139" s="131">
        <v>3326560</v>
      </c>
      <c r="I139" s="131">
        <v>2833824</v>
      </c>
      <c r="J139" s="131">
        <v>1049920</v>
      </c>
      <c r="K139" s="132">
        <v>-0.6591381316489362</v>
      </c>
    </row>
    <row r="140" spans="1:11" x14ac:dyDescent="0.3">
      <c r="A140" s="130">
        <v>136</v>
      </c>
      <c r="B140" s="130" t="s">
        <v>10</v>
      </c>
      <c r="C140" s="130" t="s">
        <v>51</v>
      </c>
      <c r="D140" s="130" t="s">
        <v>895</v>
      </c>
      <c r="E140" s="130" t="s">
        <v>896</v>
      </c>
      <c r="F140" s="130" t="s">
        <v>77</v>
      </c>
      <c r="G140" s="131">
        <v>4269000</v>
      </c>
      <c r="H140" s="131">
        <v>3966100</v>
      </c>
      <c r="I140" s="131">
        <v>3971410</v>
      </c>
      <c r="J140" s="131">
        <v>1341860</v>
      </c>
      <c r="K140" s="132">
        <v>-0.66189396926744037</v>
      </c>
    </row>
    <row r="141" spans="1:11" x14ac:dyDescent="0.3">
      <c r="A141" s="130">
        <v>137</v>
      </c>
      <c r="B141" s="130" t="s">
        <v>10</v>
      </c>
      <c r="C141" s="130" t="s">
        <v>1720</v>
      </c>
      <c r="D141" s="130" t="s">
        <v>1443</v>
      </c>
      <c r="E141" s="130" t="s">
        <v>1444</v>
      </c>
      <c r="F141" s="130" t="s">
        <v>77</v>
      </c>
      <c r="G141" s="131">
        <v>3000000</v>
      </c>
      <c r="H141" s="131">
        <v>1896340</v>
      </c>
      <c r="I141" s="131">
        <v>1492060</v>
      </c>
      <c r="J141" s="131">
        <v>571940</v>
      </c>
      <c r="K141" s="132">
        <v>-0.66241293825994574</v>
      </c>
    </row>
    <row r="142" spans="1:11" x14ac:dyDescent="0.3">
      <c r="A142" s="130">
        <v>138</v>
      </c>
      <c r="B142" s="130" t="s">
        <v>12</v>
      </c>
      <c r="C142" s="130" t="s">
        <v>62</v>
      </c>
      <c r="D142" s="130" t="s">
        <v>1600</v>
      </c>
      <c r="E142" s="130" t="s">
        <v>1563</v>
      </c>
      <c r="F142" s="130" t="s">
        <v>77</v>
      </c>
      <c r="G142" s="131">
        <v>3058000</v>
      </c>
      <c r="H142" s="131">
        <v>3106780</v>
      </c>
      <c r="I142" s="131">
        <v>3095560</v>
      </c>
      <c r="J142" s="131">
        <v>1046090</v>
      </c>
      <c r="K142" s="132">
        <v>-0.66267892440595</v>
      </c>
    </row>
    <row r="143" spans="1:11" x14ac:dyDescent="0.3">
      <c r="A143" s="130">
        <v>139</v>
      </c>
      <c r="B143" s="130" t="s">
        <v>10</v>
      </c>
      <c r="C143" s="130" t="s">
        <v>46</v>
      </c>
      <c r="D143" s="130" t="s">
        <v>1509</v>
      </c>
      <c r="E143" s="130" t="s">
        <v>1464</v>
      </c>
      <c r="F143" s="130" t="s">
        <v>77</v>
      </c>
      <c r="G143" s="131">
        <v>4436000</v>
      </c>
      <c r="H143" s="131">
        <v>4688140</v>
      </c>
      <c r="I143" s="131">
        <v>3604070</v>
      </c>
      <c r="J143" s="131">
        <v>1376660</v>
      </c>
      <c r="K143" s="132">
        <v>-0.66796306412886319</v>
      </c>
    </row>
    <row r="144" spans="1:11" x14ac:dyDescent="0.3">
      <c r="A144" s="130">
        <v>140</v>
      </c>
      <c r="B144" s="130" t="s">
        <v>10</v>
      </c>
      <c r="C144" s="130" t="s">
        <v>42</v>
      </c>
      <c r="D144" s="130" t="s">
        <v>725</v>
      </c>
      <c r="E144" s="130" t="s">
        <v>726</v>
      </c>
      <c r="F144" s="130" t="s">
        <v>74</v>
      </c>
      <c r="G144" s="131">
        <v>3800000</v>
      </c>
      <c r="H144" s="131">
        <v>5318730</v>
      </c>
      <c r="I144" s="131">
        <v>2992810</v>
      </c>
      <c r="J144" s="131">
        <v>1379780</v>
      </c>
      <c r="K144" s="132">
        <v>-0.66798451309865559</v>
      </c>
    </row>
    <row r="145" spans="1:11" x14ac:dyDescent="0.3">
      <c r="A145" s="130">
        <v>141</v>
      </c>
      <c r="B145" s="130" t="s">
        <v>8</v>
      </c>
      <c r="C145" s="130" t="s">
        <v>1479</v>
      </c>
      <c r="D145" s="130" t="s">
        <v>1291</v>
      </c>
      <c r="E145" s="130" t="s">
        <v>158</v>
      </c>
      <c r="F145" s="130" t="s">
        <v>77</v>
      </c>
      <c r="G145" s="131">
        <v>4816000</v>
      </c>
      <c r="H145" s="131">
        <v>4798310</v>
      </c>
      <c r="I145" s="131">
        <v>3585640</v>
      </c>
      <c r="J145" s="131">
        <v>1384280</v>
      </c>
      <c r="K145" s="132">
        <v>-0.66977856499621302</v>
      </c>
    </row>
    <row r="146" spans="1:11" x14ac:dyDescent="0.3">
      <c r="A146" s="130">
        <v>142</v>
      </c>
      <c r="B146" s="130" t="s">
        <v>9</v>
      </c>
      <c r="C146" s="130" t="s">
        <v>39</v>
      </c>
      <c r="D146" s="130" t="s">
        <v>692</v>
      </c>
      <c r="E146" s="130" t="s">
        <v>693</v>
      </c>
      <c r="F146" s="130" t="s">
        <v>74</v>
      </c>
      <c r="G146" s="131">
        <v>3748000</v>
      </c>
      <c r="H146" s="131">
        <v>3153890</v>
      </c>
      <c r="I146" s="131">
        <v>3228030</v>
      </c>
      <c r="J146" s="131">
        <v>1052510</v>
      </c>
      <c r="K146" s="132">
        <v>-0.67015882367688717</v>
      </c>
    </row>
    <row r="147" spans="1:11" x14ac:dyDescent="0.3">
      <c r="A147" s="130">
        <v>143</v>
      </c>
      <c r="B147" s="130" t="s">
        <v>9</v>
      </c>
      <c r="C147" s="130" t="s">
        <v>41</v>
      </c>
      <c r="D147" s="130" t="s">
        <v>1610</v>
      </c>
      <c r="E147" s="130" t="s">
        <v>1586</v>
      </c>
      <c r="F147" s="130" t="s">
        <v>77</v>
      </c>
      <c r="G147" s="131">
        <v>3455000</v>
      </c>
      <c r="H147" s="131">
        <v>3741800</v>
      </c>
      <c r="I147" s="131">
        <v>2815340</v>
      </c>
      <c r="J147" s="131">
        <v>1060470</v>
      </c>
      <c r="K147" s="132">
        <v>-0.67654495710019913</v>
      </c>
    </row>
    <row r="148" spans="1:11" x14ac:dyDescent="0.3">
      <c r="A148" s="130">
        <v>144</v>
      </c>
      <c r="B148" s="130" t="s">
        <v>8</v>
      </c>
      <c r="C148" s="130" t="s">
        <v>29</v>
      </c>
      <c r="D148" s="130" t="s">
        <v>1541</v>
      </c>
      <c r="E148" s="130" t="s">
        <v>1460</v>
      </c>
      <c r="F148" s="130" t="s">
        <v>77</v>
      </c>
      <c r="G148" s="131">
        <v>3594000</v>
      </c>
      <c r="H148" s="131">
        <v>3839400</v>
      </c>
      <c r="I148" s="131">
        <v>2510930</v>
      </c>
      <c r="J148" s="131">
        <v>1020420</v>
      </c>
      <c r="K148" s="132">
        <v>-0.67862457541576582</v>
      </c>
    </row>
    <row r="149" spans="1:11" x14ac:dyDescent="0.3">
      <c r="A149" s="130">
        <v>145</v>
      </c>
      <c r="B149" s="130" t="s">
        <v>10</v>
      </c>
      <c r="C149" s="130" t="s">
        <v>51</v>
      </c>
      <c r="D149" s="130" t="s">
        <v>1429</v>
      </c>
      <c r="E149" s="130" t="s">
        <v>1430</v>
      </c>
      <c r="F149" s="130" t="s">
        <v>77</v>
      </c>
      <c r="G149" s="131">
        <v>3185000</v>
      </c>
      <c r="H149" s="131">
        <v>3421630</v>
      </c>
      <c r="I149" s="131">
        <v>2346740</v>
      </c>
      <c r="J149" s="131">
        <v>919950</v>
      </c>
      <c r="K149" s="132">
        <v>-0.68103641063246634</v>
      </c>
    </row>
    <row r="150" spans="1:11" x14ac:dyDescent="0.3">
      <c r="A150" s="130">
        <v>146</v>
      </c>
      <c r="B150" s="130" t="s">
        <v>9</v>
      </c>
      <c r="C150" s="130" t="s">
        <v>39</v>
      </c>
      <c r="D150" s="130" t="s">
        <v>702</v>
      </c>
      <c r="E150" s="130" t="s">
        <v>703</v>
      </c>
      <c r="F150" s="130" t="s">
        <v>77</v>
      </c>
      <c r="G150" s="131">
        <v>3689000</v>
      </c>
      <c r="H150" s="131">
        <v>5598120</v>
      </c>
      <c r="I150" s="131">
        <v>3503580</v>
      </c>
      <c r="J150" s="131">
        <v>1448780</v>
      </c>
      <c r="K150" s="132">
        <v>-0.68164628585868581</v>
      </c>
    </row>
    <row r="151" spans="1:11" x14ac:dyDescent="0.3">
      <c r="A151" s="130">
        <v>147</v>
      </c>
      <c r="B151" s="130" t="s">
        <v>10</v>
      </c>
      <c r="C151" s="130" t="s">
        <v>51</v>
      </c>
      <c r="D151" s="130" t="s">
        <v>1326</v>
      </c>
      <c r="E151" s="130" t="s">
        <v>1327</v>
      </c>
      <c r="F151" s="130" t="s">
        <v>77</v>
      </c>
      <c r="G151" s="131">
        <v>3814000</v>
      </c>
      <c r="H151" s="131">
        <v>3578810</v>
      </c>
      <c r="I151" s="131">
        <v>3447270</v>
      </c>
      <c r="J151" s="131">
        <v>1116200</v>
      </c>
      <c r="K151" s="132">
        <v>-0.68226948739553206</v>
      </c>
    </row>
    <row r="152" spans="1:11" x14ac:dyDescent="0.3">
      <c r="A152" s="130">
        <v>148</v>
      </c>
      <c r="B152" s="130" t="s">
        <v>9</v>
      </c>
      <c r="C152" s="130" t="s">
        <v>39</v>
      </c>
      <c r="D152" s="130" t="s">
        <v>684</v>
      </c>
      <c r="E152" s="130" t="s">
        <v>685</v>
      </c>
      <c r="F152" s="130" t="s">
        <v>77</v>
      </c>
      <c r="G152" s="131">
        <v>3688000</v>
      </c>
      <c r="H152" s="131">
        <v>3096040</v>
      </c>
      <c r="I152" s="131">
        <v>3502970</v>
      </c>
      <c r="J152" s="131">
        <v>1041060</v>
      </c>
      <c r="K152" s="132">
        <v>-0.68447994471898055</v>
      </c>
    </row>
    <row r="153" spans="1:11" x14ac:dyDescent="0.3">
      <c r="A153" s="130">
        <v>149</v>
      </c>
      <c r="B153" s="130" t="s">
        <v>6</v>
      </c>
      <c r="C153" s="130" t="s">
        <v>21</v>
      </c>
      <c r="D153" s="130" t="s">
        <v>195</v>
      </c>
      <c r="E153" s="130" t="s">
        <v>196</v>
      </c>
      <c r="F153" s="130" t="s">
        <v>77</v>
      </c>
      <c r="G153" s="131">
        <v>3765000</v>
      </c>
      <c r="H153" s="131">
        <v>3636410</v>
      </c>
      <c r="I153" s="131">
        <v>3533560</v>
      </c>
      <c r="J153" s="131">
        <v>1117670</v>
      </c>
      <c r="K153" s="132">
        <v>-0.68823579457096751</v>
      </c>
    </row>
    <row r="154" spans="1:11" x14ac:dyDescent="0.3">
      <c r="A154" s="130">
        <v>150</v>
      </c>
      <c r="B154" s="130" t="s">
        <v>9</v>
      </c>
      <c r="C154" s="130" t="s">
        <v>1281</v>
      </c>
      <c r="D154" s="130" t="s">
        <v>659</v>
      </c>
      <c r="E154" s="130" t="s">
        <v>660</v>
      </c>
      <c r="F154" s="130" t="s">
        <v>77</v>
      </c>
      <c r="G154" s="131">
        <v>4273000</v>
      </c>
      <c r="H154" s="131">
        <v>4375020</v>
      </c>
      <c r="I154" s="131">
        <v>3785240</v>
      </c>
      <c r="J154" s="131">
        <v>1263340</v>
      </c>
      <c r="K154" s="132">
        <v>-0.69036770887202126</v>
      </c>
    </row>
    <row r="155" spans="1:11" x14ac:dyDescent="0.3">
      <c r="A155" s="130">
        <v>151</v>
      </c>
      <c r="B155" s="130" t="s">
        <v>10</v>
      </c>
      <c r="C155" s="130" t="s">
        <v>42</v>
      </c>
      <c r="D155" s="130" t="s">
        <v>741</v>
      </c>
      <c r="E155" s="130" t="s">
        <v>742</v>
      </c>
      <c r="F155" s="130" t="s">
        <v>77</v>
      </c>
      <c r="G155" s="131">
        <v>3408000</v>
      </c>
      <c r="H155" s="131">
        <v>3193970</v>
      </c>
      <c r="I155" s="131">
        <v>3287590</v>
      </c>
      <c r="J155" s="131">
        <v>989650</v>
      </c>
      <c r="K155" s="132">
        <v>-0.69462598510235196</v>
      </c>
    </row>
    <row r="156" spans="1:11" x14ac:dyDescent="0.3">
      <c r="A156" s="130">
        <v>152</v>
      </c>
      <c r="B156" s="130" t="s">
        <v>10</v>
      </c>
      <c r="C156" s="130" t="s">
        <v>45</v>
      </c>
      <c r="D156" s="130" t="s">
        <v>779</v>
      </c>
      <c r="E156" s="130" t="s">
        <v>780</v>
      </c>
      <c r="F156" s="130" t="s">
        <v>77</v>
      </c>
      <c r="G156" s="131">
        <v>4958000</v>
      </c>
      <c r="H156" s="131">
        <v>5357030</v>
      </c>
      <c r="I156" s="131">
        <v>4521520</v>
      </c>
      <c r="J156" s="131">
        <v>1506110</v>
      </c>
      <c r="K156" s="132">
        <v>-0.69507468201304845</v>
      </c>
    </row>
    <row r="157" spans="1:11" x14ac:dyDescent="0.3">
      <c r="A157" s="130">
        <v>153</v>
      </c>
      <c r="B157" s="130" t="s">
        <v>7</v>
      </c>
      <c r="C157" s="130" t="s">
        <v>1488</v>
      </c>
      <c r="D157" s="130" t="s">
        <v>1339</v>
      </c>
      <c r="E157" s="130" t="s">
        <v>1340</v>
      </c>
      <c r="F157" s="130" t="s">
        <v>77</v>
      </c>
      <c r="G157" s="131">
        <v>3800000</v>
      </c>
      <c r="H157" s="131">
        <v>3727330</v>
      </c>
      <c r="I157" s="131">
        <v>3386350</v>
      </c>
      <c r="J157" s="131">
        <v>1082060</v>
      </c>
      <c r="K157" s="132">
        <v>-0.69578052428560189</v>
      </c>
    </row>
    <row r="158" spans="1:11" x14ac:dyDescent="0.3">
      <c r="A158" s="130">
        <v>154</v>
      </c>
      <c r="B158" s="130" t="s">
        <v>12</v>
      </c>
      <c r="C158" s="130" t="s">
        <v>69</v>
      </c>
      <c r="D158" s="130" t="s">
        <v>1145</v>
      </c>
      <c r="E158" s="130" t="s">
        <v>746</v>
      </c>
      <c r="F158" s="130" t="s">
        <v>77</v>
      </c>
      <c r="G158" s="131">
        <v>3774000</v>
      </c>
      <c r="H158" s="131">
        <v>4174270</v>
      </c>
      <c r="I158" s="131">
        <v>3101350</v>
      </c>
      <c r="J158" s="131">
        <v>1101860</v>
      </c>
      <c r="K158" s="132">
        <v>-0.69710897490523149</v>
      </c>
    </row>
    <row r="159" spans="1:11" x14ac:dyDescent="0.3">
      <c r="A159" s="130">
        <v>155</v>
      </c>
      <c r="B159" s="130" t="s">
        <v>6</v>
      </c>
      <c r="C159" s="130" t="s">
        <v>1278</v>
      </c>
      <c r="D159" s="130" t="s">
        <v>1401</v>
      </c>
      <c r="E159" s="130" t="s">
        <v>1402</v>
      </c>
      <c r="F159" s="130" t="s">
        <v>77</v>
      </c>
      <c r="G159" s="131">
        <v>3247000</v>
      </c>
      <c r="H159" s="131">
        <v>3345340</v>
      </c>
      <c r="I159" s="131">
        <v>3088580</v>
      </c>
      <c r="J159" s="131">
        <v>971110</v>
      </c>
      <c r="K159" s="132">
        <v>-0.69812804635432202</v>
      </c>
    </row>
    <row r="160" spans="1:11" x14ac:dyDescent="0.3">
      <c r="A160" s="130">
        <v>156</v>
      </c>
      <c r="B160" s="130" t="s">
        <v>9</v>
      </c>
      <c r="C160" s="130" t="s">
        <v>36</v>
      </c>
      <c r="D160" s="130" t="s">
        <v>617</v>
      </c>
      <c r="E160" s="130" t="s">
        <v>511</v>
      </c>
      <c r="F160" s="130" t="s">
        <v>77</v>
      </c>
      <c r="G160" s="131">
        <v>3300000</v>
      </c>
      <c r="H160" s="131">
        <v>3697040</v>
      </c>
      <c r="I160" s="131">
        <v>3136060</v>
      </c>
      <c r="J160" s="131">
        <v>1030320</v>
      </c>
      <c r="K160" s="132">
        <v>-0.6984326294068578</v>
      </c>
    </row>
    <row r="161" spans="1:11" x14ac:dyDescent="0.3">
      <c r="A161" s="130">
        <v>157</v>
      </c>
      <c r="B161" s="130" t="s">
        <v>1269</v>
      </c>
      <c r="C161" s="130" t="s">
        <v>1277</v>
      </c>
      <c r="D161" s="130" t="s">
        <v>1354</v>
      </c>
      <c r="E161" s="130" t="s">
        <v>1355</v>
      </c>
      <c r="F161" s="130" t="s">
        <v>77</v>
      </c>
      <c r="G161" s="131">
        <v>3971000</v>
      </c>
      <c r="H161" s="131">
        <v>4957520</v>
      </c>
      <c r="I161" s="131">
        <v>3000430</v>
      </c>
      <c r="J161" s="131">
        <v>1196440</v>
      </c>
      <c r="K161" s="132">
        <v>-0.69930949553591071</v>
      </c>
    </row>
    <row r="162" spans="1:11" x14ac:dyDescent="0.3">
      <c r="A162" s="130">
        <v>158</v>
      </c>
      <c r="B162" s="130" t="s">
        <v>12</v>
      </c>
      <c r="C162" s="130" t="s">
        <v>1282</v>
      </c>
      <c r="D162" s="130" t="s">
        <v>1113</v>
      </c>
      <c r="E162" s="130" t="s">
        <v>1114</v>
      </c>
      <c r="F162" s="130" t="s">
        <v>74</v>
      </c>
      <c r="G162" s="131">
        <v>4054000</v>
      </c>
      <c r="H162" s="131">
        <v>3904870</v>
      </c>
      <c r="I162" s="131">
        <v>4193660</v>
      </c>
      <c r="J162" s="131">
        <v>1197610</v>
      </c>
      <c r="K162" s="132">
        <v>-0.7042401522251569</v>
      </c>
    </row>
    <row r="163" spans="1:11" x14ac:dyDescent="0.3">
      <c r="A163" s="130">
        <v>159</v>
      </c>
      <c r="B163" s="130" t="s">
        <v>7</v>
      </c>
      <c r="C163" s="130" t="s">
        <v>24</v>
      </c>
      <c r="D163" s="130" t="s">
        <v>1441</v>
      </c>
      <c r="E163" s="130" t="s">
        <v>1442</v>
      </c>
      <c r="F163" s="130" t="s">
        <v>77</v>
      </c>
      <c r="G163" s="131">
        <v>4377000</v>
      </c>
      <c r="H163" s="131">
        <v>6504960</v>
      </c>
      <c r="I163" s="131">
        <v>4329290</v>
      </c>
      <c r="J163" s="131">
        <v>1585920</v>
      </c>
      <c r="K163" s="132">
        <v>-0.70723954126958488</v>
      </c>
    </row>
    <row r="164" spans="1:11" x14ac:dyDescent="0.3">
      <c r="A164" s="130">
        <v>160</v>
      </c>
      <c r="B164" s="130" t="s">
        <v>10</v>
      </c>
      <c r="C164" s="130" t="s">
        <v>43</v>
      </c>
      <c r="D164" s="130" t="s">
        <v>821</v>
      </c>
      <c r="E164" s="130" t="s">
        <v>822</v>
      </c>
      <c r="F164" s="130" t="s">
        <v>74</v>
      </c>
      <c r="G164" s="131">
        <v>4900000</v>
      </c>
      <c r="H164" s="131">
        <v>6929630</v>
      </c>
      <c r="I164" s="131">
        <v>4362420</v>
      </c>
      <c r="J164" s="131">
        <v>1644500</v>
      </c>
      <c r="K164" s="132">
        <v>-0.70873313525887682</v>
      </c>
    </row>
    <row r="165" spans="1:11" x14ac:dyDescent="0.3">
      <c r="A165" s="130">
        <v>161</v>
      </c>
      <c r="B165" s="130" t="s">
        <v>9</v>
      </c>
      <c r="C165" s="130" t="s">
        <v>39</v>
      </c>
      <c r="D165" s="130" t="s">
        <v>694</v>
      </c>
      <c r="E165" s="130" t="s">
        <v>695</v>
      </c>
      <c r="F165" s="130" t="s">
        <v>77</v>
      </c>
      <c r="G165" s="131">
        <v>4849000</v>
      </c>
      <c r="H165" s="131">
        <v>4608150</v>
      </c>
      <c r="I165" s="131">
        <v>4604340</v>
      </c>
      <c r="J165" s="131">
        <v>1318460</v>
      </c>
      <c r="K165" s="132">
        <v>-0.71376685347826707</v>
      </c>
    </row>
    <row r="166" spans="1:11" x14ac:dyDescent="0.3">
      <c r="A166" s="130">
        <v>162</v>
      </c>
      <c r="B166" s="130" t="s">
        <v>7</v>
      </c>
      <c r="C166" s="130" t="s">
        <v>1279</v>
      </c>
      <c r="D166" s="130" t="s">
        <v>296</v>
      </c>
      <c r="E166" s="130" t="s">
        <v>297</v>
      </c>
      <c r="F166" s="130" t="s">
        <v>77</v>
      </c>
      <c r="G166" s="131">
        <v>3043000</v>
      </c>
      <c r="H166" s="131">
        <v>3864070</v>
      </c>
      <c r="I166" s="131">
        <v>2698020</v>
      </c>
      <c r="J166" s="131">
        <v>937190</v>
      </c>
      <c r="K166" s="132">
        <v>-0.7143623449236447</v>
      </c>
    </row>
    <row r="167" spans="1:11" x14ac:dyDescent="0.3">
      <c r="A167" s="130">
        <v>163</v>
      </c>
      <c r="B167" s="130" t="s">
        <v>1271</v>
      </c>
      <c r="C167" s="130" t="s">
        <v>1273</v>
      </c>
      <c r="D167" s="130" t="s">
        <v>1512</v>
      </c>
      <c r="E167" s="130" t="s">
        <v>1466</v>
      </c>
      <c r="F167" s="130" t="s">
        <v>77</v>
      </c>
      <c r="G167" s="131">
        <v>4700000</v>
      </c>
      <c r="H167" s="131">
        <v>3987830</v>
      </c>
      <c r="I167" s="131">
        <v>5183950</v>
      </c>
      <c r="J167" s="131">
        <v>1302790</v>
      </c>
      <c r="K167" s="132">
        <v>-0.71591337777399811</v>
      </c>
    </row>
    <row r="168" spans="1:11" x14ac:dyDescent="0.3">
      <c r="A168" s="130">
        <v>164</v>
      </c>
      <c r="B168" s="130" t="s">
        <v>11</v>
      </c>
      <c r="C168" s="130" t="s">
        <v>59</v>
      </c>
      <c r="D168" s="130" t="s">
        <v>1694</v>
      </c>
      <c r="E168" s="130" t="s">
        <v>1629</v>
      </c>
      <c r="F168" s="130" t="s">
        <v>77</v>
      </c>
      <c r="G168" s="131">
        <v>4326000</v>
      </c>
      <c r="H168" s="131">
        <v>4538890</v>
      </c>
      <c r="I168" s="131">
        <v>3650100</v>
      </c>
      <c r="J168" s="131">
        <v>1158040</v>
      </c>
      <c r="K168" s="132">
        <v>-0.71717147047438079</v>
      </c>
    </row>
    <row r="169" spans="1:11" x14ac:dyDescent="0.3">
      <c r="A169" s="130">
        <v>165</v>
      </c>
      <c r="B169" s="130" t="s">
        <v>10</v>
      </c>
      <c r="C169" s="130" t="s">
        <v>1720</v>
      </c>
      <c r="D169" s="130" t="s">
        <v>809</v>
      </c>
      <c r="E169" s="130" t="s">
        <v>810</v>
      </c>
      <c r="F169" s="130" t="s">
        <v>77</v>
      </c>
      <c r="G169" s="131">
        <v>4833000</v>
      </c>
      <c r="H169" s="131">
        <v>6335510</v>
      </c>
      <c r="I169" s="131">
        <v>4218482</v>
      </c>
      <c r="J169" s="131">
        <v>1486470</v>
      </c>
      <c r="K169" s="132">
        <v>-0.71831132712626655</v>
      </c>
    </row>
    <row r="170" spans="1:11" x14ac:dyDescent="0.3">
      <c r="A170" s="130">
        <v>166</v>
      </c>
      <c r="B170" s="130" t="s">
        <v>1269</v>
      </c>
      <c r="C170" s="130" t="s">
        <v>1276</v>
      </c>
      <c r="D170" s="130" t="s">
        <v>1740</v>
      </c>
      <c r="E170" s="130" t="s">
        <v>1741</v>
      </c>
      <c r="F170" s="130" t="s">
        <v>77</v>
      </c>
      <c r="G170" s="131">
        <v>3000000</v>
      </c>
      <c r="H170" s="131">
        <v>1904480</v>
      </c>
      <c r="I170" s="131">
        <v>642530</v>
      </c>
      <c r="J170" s="131">
        <v>356990</v>
      </c>
      <c r="K170" s="132">
        <v>-0.71967915320316767</v>
      </c>
    </row>
    <row r="171" spans="1:11" x14ac:dyDescent="0.3">
      <c r="A171" s="130">
        <v>167</v>
      </c>
      <c r="B171" s="130" t="s">
        <v>9</v>
      </c>
      <c r="C171" s="130" t="s">
        <v>35</v>
      </c>
      <c r="D171" s="130" t="s">
        <v>1717</v>
      </c>
      <c r="E171" s="130" t="s">
        <v>1570</v>
      </c>
      <c r="F171" s="130" t="s">
        <v>77</v>
      </c>
      <c r="G171" s="131">
        <v>4535000</v>
      </c>
      <c r="H171" s="131">
        <v>4026470</v>
      </c>
      <c r="I171" s="131">
        <v>3454170</v>
      </c>
      <c r="J171" s="131">
        <v>1037550</v>
      </c>
      <c r="K171" s="132">
        <v>-0.72260394832527697</v>
      </c>
    </row>
    <row r="172" spans="1:11" x14ac:dyDescent="0.3">
      <c r="A172" s="130">
        <v>168</v>
      </c>
      <c r="B172" s="130" t="s">
        <v>5</v>
      </c>
      <c r="C172" s="130" t="s">
        <v>19</v>
      </c>
      <c r="D172" s="130" t="s">
        <v>575</v>
      </c>
      <c r="E172" s="130" t="s">
        <v>576</v>
      </c>
      <c r="F172" s="130" t="s">
        <v>77</v>
      </c>
      <c r="G172" s="131">
        <v>4436000</v>
      </c>
      <c r="H172" s="131">
        <v>3998220</v>
      </c>
      <c r="I172" s="131">
        <v>3883000</v>
      </c>
      <c r="J172" s="131">
        <v>1087590</v>
      </c>
      <c r="K172" s="132">
        <v>-0.72400465917713253</v>
      </c>
    </row>
    <row r="173" spans="1:11" x14ac:dyDescent="0.3">
      <c r="A173" s="130">
        <v>169</v>
      </c>
      <c r="B173" s="130" t="s">
        <v>11</v>
      </c>
      <c r="C173" s="130" t="s">
        <v>59</v>
      </c>
      <c r="D173" s="130" t="s">
        <v>1709</v>
      </c>
      <c r="E173" s="130" t="s">
        <v>1649</v>
      </c>
      <c r="F173" s="130" t="s">
        <v>77</v>
      </c>
      <c r="G173" s="131">
        <v>4153000</v>
      </c>
      <c r="H173" s="131">
        <v>4078800</v>
      </c>
      <c r="I173" s="131">
        <v>3822930</v>
      </c>
      <c r="J173" s="131">
        <v>1086900</v>
      </c>
      <c r="K173" s="132">
        <v>-0.72489568740010091</v>
      </c>
    </row>
    <row r="174" spans="1:11" x14ac:dyDescent="0.3">
      <c r="A174" s="130">
        <v>170</v>
      </c>
      <c r="B174" s="130" t="s">
        <v>11</v>
      </c>
      <c r="C174" s="130" t="s">
        <v>54</v>
      </c>
      <c r="D174" s="130" t="s">
        <v>1542</v>
      </c>
      <c r="E174" s="130" t="s">
        <v>120</v>
      </c>
      <c r="F174" s="130" t="s">
        <v>77</v>
      </c>
      <c r="G174" s="131">
        <v>4511000</v>
      </c>
      <c r="H174" s="131">
        <v>5133580</v>
      </c>
      <c r="I174" s="131">
        <v>3453960</v>
      </c>
      <c r="J174" s="131">
        <v>1171250</v>
      </c>
      <c r="K174" s="132">
        <v>-0.72722106680143561</v>
      </c>
    </row>
    <row r="175" spans="1:11" x14ac:dyDescent="0.3">
      <c r="A175" s="130">
        <v>171</v>
      </c>
      <c r="B175" s="130" t="s">
        <v>6</v>
      </c>
      <c r="C175" s="130" t="s">
        <v>1494</v>
      </c>
      <c r="D175" s="130" t="s">
        <v>233</v>
      </c>
      <c r="E175" s="130" t="s">
        <v>234</v>
      </c>
      <c r="F175" s="130" t="s">
        <v>77</v>
      </c>
      <c r="G175" s="131">
        <v>4499000</v>
      </c>
      <c r="H175" s="131">
        <v>2947410</v>
      </c>
      <c r="I175" s="131">
        <v>3315240</v>
      </c>
      <c r="J175" s="131">
        <v>845280</v>
      </c>
      <c r="K175" s="132">
        <v>-0.73005676510742257</v>
      </c>
    </row>
    <row r="176" spans="1:11" x14ac:dyDescent="0.3">
      <c r="A176" s="130">
        <v>172</v>
      </c>
      <c r="B176" s="130" t="s">
        <v>8</v>
      </c>
      <c r="C176" s="130" t="s">
        <v>1479</v>
      </c>
      <c r="D176" s="130" t="s">
        <v>1710</v>
      </c>
      <c r="E176" s="130" t="s">
        <v>1696</v>
      </c>
      <c r="F176" s="130" t="s">
        <v>77</v>
      </c>
      <c r="G176" s="131">
        <v>4862000</v>
      </c>
      <c r="H176" s="131">
        <v>5309540</v>
      </c>
      <c r="I176" s="131">
        <v>3673220</v>
      </c>
      <c r="J176" s="131">
        <v>1205750</v>
      </c>
      <c r="K176" s="132">
        <v>-0.73154130801668971</v>
      </c>
    </row>
    <row r="177" spans="1:11" x14ac:dyDescent="0.3">
      <c r="A177" s="130">
        <v>173</v>
      </c>
      <c r="B177" s="130" t="s">
        <v>9</v>
      </c>
      <c r="C177" s="130" t="s">
        <v>39</v>
      </c>
      <c r="D177" s="130" t="s">
        <v>700</v>
      </c>
      <c r="E177" s="130" t="s">
        <v>701</v>
      </c>
      <c r="F177" s="130" t="s">
        <v>77</v>
      </c>
      <c r="G177" s="131">
        <v>4675000</v>
      </c>
      <c r="H177" s="131">
        <v>7111520</v>
      </c>
      <c r="I177" s="131">
        <v>4439140</v>
      </c>
      <c r="J177" s="131">
        <v>1538840</v>
      </c>
      <c r="K177" s="132">
        <v>-0.73354942488134878</v>
      </c>
    </row>
    <row r="178" spans="1:11" x14ac:dyDescent="0.3">
      <c r="A178" s="130">
        <v>174</v>
      </c>
      <c r="B178" s="130" t="s">
        <v>10</v>
      </c>
      <c r="C178" s="130" t="s">
        <v>43</v>
      </c>
      <c r="D178" s="130" t="s">
        <v>749</v>
      </c>
      <c r="E178" s="130" t="s">
        <v>750</v>
      </c>
      <c r="F178" s="130" t="s">
        <v>74</v>
      </c>
      <c r="G178" s="131">
        <v>4100000</v>
      </c>
      <c r="H178" s="131">
        <v>3256388</v>
      </c>
      <c r="I178" s="131">
        <v>3146311</v>
      </c>
      <c r="J178" s="131">
        <v>833100</v>
      </c>
      <c r="K178" s="132">
        <v>-0.73976599555906031</v>
      </c>
    </row>
    <row r="179" spans="1:11" x14ac:dyDescent="0.3">
      <c r="A179" s="130">
        <v>175</v>
      </c>
      <c r="B179" s="130" t="s">
        <v>9</v>
      </c>
      <c r="C179" s="130" t="s">
        <v>1281</v>
      </c>
      <c r="D179" s="130" t="s">
        <v>1425</v>
      </c>
      <c r="E179" s="130" t="s">
        <v>1099</v>
      </c>
      <c r="F179" s="130" t="s">
        <v>77</v>
      </c>
      <c r="G179" s="131">
        <v>3218000</v>
      </c>
      <c r="H179" s="131">
        <v>3351730</v>
      </c>
      <c r="I179" s="131">
        <v>2795680</v>
      </c>
      <c r="J179" s="131">
        <v>796860</v>
      </c>
      <c r="K179" s="132">
        <v>-0.74074935623295013</v>
      </c>
    </row>
    <row r="180" spans="1:11" x14ac:dyDescent="0.3">
      <c r="A180" s="130">
        <v>176</v>
      </c>
      <c r="B180" s="130" t="s">
        <v>11</v>
      </c>
      <c r="C180" s="130" t="s">
        <v>58</v>
      </c>
      <c r="D180" s="130" t="s">
        <v>1578</v>
      </c>
      <c r="E180" s="130" t="s">
        <v>1574</v>
      </c>
      <c r="F180" s="130" t="s">
        <v>77</v>
      </c>
      <c r="G180" s="131">
        <v>4372000</v>
      </c>
      <c r="H180" s="131">
        <v>4812270</v>
      </c>
      <c r="I180" s="131">
        <v>3543150</v>
      </c>
      <c r="J180" s="131">
        <v>1070790</v>
      </c>
      <c r="K180" s="132">
        <v>-0.74368972475351325</v>
      </c>
    </row>
    <row r="181" spans="1:11" x14ac:dyDescent="0.3">
      <c r="A181" s="130">
        <v>177</v>
      </c>
      <c r="B181" s="130" t="s">
        <v>10</v>
      </c>
      <c r="C181" s="130" t="s">
        <v>45</v>
      </c>
      <c r="D181" s="130" t="s">
        <v>777</v>
      </c>
      <c r="E181" s="130" t="s">
        <v>778</v>
      </c>
      <c r="F181" s="130" t="s">
        <v>77</v>
      </c>
      <c r="G181" s="131">
        <v>4835000</v>
      </c>
      <c r="H181" s="131">
        <v>5197110</v>
      </c>
      <c r="I181" s="131">
        <v>4609090</v>
      </c>
      <c r="J181" s="131">
        <v>1237260</v>
      </c>
      <c r="K181" s="132">
        <v>-0.74765760437274376</v>
      </c>
    </row>
    <row r="182" spans="1:11" x14ac:dyDescent="0.3">
      <c r="A182" s="130">
        <v>178</v>
      </c>
      <c r="B182" s="130" t="s">
        <v>1269</v>
      </c>
      <c r="C182" s="130" t="s">
        <v>1277</v>
      </c>
      <c r="D182" s="130" t="s">
        <v>568</v>
      </c>
      <c r="E182" s="130" t="s">
        <v>569</v>
      </c>
      <c r="F182" s="130" t="s">
        <v>77</v>
      </c>
      <c r="G182" s="131">
        <v>4920000</v>
      </c>
      <c r="H182" s="131">
        <v>4403660</v>
      </c>
      <c r="I182" s="131">
        <v>4505140</v>
      </c>
      <c r="J182" s="131">
        <v>1017580</v>
      </c>
      <c r="K182" s="132">
        <v>-0.77155621408045971</v>
      </c>
    </row>
    <row r="183" spans="1:11" x14ac:dyDescent="0.3">
      <c r="A183" s="130">
        <v>179</v>
      </c>
      <c r="B183" s="130" t="s">
        <v>1269</v>
      </c>
      <c r="C183" s="130" t="s">
        <v>1615</v>
      </c>
      <c r="D183" s="130" t="s">
        <v>564</v>
      </c>
      <c r="E183" s="130" t="s">
        <v>565</v>
      </c>
      <c r="F183" s="130" t="s">
        <v>77</v>
      </c>
      <c r="G183" s="131">
        <v>4087000</v>
      </c>
      <c r="H183" s="131">
        <v>5179160</v>
      </c>
      <c r="I183" s="131">
        <v>3433280</v>
      </c>
      <c r="J183" s="131">
        <v>973050</v>
      </c>
      <c r="K183" s="132">
        <v>-0.77403616164524802</v>
      </c>
    </row>
    <row r="184" spans="1:11" x14ac:dyDescent="0.3">
      <c r="A184" s="130">
        <v>180</v>
      </c>
      <c r="B184" s="130" t="s">
        <v>1483</v>
      </c>
      <c r="C184" s="130" t="s">
        <v>1484</v>
      </c>
      <c r="D184" s="130" t="s">
        <v>1433</v>
      </c>
      <c r="E184" s="130" t="s">
        <v>1434</v>
      </c>
      <c r="F184" s="130" t="s">
        <v>77</v>
      </c>
      <c r="G184" s="131">
        <v>4000000</v>
      </c>
      <c r="H184" s="131">
        <v>4045890</v>
      </c>
      <c r="I184" s="131">
        <v>2092900</v>
      </c>
      <c r="J184" s="131">
        <v>660670</v>
      </c>
      <c r="K184" s="132">
        <v>-0.78475562773771379</v>
      </c>
    </row>
    <row r="185" spans="1:11" x14ac:dyDescent="0.3">
      <c r="A185" s="130">
        <v>181</v>
      </c>
      <c r="B185" s="130" t="s">
        <v>10</v>
      </c>
      <c r="C185" s="130" t="s">
        <v>44</v>
      </c>
      <c r="D185" s="130" t="s">
        <v>1409</v>
      </c>
      <c r="E185" s="130" t="s">
        <v>1410</v>
      </c>
      <c r="F185" s="130" t="s">
        <v>77</v>
      </c>
      <c r="G185" s="131">
        <v>3261000</v>
      </c>
      <c r="H185" s="131">
        <v>2269570</v>
      </c>
      <c r="I185" s="131">
        <v>1758770</v>
      </c>
      <c r="J185" s="131">
        <v>410310</v>
      </c>
      <c r="K185" s="132">
        <v>-0.79628829741283014</v>
      </c>
    </row>
    <row r="186" spans="1:11" x14ac:dyDescent="0.3">
      <c r="A186" s="130">
        <v>182</v>
      </c>
      <c r="B186" s="130" t="s">
        <v>1269</v>
      </c>
      <c r="C186" s="130" t="s">
        <v>1277</v>
      </c>
      <c r="D186" s="130" t="s">
        <v>1287</v>
      </c>
      <c r="E186" s="130" t="s">
        <v>1288</v>
      </c>
      <c r="F186" s="130" t="s">
        <v>77</v>
      </c>
      <c r="G186" s="131">
        <v>4650000</v>
      </c>
      <c r="H186" s="131">
        <v>5547160</v>
      </c>
      <c r="I186" s="131">
        <v>3062450</v>
      </c>
      <c r="J186" s="131">
        <v>841800</v>
      </c>
      <c r="K186" s="132">
        <v>-0.80445107269667271</v>
      </c>
    </row>
    <row r="187" spans="1:11" x14ac:dyDescent="0.3">
      <c r="A187" s="130">
        <v>183</v>
      </c>
      <c r="B187" s="130" t="s">
        <v>8</v>
      </c>
      <c r="C187" s="130" t="s">
        <v>1481</v>
      </c>
      <c r="D187" s="130" t="s">
        <v>1394</v>
      </c>
      <c r="E187" s="130" t="s">
        <v>1395</v>
      </c>
      <c r="F187" s="130" t="s">
        <v>74</v>
      </c>
      <c r="G187" s="131">
        <v>3864000</v>
      </c>
      <c r="H187" s="131">
        <v>3998420</v>
      </c>
      <c r="I187" s="131">
        <v>3617880</v>
      </c>
      <c r="J187" s="131">
        <v>737950</v>
      </c>
      <c r="K187" s="132">
        <v>-0.8062182424536849</v>
      </c>
    </row>
    <row r="188" spans="1:11" x14ac:dyDescent="0.3">
      <c r="A188" s="130">
        <v>184</v>
      </c>
      <c r="B188" s="130" t="s">
        <v>12</v>
      </c>
      <c r="C188" s="130" t="s">
        <v>1282</v>
      </c>
      <c r="D188" s="130" t="s">
        <v>1553</v>
      </c>
      <c r="E188" s="130" t="s">
        <v>1554</v>
      </c>
      <c r="F188" s="130" t="s">
        <v>77</v>
      </c>
      <c r="G188" s="131">
        <v>3000000</v>
      </c>
      <c r="H188" s="131">
        <v>3054190</v>
      </c>
      <c r="I188" s="131">
        <v>2423430</v>
      </c>
      <c r="J188" s="131">
        <v>486730</v>
      </c>
      <c r="K188" s="132">
        <v>-0.82228413069909922</v>
      </c>
    </row>
    <row r="189" spans="1:11" x14ac:dyDescent="0.3">
      <c r="A189" s="130">
        <v>185</v>
      </c>
      <c r="B189" s="130" t="s">
        <v>10</v>
      </c>
      <c r="C189" s="130" t="s">
        <v>47</v>
      </c>
      <c r="D189" s="130" t="s">
        <v>1735</v>
      </c>
      <c r="E189" s="130" t="s">
        <v>1697</v>
      </c>
      <c r="F189" s="130" t="s">
        <v>77</v>
      </c>
      <c r="G189" s="131">
        <v>3000000</v>
      </c>
      <c r="H189" s="131">
        <v>115460</v>
      </c>
      <c r="I189" s="131">
        <v>256270</v>
      </c>
      <c r="J189" s="131">
        <v>30910</v>
      </c>
      <c r="K189" s="132">
        <v>-0.83369650014795682</v>
      </c>
    </row>
    <row r="190" spans="1:11" x14ac:dyDescent="0.3">
      <c r="A190" s="130">
        <v>186</v>
      </c>
      <c r="B190" s="130" t="s">
        <v>8</v>
      </c>
      <c r="C190" s="130" t="s">
        <v>1481</v>
      </c>
      <c r="D190" s="130" t="s">
        <v>1352</v>
      </c>
      <c r="E190" s="130" t="s">
        <v>1353</v>
      </c>
      <c r="F190" s="130" t="s">
        <v>77</v>
      </c>
      <c r="G190" s="131">
        <v>4128000</v>
      </c>
      <c r="H190" s="131">
        <v>5459209</v>
      </c>
      <c r="I190" s="131">
        <v>2854530</v>
      </c>
      <c r="J190" s="131">
        <v>598990</v>
      </c>
      <c r="K190" s="132">
        <v>-0.85590358321328108</v>
      </c>
    </row>
    <row r="191" spans="1:11" x14ac:dyDescent="0.3">
      <c r="A191" s="130">
        <v>187</v>
      </c>
      <c r="B191" s="130" t="s">
        <v>8</v>
      </c>
      <c r="C191" s="130" t="s">
        <v>29</v>
      </c>
      <c r="D191" s="130" t="s">
        <v>410</v>
      </c>
      <c r="E191" s="130" t="s">
        <v>411</v>
      </c>
      <c r="F191" s="130" t="s">
        <v>77</v>
      </c>
      <c r="G191" s="131">
        <v>4818000</v>
      </c>
      <c r="H191" s="131">
        <v>3317480</v>
      </c>
      <c r="I191" s="131">
        <v>5442050</v>
      </c>
      <c r="J191" s="131">
        <v>519370</v>
      </c>
      <c r="K191" s="132">
        <v>-0.88141601204630837</v>
      </c>
    </row>
    <row r="192" spans="1:11" x14ac:dyDescent="0.3">
      <c r="A192" s="130">
        <v>188</v>
      </c>
      <c r="B192" s="130" t="s">
        <v>10</v>
      </c>
      <c r="C192" s="130" t="s">
        <v>50</v>
      </c>
      <c r="D192" s="130" t="s">
        <v>1396</v>
      </c>
      <c r="E192" s="130" t="s">
        <v>1397</v>
      </c>
      <c r="F192" s="130" t="s">
        <v>77</v>
      </c>
      <c r="G192" s="131">
        <v>3426000</v>
      </c>
      <c r="H192" s="131">
        <v>6001710</v>
      </c>
      <c r="I192" s="131">
        <v>5332830</v>
      </c>
      <c r="J192" s="131">
        <v>664920</v>
      </c>
      <c r="K192" s="132">
        <v>-0.88267366827414262</v>
      </c>
    </row>
    <row r="193" spans="1:11" x14ac:dyDescent="0.3">
      <c r="A193" s="130">
        <v>189</v>
      </c>
      <c r="B193" s="130" t="s">
        <v>10</v>
      </c>
      <c r="C193" s="130" t="s">
        <v>52</v>
      </c>
      <c r="D193" s="130" t="s">
        <v>1546</v>
      </c>
      <c r="E193" s="130" t="s">
        <v>1465</v>
      </c>
      <c r="F193" s="130" t="s">
        <v>77</v>
      </c>
      <c r="G193" s="131">
        <v>3308000</v>
      </c>
      <c r="H193" s="131">
        <v>3189140</v>
      </c>
      <c r="I193" s="131">
        <v>3280030</v>
      </c>
      <c r="J193" s="131">
        <v>379260</v>
      </c>
      <c r="K193" s="132">
        <v>-0.88274848241737347</v>
      </c>
    </row>
    <row r="194" spans="1:11" x14ac:dyDescent="0.3">
      <c r="A194" s="130">
        <v>190</v>
      </c>
      <c r="B194" s="130" t="s">
        <v>6</v>
      </c>
      <c r="C194" s="130" t="s">
        <v>23</v>
      </c>
      <c r="D194" s="130" t="s">
        <v>1728</v>
      </c>
      <c r="E194" s="130" t="s">
        <v>1727</v>
      </c>
      <c r="F194" s="130" t="s">
        <v>77</v>
      </c>
      <c r="G194" s="131">
        <v>3562000</v>
      </c>
      <c r="H194" s="131">
        <v>0</v>
      </c>
      <c r="I194" s="131">
        <v>0</v>
      </c>
      <c r="J194" s="131">
        <v>0</v>
      </c>
      <c r="K194" s="132">
        <v>-1</v>
      </c>
    </row>
    <row r="195" spans="1:11" x14ac:dyDescent="0.3">
      <c r="A195" s="130">
        <v>190</v>
      </c>
      <c r="B195" s="130" t="s">
        <v>1483</v>
      </c>
      <c r="C195" s="130" t="s">
        <v>1489</v>
      </c>
      <c r="D195" s="130" t="s">
        <v>1762</v>
      </c>
      <c r="E195" s="130" t="s">
        <v>1761</v>
      </c>
      <c r="F195" s="130" t="s">
        <v>77</v>
      </c>
      <c r="G195" s="131">
        <v>4500000</v>
      </c>
      <c r="H195" s="131">
        <v>0</v>
      </c>
      <c r="I195" s="131">
        <v>0</v>
      </c>
      <c r="J195" s="131">
        <v>0</v>
      </c>
      <c r="K195" s="132">
        <v>-1</v>
      </c>
    </row>
    <row r="196" spans="1:11" x14ac:dyDescent="0.3">
      <c r="A196" s="130">
        <v>190</v>
      </c>
      <c r="B196" s="130" t="s">
        <v>1271</v>
      </c>
      <c r="C196" s="130" t="s">
        <v>1275</v>
      </c>
      <c r="D196" s="130" t="s">
        <v>1716</v>
      </c>
      <c r="E196" s="130" t="s">
        <v>1400</v>
      </c>
      <c r="F196" s="130" t="s">
        <v>77</v>
      </c>
      <c r="G196" s="131">
        <v>3500000</v>
      </c>
      <c r="H196" s="131">
        <v>0</v>
      </c>
      <c r="I196" s="131">
        <v>0</v>
      </c>
      <c r="J196" s="131">
        <v>0</v>
      </c>
      <c r="K196" s="132">
        <v>-1</v>
      </c>
    </row>
  </sheetData>
  <sortState xmlns:xlrd2="http://schemas.microsoft.com/office/spreadsheetml/2017/richdata2" ref="A5:L196">
    <sortCondition ref="A5:A196"/>
  </sortState>
  <phoneticPr fontId="2" type="noConversion"/>
  <pageMargins left="0.7" right="0.7" top="0.75" bottom="0.75" header="0.3" footer="0.3"/>
  <pageSetup paperSize="9" scale="57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0.79998168889431442"/>
    <pageSetUpPr fitToPage="1"/>
  </sheetPr>
  <dimension ref="A1:K248"/>
  <sheetViews>
    <sheetView view="pageBreakPreview" zoomScale="85" zoomScaleNormal="85" zoomScaleSheetLayoutView="85" workbookViewId="0">
      <selection activeCell="L1" sqref="L1"/>
    </sheetView>
  </sheetViews>
  <sheetFormatPr defaultRowHeight="16.5" x14ac:dyDescent="0.3"/>
  <cols>
    <col min="2" max="3" width="16" customWidth="1"/>
    <col min="4" max="4" width="11.75" bestFit="1" customWidth="1"/>
    <col min="5" max="5" width="14.875" customWidth="1"/>
    <col min="7" max="10" width="13.375" customWidth="1"/>
  </cols>
  <sheetData>
    <row r="1" spans="1:11" ht="31.5" x14ac:dyDescent="0.3">
      <c r="A1" s="75" t="s">
        <v>1776</v>
      </c>
    </row>
    <row r="3" spans="1:11" x14ac:dyDescent="0.3">
      <c r="A3" t="s">
        <v>1772</v>
      </c>
    </row>
    <row r="4" spans="1:11" x14ac:dyDescent="0.3">
      <c r="A4" s="126" t="s">
        <v>1770</v>
      </c>
      <c r="B4" s="126" t="s">
        <v>1763</v>
      </c>
      <c r="C4" s="126" t="s">
        <v>1764</v>
      </c>
      <c r="D4" s="126" t="s">
        <v>1765</v>
      </c>
      <c r="E4" s="126" t="s">
        <v>1</v>
      </c>
      <c r="F4" s="126" t="s">
        <v>2</v>
      </c>
      <c r="G4" s="126" t="s">
        <v>1779</v>
      </c>
      <c r="H4" s="126" t="s">
        <v>1777</v>
      </c>
      <c r="I4" s="126" t="s">
        <v>1774</v>
      </c>
      <c r="J4" s="126" t="s">
        <v>1775</v>
      </c>
      <c r="K4" s="126" t="s">
        <v>1778</v>
      </c>
    </row>
    <row r="5" spans="1:11" x14ac:dyDescent="0.3">
      <c r="A5" s="127">
        <v>1</v>
      </c>
      <c r="B5" s="127" t="s">
        <v>12</v>
      </c>
      <c r="C5" s="127" t="s">
        <v>70</v>
      </c>
      <c r="D5" s="127" t="s">
        <v>1154</v>
      </c>
      <c r="E5" s="127" t="s">
        <v>1155</v>
      </c>
      <c r="F5" s="127" t="s">
        <v>77</v>
      </c>
      <c r="G5" s="128">
        <v>5905000</v>
      </c>
      <c r="H5" s="128">
        <v>4570890</v>
      </c>
      <c r="I5" s="128">
        <v>5587873</v>
      </c>
      <c r="J5" s="128">
        <v>5702705</v>
      </c>
      <c r="K5" s="129">
        <v>0.12271641734333216</v>
      </c>
    </row>
    <row r="6" spans="1:11" x14ac:dyDescent="0.3">
      <c r="A6" s="127">
        <v>2</v>
      </c>
      <c r="B6" s="127" t="s">
        <v>1269</v>
      </c>
      <c r="C6" s="127" t="s">
        <v>1280</v>
      </c>
      <c r="D6" s="127" t="s">
        <v>346</v>
      </c>
      <c r="E6" s="127" t="s">
        <v>347</v>
      </c>
      <c r="F6" s="127" t="s">
        <v>77</v>
      </c>
      <c r="G6" s="128">
        <v>6200000</v>
      </c>
      <c r="H6" s="128">
        <v>4871570</v>
      </c>
      <c r="I6" s="128">
        <v>5638570</v>
      </c>
      <c r="J6" s="128">
        <v>5049930</v>
      </c>
      <c r="K6" s="129">
        <v>-3.903658752404815E-2</v>
      </c>
    </row>
    <row r="7" spans="1:11" x14ac:dyDescent="0.3">
      <c r="A7" s="127">
        <v>3</v>
      </c>
      <c r="B7" s="127" t="s">
        <v>7</v>
      </c>
      <c r="C7" s="127" t="s">
        <v>1279</v>
      </c>
      <c r="D7" s="127" t="s">
        <v>1297</v>
      </c>
      <c r="E7" s="127" t="s">
        <v>758</v>
      </c>
      <c r="F7" s="127" t="s">
        <v>77</v>
      </c>
      <c r="G7" s="128">
        <v>5400000</v>
      </c>
      <c r="H7" s="128">
        <v>4154820</v>
      </c>
      <c r="I7" s="128">
        <v>4600310</v>
      </c>
      <c r="J7" s="128">
        <v>3908680</v>
      </c>
      <c r="K7" s="129">
        <v>-0.10711091668541761</v>
      </c>
    </row>
    <row r="8" spans="1:11" x14ac:dyDescent="0.3">
      <c r="A8" s="127">
        <v>4</v>
      </c>
      <c r="B8" s="127" t="s">
        <v>6</v>
      </c>
      <c r="C8" s="127" t="s">
        <v>1493</v>
      </c>
      <c r="D8" s="127" t="s">
        <v>1606</v>
      </c>
      <c r="E8" s="127" t="s">
        <v>391</v>
      </c>
      <c r="F8" s="127" t="s">
        <v>77</v>
      </c>
      <c r="G8" s="128">
        <v>5297000</v>
      </c>
      <c r="H8" s="128">
        <v>4204460</v>
      </c>
      <c r="I8" s="128">
        <v>4662100</v>
      </c>
      <c r="J8" s="128">
        <v>3715580</v>
      </c>
      <c r="K8" s="129">
        <v>-0.16188916558394684</v>
      </c>
    </row>
    <row r="9" spans="1:11" x14ac:dyDescent="0.3">
      <c r="A9" s="127">
        <v>5</v>
      </c>
      <c r="B9" s="127" t="s">
        <v>9</v>
      </c>
      <c r="C9" s="127" t="s">
        <v>1332</v>
      </c>
      <c r="D9" s="127" t="s">
        <v>585</v>
      </c>
      <c r="E9" s="127" t="s">
        <v>586</v>
      </c>
      <c r="F9" s="127" t="s">
        <v>77</v>
      </c>
      <c r="G9" s="128">
        <v>5300000</v>
      </c>
      <c r="H9" s="128">
        <v>5383870</v>
      </c>
      <c r="I9" s="128">
        <v>3901210</v>
      </c>
      <c r="J9" s="128">
        <v>3886560</v>
      </c>
      <c r="K9" s="129">
        <v>-0.16283758459808639</v>
      </c>
    </row>
    <row r="10" spans="1:11" x14ac:dyDescent="0.3">
      <c r="A10" s="127">
        <v>6</v>
      </c>
      <c r="B10" s="127" t="s">
        <v>11</v>
      </c>
      <c r="C10" s="127" t="s">
        <v>56</v>
      </c>
      <c r="D10" s="127" t="s">
        <v>974</v>
      </c>
      <c r="E10" s="127" t="s">
        <v>975</v>
      </c>
      <c r="F10" s="127" t="s">
        <v>77</v>
      </c>
      <c r="G10" s="128">
        <v>6945000</v>
      </c>
      <c r="H10" s="128">
        <v>6657480</v>
      </c>
      <c r="I10" s="128">
        <v>6612050</v>
      </c>
      <c r="J10" s="128">
        <v>5516260</v>
      </c>
      <c r="K10" s="129">
        <v>-0.16858245921294879</v>
      </c>
    </row>
    <row r="11" spans="1:11" x14ac:dyDescent="0.3">
      <c r="A11" s="127">
        <v>7</v>
      </c>
      <c r="B11" s="127" t="s">
        <v>9</v>
      </c>
      <c r="C11" s="127" t="s">
        <v>1332</v>
      </c>
      <c r="D11" s="127" t="s">
        <v>1405</v>
      </c>
      <c r="E11" s="127" t="s">
        <v>1406</v>
      </c>
      <c r="F11" s="127" t="s">
        <v>77</v>
      </c>
      <c r="G11" s="128">
        <v>5800000</v>
      </c>
      <c r="H11" s="128">
        <v>4623830</v>
      </c>
      <c r="I11" s="128">
        <v>5122930</v>
      </c>
      <c r="J11" s="128">
        <v>3975780</v>
      </c>
      <c r="K11" s="129">
        <v>-0.1841842827770459</v>
      </c>
    </row>
    <row r="12" spans="1:11" x14ac:dyDescent="0.3">
      <c r="A12" s="127">
        <v>8</v>
      </c>
      <c r="B12" s="127" t="s">
        <v>10</v>
      </c>
      <c r="C12" s="127" t="s">
        <v>47</v>
      </c>
      <c r="D12" s="127" t="s">
        <v>839</v>
      </c>
      <c r="E12" s="127" t="s">
        <v>840</v>
      </c>
      <c r="F12" s="127" t="s">
        <v>74</v>
      </c>
      <c r="G12" s="128">
        <v>6500000</v>
      </c>
      <c r="H12" s="128">
        <v>6571450</v>
      </c>
      <c r="I12" s="128">
        <v>6602386</v>
      </c>
      <c r="J12" s="128">
        <v>5285006</v>
      </c>
      <c r="K12" s="129">
        <v>-0.19765116250118797</v>
      </c>
    </row>
    <row r="13" spans="1:11" x14ac:dyDescent="0.3">
      <c r="A13" s="127">
        <v>9</v>
      </c>
      <c r="B13" s="127" t="s">
        <v>10</v>
      </c>
      <c r="C13" s="127" t="s">
        <v>49</v>
      </c>
      <c r="D13" s="127" t="s">
        <v>866</v>
      </c>
      <c r="E13" s="127" t="s">
        <v>867</v>
      </c>
      <c r="F13" s="127" t="s">
        <v>74</v>
      </c>
      <c r="G13" s="128">
        <v>5200000</v>
      </c>
      <c r="H13" s="128">
        <v>4461280</v>
      </c>
      <c r="I13" s="128">
        <v>5374240</v>
      </c>
      <c r="J13" s="128">
        <v>3942300</v>
      </c>
      <c r="K13" s="129">
        <v>-0.19835453539823011</v>
      </c>
    </row>
    <row r="14" spans="1:11" x14ac:dyDescent="0.3">
      <c r="A14" s="127">
        <v>10</v>
      </c>
      <c r="B14" s="127" t="s">
        <v>12</v>
      </c>
      <c r="C14" s="127" t="s">
        <v>71</v>
      </c>
      <c r="D14" s="127" t="s">
        <v>1609</v>
      </c>
      <c r="E14" s="127" t="s">
        <v>1589</v>
      </c>
      <c r="F14" s="127" t="s">
        <v>77</v>
      </c>
      <c r="G14" s="128">
        <v>5760000</v>
      </c>
      <c r="H14" s="128">
        <v>5049110</v>
      </c>
      <c r="I14" s="128">
        <v>4622230</v>
      </c>
      <c r="J14" s="128">
        <v>3811280</v>
      </c>
      <c r="K14" s="129">
        <v>-0.21184034477125202</v>
      </c>
    </row>
    <row r="15" spans="1:11" x14ac:dyDescent="0.3">
      <c r="A15" s="127">
        <v>11</v>
      </c>
      <c r="B15" s="127" t="s">
        <v>11</v>
      </c>
      <c r="C15" s="127" t="s">
        <v>54</v>
      </c>
      <c r="D15" s="127" t="s">
        <v>1266</v>
      </c>
      <c r="E15" s="127" t="s">
        <v>538</v>
      </c>
      <c r="F15" s="127" t="s">
        <v>77</v>
      </c>
      <c r="G15" s="128">
        <v>5561000</v>
      </c>
      <c r="H15" s="128">
        <v>5739230</v>
      </c>
      <c r="I15" s="128">
        <v>4847870</v>
      </c>
      <c r="J15" s="128">
        <v>4103890</v>
      </c>
      <c r="K15" s="129">
        <v>-0.22473765242606569</v>
      </c>
    </row>
    <row r="16" spans="1:11" x14ac:dyDescent="0.3">
      <c r="A16" s="127">
        <v>12</v>
      </c>
      <c r="B16" s="127" t="s">
        <v>7</v>
      </c>
      <c r="C16" s="127" t="s">
        <v>26</v>
      </c>
      <c r="D16" s="127" t="s">
        <v>294</v>
      </c>
      <c r="E16" s="127" t="s">
        <v>295</v>
      </c>
      <c r="F16" s="127" t="s">
        <v>77</v>
      </c>
      <c r="G16" s="128">
        <v>6455000</v>
      </c>
      <c r="H16" s="128">
        <v>4883350</v>
      </c>
      <c r="I16" s="128">
        <v>7321440</v>
      </c>
      <c r="J16" s="128">
        <v>4649790</v>
      </c>
      <c r="K16" s="129">
        <v>-0.23803850783176117</v>
      </c>
    </row>
    <row r="17" spans="1:11" x14ac:dyDescent="0.3">
      <c r="A17" s="127">
        <v>13</v>
      </c>
      <c r="B17" s="127" t="s">
        <v>9</v>
      </c>
      <c r="C17" s="127" t="s">
        <v>38</v>
      </c>
      <c r="D17" s="127" t="s">
        <v>661</v>
      </c>
      <c r="E17" s="127" t="s">
        <v>662</v>
      </c>
      <c r="F17" s="127" t="s">
        <v>77</v>
      </c>
      <c r="G17" s="128">
        <v>6359000</v>
      </c>
      <c r="H17" s="128">
        <v>4997790</v>
      </c>
      <c r="I17" s="128">
        <v>4877880</v>
      </c>
      <c r="J17" s="128">
        <v>3711920</v>
      </c>
      <c r="K17" s="129">
        <v>-0.24826973764817983</v>
      </c>
    </row>
    <row r="18" spans="1:11" x14ac:dyDescent="0.3">
      <c r="A18" s="127">
        <v>14</v>
      </c>
      <c r="B18" s="127" t="s">
        <v>7</v>
      </c>
      <c r="C18" s="127" t="s">
        <v>1488</v>
      </c>
      <c r="D18" s="127" t="s">
        <v>261</v>
      </c>
      <c r="E18" s="127" t="s">
        <v>262</v>
      </c>
      <c r="F18" s="127" t="s">
        <v>77</v>
      </c>
      <c r="G18" s="128">
        <v>5400000</v>
      </c>
      <c r="H18" s="128">
        <v>4010530</v>
      </c>
      <c r="I18" s="128">
        <v>5527650</v>
      </c>
      <c r="J18" s="128">
        <v>3572920</v>
      </c>
      <c r="K18" s="129">
        <v>-0.25081724186375176</v>
      </c>
    </row>
    <row r="19" spans="1:11" x14ac:dyDescent="0.3">
      <c r="A19" s="127">
        <v>15</v>
      </c>
      <c r="B19" s="127" t="s">
        <v>12</v>
      </c>
      <c r="C19" s="127" t="s">
        <v>68</v>
      </c>
      <c r="D19" s="127" t="s">
        <v>1122</v>
      </c>
      <c r="E19" s="127" t="s">
        <v>1123</v>
      </c>
      <c r="F19" s="127" t="s">
        <v>74</v>
      </c>
      <c r="G19" s="128">
        <v>6395000</v>
      </c>
      <c r="H19" s="128">
        <v>6976610</v>
      </c>
      <c r="I19" s="128">
        <v>4947210</v>
      </c>
      <c r="J19" s="128">
        <v>4393730</v>
      </c>
      <c r="K19" s="129">
        <v>-0.26303315548205186</v>
      </c>
    </row>
    <row r="20" spans="1:11" x14ac:dyDescent="0.3">
      <c r="A20" s="127">
        <v>16</v>
      </c>
      <c r="B20" s="127" t="s">
        <v>8</v>
      </c>
      <c r="C20" s="127" t="s">
        <v>31</v>
      </c>
      <c r="D20" s="127" t="s">
        <v>446</v>
      </c>
      <c r="E20" s="127" t="s">
        <v>447</v>
      </c>
      <c r="F20" s="127" t="s">
        <v>77</v>
      </c>
      <c r="G20" s="128">
        <v>6432000</v>
      </c>
      <c r="H20" s="128">
        <v>5938270</v>
      </c>
      <c r="I20" s="128">
        <v>5647440</v>
      </c>
      <c r="J20" s="128">
        <v>4206110</v>
      </c>
      <c r="K20" s="129">
        <v>-0.27391415804469477</v>
      </c>
    </row>
    <row r="21" spans="1:11" x14ac:dyDescent="0.3">
      <c r="A21" s="127">
        <v>17</v>
      </c>
      <c r="B21" s="127" t="s">
        <v>10</v>
      </c>
      <c r="C21" s="127" t="s">
        <v>52</v>
      </c>
      <c r="D21" s="127" t="s">
        <v>922</v>
      </c>
      <c r="E21" s="127" t="s">
        <v>923</v>
      </c>
      <c r="F21" s="127" t="s">
        <v>77</v>
      </c>
      <c r="G21" s="128">
        <v>6448000</v>
      </c>
      <c r="H21" s="128">
        <v>5880398.333333333</v>
      </c>
      <c r="I21" s="128">
        <v>6419140</v>
      </c>
      <c r="J21" s="128">
        <v>4448950</v>
      </c>
      <c r="K21" s="129">
        <v>-0.27656634266624902</v>
      </c>
    </row>
    <row r="22" spans="1:11" x14ac:dyDescent="0.3">
      <c r="A22" s="127">
        <v>18</v>
      </c>
      <c r="B22" s="127" t="s">
        <v>9</v>
      </c>
      <c r="C22" s="127" t="s">
        <v>1332</v>
      </c>
      <c r="D22" s="127" t="s">
        <v>622</v>
      </c>
      <c r="E22" s="127" t="s">
        <v>528</v>
      </c>
      <c r="F22" s="127" t="s">
        <v>77</v>
      </c>
      <c r="G22" s="128">
        <v>6600000</v>
      </c>
      <c r="H22" s="128">
        <v>5213690</v>
      </c>
      <c r="I22" s="128">
        <v>5081590</v>
      </c>
      <c r="J22" s="128">
        <v>3657240</v>
      </c>
      <c r="K22" s="129">
        <v>-0.28953073641513394</v>
      </c>
    </row>
    <row r="23" spans="1:11" x14ac:dyDescent="0.3">
      <c r="A23" s="127">
        <v>19</v>
      </c>
      <c r="B23" s="127" t="s">
        <v>11</v>
      </c>
      <c r="C23" s="127" t="s">
        <v>55</v>
      </c>
      <c r="D23" s="127" t="s">
        <v>962</v>
      </c>
      <c r="E23" s="127" t="s">
        <v>963</v>
      </c>
      <c r="F23" s="127" t="s">
        <v>77</v>
      </c>
      <c r="G23" s="128">
        <v>6059000</v>
      </c>
      <c r="H23" s="128">
        <v>6159990</v>
      </c>
      <c r="I23" s="128">
        <v>5425250</v>
      </c>
      <c r="J23" s="128">
        <v>4091930</v>
      </c>
      <c r="K23" s="129">
        <v>-0.29359598937958986</v>
      </c>
    </row>
    <row r="24" spans="1:11" x14ac:dyDescent="0.3">
      <c r="A24" s="127">
        <v>20</v>
      </c>
      <c r="B24" s="127" t="s">
        <v>7</v>
      </c>
      <c r="C24" s="127" t="s">
        <v>1279</v>
      </c>
      <c r="D24" s="127" t="s">
        <v>279</v>
      </c>
      <c r="E24" s="127" t="s">
        <v>280</v>
      </c>
      <c r="F24" s="127" t="s">
        <v>77</v>
      </c>
      <c r="G24" s="128">
        <v>6100000</v>
      </c>
      <c r="H24" s="128">
        <v>6035190</v>
      </c>
      <c r="I24" s="128">
        <v>5737510</v>
      </c>
      <c r="J24" s="128">
        <v>4132490</v>
      </c>
      <c r="K24" s="129">
        <v>-0.29795374043337552</v>
      </c>
    </row>
    <row r="25" spans="1:11" x14ac:dyDescent="0.3">
      <c r="A25" s="127">
        <v>21</v>
      </c>
      <c r="B25" s="127" t="s">
        <v>1269</v>
      </c>
      <c r="C25" s="127" t="s">
        <v>1280</v>
      </c>
      <c r="D25" s="127" t="s">
        <v>1385</v>
      </c>
      <c r="E25" s="127" t="s">
        <v>1386</v>
      </c>
      <c r="F25" s="127" t="s">
        <v>77</v>
      </c>
      <c r="G25" s="128">
        <v>5994000</v>
      </c>
      <c r="H25" s="128">
        <v>6158678</v>
      </c>
      <c r="I25" s="128">
        <v>5365650</v>
      </c>
      <c r="J25" s="128">
        <v>4040080</v>
      </c>
      <c r="K25" s="129">
        <v>-0.29886063638591331</v>
      </c>
    </row>
    <row r="26" spans="1:11" x14ac:dyDescent="0.3">
      <c r="A26" s="127">
        <v>22</v>
      </c>
      <c r="B26" s="127" t="s">
        <v>1271</v>
      </c>
      <c r="C26" s="127" t="s">
        <v>1274</v>
      </c>
      <c r="D26" s="127" t="s">
        <v>86</v>
      </c>
      <c r="E26" s="127" t="s">
        <v>87</v>
      </c>
      <c r="F26" s="127" t="s">
        <v>77</v>
      </c>
      <c r="G26" s="128">
        <v>6400000</v>
      </c>
      <c r="H26" s="128">
        <v>6528440</v>
      </c>
      <c r="I26" s="128">
        <v>5469020</v>
      </c>
      <c r="J26" s="128">
        <v>4193560</v>
      </c>
      <c r="K26" s="129">
        <v>-0.30092536253506996</v>
      </c>
    </row>
    <row r="27" spans="1:11" x14ac:dyDescent="0.3">
      <c r="A27" s="127">
        <v>23</v>
      </c>
      <c r="B27" s="127" t="s">
        <v>10</v>
      </c>
      <c r="C27" s="127" t="s">
        <v>45</v>
      </c>
      <c r="D27" s="127" t="s">
        <v>799</v>
      </c>
      <c r="E27" s="127" t="s">
        <v>800</v>
      </c>
      <c r="F27" s="127" t="s">
        <v>74</v>
      </c>
      <c r="G27" s="128">
        <v>5428000</v>
      </c>
      <c r="H27" s="128">
        <v>6253350</v>
      </c>
      <c r="I27" s="128">
        <v>4537720</v>
      </c>
      <c r="J27" s="128">
        <v>3749180</v>
      </c>
      <c r="K27" s="129">
        <v>-0.30513285522195666</v>
      </c>
    </row>
    <row r="28" spans="1:11" x14ac:dyDescent="0.3">
      <c r="A28" s="127">
        <v>24</v>
      </c>
      <c r="B28" s="127" t="s">
        <v>6</v>
      </c>
      <c r="C28" s="127" t="s">
        <v>1493</v>
      </c>
      <c r="D28" s="127" t="s">
        <v>382</v>
      </c>
      <c r="E28" s="127" t="s">
        <v>383</v>
      </c>
      <c r="F28" s="127" t="s">
        <v>77</v>
      </c>
      <c r="G28" s="128">
        <v>6650000</v>
      </c>
      <c r="H28" s="128">
        <v>7070270</v>
      </c>
      <c r="I28" s="128">
        <v>4228760</v>
      </c>
      <c r="J28" s="128">
        <v>3876153</v>
      </c>
      <c r="K28" s="129">
        <v>-0.31389632561379166</v>
      </c>
    </row>
    <row r="29" spans="1:11" x14ac:dyDescent="0.3">
      <c r="A29" s="127">
        <v>25</v>
      </c>
      <c r="B29" s="127" t="s">
        <v>12</v>
      </c>
      <c r="C29" s="127" t="s">
        <v>68</v>
      </c>
      <c r="D29" s="127" t="s">
        <v>1337</v>
      </c>
      <c r="E29" s="127" t="s">
        <v>1338</v>
      </c>
      <c r="F29" s="127" t="s">
        <v>77</v>
      </c>
      <c r="G29" s="128">
        <v>5338000</v>
      </c>
      <c r="H29" s="128">
        <v>4847250</v>
      </c>
      <c r="I29" s="128">
        <v>5301560</v>
      </c>
      <c r="J29" s="128">
        <v>3362160</v>
      </c>
      <c r="K29" s="129">
        <v>-0.3374277378333026</v>
      </c>
    </row>
    <row r="30" spans="1:11" x14ac:dyDescent="0.3">
      <c r="A30" s="127">
        <v>26</v>
      </c>
      <c r="B30" s="127" t="s">
        <v>6</v>
      </c>
      <c r="C30" s="127" t="s">
        <v>1278</v>
      </c>
      <c r="D30" s="127" t="s">
        <v>221</v>
      </c>
      <c r="E30" s="127" t="s">
        <v>222</v>
      </c>
      <c r="F30" s="127" t="s">
        <v>74</v>
      </c>
      <c r="G30" s="128">
        <v>6740000</v>
      </c>
      <c r="H30" s="128">
        <v>5866340</v>
      </c>
      <c r="I30" s="128">
        <v>6152790</v>
      </c>
      <c r="J30" s="128">
        <v>3881840</v>
      </c>
      <c r="K30" s="129">
        <v>-0.35405640840892805</v>
      </c>
    </row>
    <row r="31" spans="1:11" x14ac:dyDescent="0.3">
      <c r="A31" s="127">
        <v>27</v>
      </c>
      <c r="B31" s="127" t="s">
        <v>1269</v>
      </c>
      <c r="C31" s="127" t="s">
        <v>1276</v>
      </c>
      <c r="D31" s="127" t="s">
        <v>101</v>
      </c>
      <c r="E31" s="127" t="s">
        <v>102</v>
      </c>
      <c r="F31" s="127" t="s">
        <v>74</v>
      </c>
      <c r="G31" s="128">
        <v>6200000</v>
      </c>
      <c r="H31" s="128">
        <v>6308430</v>
      </c>
      <c r="I31" s="128">
        <v>7008450</v>
      </c>
      <c r="J31" s="128">
        <v>4276000</v>
      </c>
      <c r="K31" s="129">
        <v>-0.35780753449756997</v>
      </c>
    </row>
    <row r="32" spans="1:11" x14ac:dyDescent="0.3">
      <c r="A32" s="127">
        <v>28</v>
      </c>
      <c r="B32" s="127" t="s">
        <v>9</v>
      </c>
      <c r="C32" s="127" t="s">
        <v>1332</v>
      </c>
      <c r="D32" s="127" t="s">
        <v>650</v>
      </c>
      <c r="E32" s="127" t="s">
        <v>651</v>
      </c>
      <c r="F32" s="127" t="s">
        <v>77</v>
      </c>
      <c r="G32" s="128">
        <v>6500000</v>
      </c>
      <c r="H32" s="128">
        <v>5911080</v>
      </c>
      <c r="I32" s="128">
        <v>6222940</v>
      </c>
      <c r="J32" s="128">
        <v>3862890</v>
      </c>
      <c r="K32" s="129">
        <v>-0.36329592336257888</v>
      </c>
    </row>
    <row r="33" spans="1:11" x14ac:dyDescent="0.3">
      <c r="A33" s="127">
        <v>29</v>
      </c>
      <c r="B33" s="127" t="s">
        <v>12</v>
      </c>
      <c r="C33" s="127" t="s">
        <v>1550</v>
      </c>
      <c r="D33" s="127" t="s">
        <v>1500</v>
      </c>
      <c r="E33" s="127" t="s">
        <v>1462</v>
      </c>
      <c r="F33" s="127" t="s">
        <v>77</v>
      </c>
      <c r="G33" s="128">
        <v>6800000</v>
      </c>
      <c r="H33" s="128">
        <v>6691330</v>
      </c>
      <c r="I33" s="128">
        <v>6297830</v>
      </c>
      <c r="J33" s="128">
        <v>4115840</v>
      </c>
      <c r="K33" s="129">
        <v>-0.36626540900258364</v>
      </c>
    </row>
    <row r="34" spans="1:11" x14ac:dyDescent="0.3">
      <c r="A34" s="127">
        <v>30</v>
      </c>
      <c r="B34" s="127" t="s">
        <v>10</v>
      </c>
      <c r="C34" s="127" t="s">
        <v>45</v>
      </c>
      <c r="D34" s="127" t="s">
        <v>801</v>
      </c>
      <c r="E34" s="127" t="s">
        <v>196</v>
      </c>
      <c r="F34" s="127" t="s">
        <v>77</v>
      </c>
      <c r="G34" s="128">
        <v>6620000</v>
      </c>
      <c r="H34" s="128">
        <v>7614420</v>
      </c>
      <c r="I34" s="128">
        <v>5561400</v>
      </c>
      <c r="J34" s="128">
        <v>4083270</v>
      </c>
      <c r="K34" s="129">
        <v>-0.38018734317864089</v>
      </c>
    </row>
    <row r="35" spans="1:11" x14ac:dyDescent="0.3">
      <c r="A35" s="127">
        <v>31</v>
      </c>
      <c r="B35" s="127" t="s">
        <v>12</v>
      </c>
      <c r="C35" s="127" t="s">
        <v>67</v>
      </c>
      <c r="D35" s="127" t="s">
        <v>1095</v>
      </c>
      <c r="E35" s="127" t="s">
        <v>1096</v>
      </c>
      <c r="F35" s="127" t="s">
        <v>74</v>
      </c>
      <c r="G35" s="128">
        <v>6395000</v>
      </c>
      <c r="H35" s="128">
        <v>5292440</v>
      </c>
      <c r="I35" s="128">
        <v>7160030</v>
      </c>
      <c r="J35" s="128">
        <v>3856590</v>
      </c>
      <c r="K35" s="129">
        <v>-0.38059035677259212</v>
      </c>
    </row>
    <row r="36" spans="1:11" x14ac:dyDescent="0.3">
      <c r="A36" s="127">
        <v>32</v>
      </c>
      <c r="B36" s="127" t="s">
        <v>10</v>
      </c>
      <c r="C36" s="127" t="s">
        <v>47</v>
      </c>
      <c r="D36" s="127" t="s">
        <v>848</v>
      </c>
      <c r="E36" s="127" t="s">
        <v>849</v>
      </c>
      <c r="F36" s="127" t="s">
        <v>77</v>
      </c>
      <c r="G36" s="128">
        <v>5000000</v>
      </c>
      <c r="H36" s="128">
        <v>5404855</v>
      </c>
      <c r="I36" s="128">
        <v>3770126</v>
      </c>
      <c r="J36" s="128">
        <v>2841380</v>
      </c>
      <c r="K36" s="129">
        <v>-0.38062433044820476</v>
      </c>
    </row>
    <row r="37" spans="1:11" x14ac:dyDescent="0.3">
      <c r="A37" s="127">
        <v>33</v>
      </c>
      <c r="B37" s="127" t="s">
        <v>12</v>
      </c>
      <c r="C37" s="127" t="s">
        <v>65</v>
      </c>
      <c r="D37" s="127" t="s">
        <v>1070</v>
      </c>
      <c r="E37" s="127" t="s">
        <v>1071</v>
      </c>
      <c r="F37" s="127" t="s">
        <v>77</v>
      </c>
      <c r="G37" s="128">
        <v>6999000</v>
      </c>
      <c r="H37" s="128">
        <v>6107670</v>
      </c>
      <c r="I37" s="128">
        <v>6895230</v>
      </c>
      <c r="J37" s="128">
        <v>3968990</v>
      </c>
      <c r="K37" s="129">
        <v>-0.38952233732475061</v>
      </c>
    </row>
    <row r="38" spans="1:11" x14ac:dyDescent="0.3">
      <c r="A38" s="127">
        <v>34</v>
      </c>
      <c r="B38" s="127" t="s">
        <v>8</v>
      </c>
      <c r="C38" s="127" t="s">
        <v>29</v>
      </c>
      <c r="D38" s="127" t="s">
        <v>149</v>
      </c>
      <c r="E38" s="127" t="s">
        <v>150</v>
      </c>
      <c r="F38" s="127" t="s">
        <v>77</v>
      </c>
      <c r="G38" s="128">
        <v>6756000</v>
      </c>
      <c r="H38" s="128">
        <v>6097840</v>
      </c>
      <c r="I38" s="128">
        <v>6794350</v>
      </c>
      <c r="J38" s="128">
        <v>3925710</v>
      </c>
      <c r="K38" s="129">
        <v>-0.39099408246387934</v>
      </c>
    </row>
    <row r="39" spans="1:11" x14ac:dyDescent="0.3">
      <c r="A39" s="127">
        <v>35</v>
      </c>
      <c r="B39" s="127" t="s">
        <v>10</v>
      </c>
      <c r="C39" s="127" t="s">
        <v>52</v>
      </c>
      <c r="D39" s="127" t="s">
        <v>1575</v>
      </c>
      <c r="E39" s="127" t="s">
        <v>1576</v>
      </c>
      <c r="F39" s="127" t="s">
        <v>77</v>
      </c>
      <c r="G39" s="128">
        <v>5538000</v>
      </c>
      <c r="H39" s="128">
        <v>4318830</v>
      </c>
      <c r="I39" s="128">
        <v>6316770</v>
      </c>
      <c r="J39" s="128">
        <v>3209330</v>
      </c>
      <c r="K39" s="129">
        <v>-0.39649291060212866</v>
      </c>
    </row>
    <row r="40" spans="1:11" x14ac:dyDescent="0.3">
      <c r="A40" s="127">
        <v>36</v>
      </c>
      <c r="B40" s="127" t="s">
        <v>8</v>
      </c>
      <c r="C40" s="127" t="s">
        <v>33</v>
      </c>
      <c r="D40" s="127" t="s">
        <v>470</v>
      </c>
      <c r="E40" s="127" t="s">
        <v>471</v>
      </c>
      <c r="F40" s="127" t="s">
        <v>77</v>
      </c>
      <c r="G40" s="128">
        <v>5200000</v>
      </c>
      <c r="H40" s="128">
        <v>6834460</v>
      </c>
      <c r="I40" s="128">
        <v>4955520</v>
      </c>
      <c r="J40" s="128">
        <v>3550910</v>
      </c>
      <c r="K40" s="129">
        <v>-0.39763935138142725</v>
      </c>
    </row>
    <row r="41" spans="1:11" x14ac:dyDescent="0.3">
      <c r="A41" s="127">
        <v>37</v>
      </c>
      <c r="B41" s="127" t="s">
        <v>11</v>
      </c>
      <c r="C41" s="127" t="s">
        <v>56</v>
      </c>
      <c r="D41" s="127" t="s">
        <v>987</v>
      </c>
      <c r="E41" s="127" t="s">
        <v>988</v>
      </c>
      <c r="F41" s="127" t="s">
        <v>77</v>
      </c>
      <c r="G41" s="128">
        <v>6200000</v>
      </c>
      <c r="H41" s="128">
        <v>5587350</v>
      </c>
      <c r="I41" s="128">
        <v>6258410</v>
      </c>
      <c r="J41" s="128">
        <v>3525530</v>
      </c>
      <c r="K41" s="129">
        <v>-0.40476085958182506</v>
      </c>
    </row>
    <row r="42" spans="1:11" x14ac:dyDescent="0.3">
      <c r="A42" s="127">
        <v>38</v>
      </c>
      <c r="B42" s="127" t="s">
        <v>10</v>
      </c>
      <c r="C42" s="127" t="s">
        <v>45</v>
      </c>
      <c r="D42" s="127" t="s">
        <v>772</v>
      </c>
      <c r="E42" s="127" t="s">
        <v>773</v>
      </c>
      <c r="F42" s="127" t="s">
        <v>74</v>
      </c>
      <c r="G42" s="128">
        <v>6471000</v>
      </c>
      <c r="H42" s="128">
        <v>6662470</v>
      </c>
      <c r="I42" s="128">
        <v>6215410</v>
      </c>
      <c r="J42" s="128">
        <v>3821280</v>
      </c>
      <c r="K42" s="129">
        <v>-0.40653585838662887</v>
      </c>
    </row>
    <row r="43" spans="1:11" x14ac:dyDescent="0.3">
      <c r="A43" s="127">
        <v>39</v>
      </c>
      <c r="B43" s="127" t="s">
        <v>10</v>
      </c>
      <c r="C43" s="127" t="s">
        <v>52</v>
      </c>
      <c r="D43" s="127" t="s">
        <v>817</v>
      </c>
      <c r="E43" s="127" t="s">
        <v>818</v>
      </c>
      <c r="F43" s="127" t="s">
        <v>77</v>
      </c>
      <c r="G43" s="128">
        <v>6530000</v>
      </c>
      <c r="H43" s="128">
        <v>5337540</v>
      </c>
      <c r="I43" s="128">
        <v>7000890</v>
      </c>
      <c r="J43" s="128">
        <v>3658350</v>
      </c>
      <c r="K43" s="129">
        <v>-0.4069991076660483</v>
      </c>
    </row>
    <row r="44" spans="1:11" x14ac:dyDescent="0.3">
      <c r="A44" s="127">
        <v>40</v>
      </c>
      <c r="B44" s="127" t="s">
        <v>12</v>
      </c>
      <c r="C44" s="127" t="s">
        <v>61</v>
      </c>
      <c r="D44" s="127" t="s">
        <v>1029</v>
      </c>
      <c r="E44" s="127" t="s">
        <v>1030</v>
      </c>
      <c r="F44" s="127" t="s">
        <v>77</v>
      </c>
      <c r="G44" s="128">
        <v>6900000</v>
      </c>
      <c r="H44" s="128">
        <v>7850740</v>
      </c>
      <c r="I44" s="128">
        <v>6986280</v>
      </c>
      <c r="J44" s="128">
        <v>4383140</v>
      </c>
      <c r="K44" s="129">
        <v>-0.40916167801890135</v>
      </c>
    </row>
    <row r="45" spans="1:11" x14ac:dyDescent="0.3">
      <c r="A45" s="127">
        <v>41</v>
      </c>
      <c r="B45" s="127" t="s">
        <v>11</v>
      </c>
      <c r="C45" s="127" t="s">
        <v>53</v>
      </c>
      <c r="D45" s="127" t="s">
        <v>1249</v>
      </c>
      <c r="E45" s="127" t="s">
        <v>1261</v>
      </c>
      <c r="F45" s="127" t="s">
        <v>77</v>
      </c>
      <c r="G45" s="128">
        <v>5741000</v>
      </c>
      <c r="H45" s="128">
        <v>6302160</v>
      </c>
      <c r="I45" s="128">
        <v>4665640</v>
      </c>
      <c r="J45" s="128">
        <v>3221030</v>
      </c>
      <c r="K45" s="129">
        <v>-0.41263881544156533</v>
      </c>
    </row>
    <row r="46" spans="1:11" x14ac:dyDescent="0.3">
      <c r="A46" s="127">
        <v>42</v>
      </c>
      <c r="B46" s="127" t="s">
        <v>9</v>
      </c>
      <c r="C46" s="127" t="s">
        <v>1281</v>
      </c>
      <c r="D46" s="127" t="s">
        <v>667</v>
      </c>
      <c r="E46" s="127" t="s">
        <v>668</v>
      </c>
      <c r="F46" s="127" t="s">
        <v>77</v>
      </c>
      <c r="G46" s="128">
        <v>5591000</v>
      </c>
      <c r="H46" s="128">
        <v>4953090</v>
      </c>
      <c r="I46" s="128">
        <v>5661550</v>
      </c>
      <c r="J46" s="128">
        <v>3107540</v>
      </c>
      <c r="K46" s="129">
        <v>-0.41448037804390914</v>
      </c>
    </row>
    <row r="47" spans="1:11" x14ac:dyDescent="0.3">
      <c r="A47" s="127">
        <v>43</v>
      </c>
      <c r="B47" s="127" t="s">
        <v>12</v>
      </c>
      <c r="C47" s="127" t="s">
        <v>68</v>
      </c>
      <c r="D47" s="127" t="s">
        <v>1111</v>
      </c>
      <c r="E47" s="127" t="s">
        <v>1112</v>
      </c>
      <c r="F47" s="127" t="s">
        <v>77</v>
      </c>
      <c r="G47" s="128">
        <v>5590000</v>
      </c>
      <c r="H47" s="128">
        <v>5438650</v>
      </c>
      <c r="I47" s="128">
        <v>5144170</v>
      </c>
      <c r="J47" s="128">
        <v>3084710</v>
      </c>
      <c r="K47" s="129">
        <v>-0.41703440103866452</v>
      </c>
    </row>
    <row r="48" spans="1:11" x14ac:dyDescent="0.3">
      <c r="A48" s="127">
        <v>44</v>
      </c>
      <c r="B48" s="127" t="s">
        <v>7</v>
      </c>
      <c r="C48" s="127" t="s">
        <v>27</v>
      </c>
      <c r="D48" s="127" t="s">
        <v>323</v>
      </c>
      <c r="E48" s="127" t="s">
        <v>324</v>
      </c>
      <c r="F48" s="127" t="s">
        <v>77</v>
      </c>
      <c r="G48" s="128">
        <v>6728000</v>
      </c>
      <c r="H48" s="128">
        <v>5182590</v>
      </c>
      <c r="I48" s="128">
        <v>6129450</v>
      </c>
      <c r="J48" s="128">
        <v>3288670</v>
      </c>
      <c r="K48" s="129">
        <v>-0.41855403623042353</v>
      </c>
    </row>
    <row r="49" spans="1:11" x14ac:dyDescent="0.3">
      <c r="A49" s="127">
        <v>45</v>
      </c>
      <c r="B49" s="127" t="s">
        <v>6</v>
      </c>
      <c r="C49" s="127" t="s">
        <v>22</v>
      </c>
      <c r="D49" s="127" t="s">
        <v>215</v>
      </c>
      <c r="E49" s="127" t="s">
        <v>216</v>
      </c>
      <c r="F49" s="127" t="s">
        <v>74</v>
      </c>
      <c r="G49" s="128">
        <v>5014000</v>
      </c>
      <c r="H49" s="128">
        <v>4370000</v>
      </c>
      <c r="I49" s="128">
        <v>4217130</v>
      </c>
      <c r="J49" s="128">
        <v>2494230</v>
      </c>
      <c r="K49" s="129">
        <v>-0.41907715383370225</v>
      </c>
    </row>
    <row r="50" spans="1:11" x14ac:dyDescent="0.3">
      <c r="A50" s="127">
        <v>46</v>
      </c>
      <c r="B50" s="127" t="s">
        <v>10</v>
      </c>
      <c r="C50" s="127" t="s">
        <v>49</v>
      </c>
      <c r="D50" s="127" t="s">
        <v>1370</v>
      </c>
      <c r="E50" s="127" t="s">
        <v>1371</v>
      </c>
      <c r="F50" s="127" t="s">
        <v>77</v>
      </c>
      <c r="G50" s="128">
        <v>5220000</v>
      </c>
      <c r="H50" s="128">
        <v>5394600</v>
      </c>
      <c r="I50" s="128">
        <v>4453770</v>
      </c>
      <c r="J50" s="128">
        <v>2809990</v>
      </c>
      <c r="K50" s="129">
        <v>-0.42934922225708416</v>
      </c>
    </row>
    <row r="51" spans="1:11" x14ac:dyDescent="0.3">
      <c r="A51" s="127">
        <v>47</v>
      </c>
      <c r="B51" s="127" t="s">
        <v>8</v>
      </c>
      <c r="C51" s="127" t="s">
        <v>1477</v>
      </c>
      <c r="D51" s="127" t="s">
        <v>251</v>
      </c>
      <c r="E51" s="127" t="s">
        <v>252</v>
      </c>
      <c r="F51" s="127" t="s">
        <v>77</v>
      </c>
      <c r="G51" s="128">
        <v>5374000</v>
      </c>
      <c r="H51" s="128">
        <v>4485690</v>
      </c>
      <c r="I51" s="128">
        <v>4957450</v>
      </c>
      <c r="J51" s="128">
        <v>2689020</v>
      </c>
      <c r="K51" s="129">
        <v>-0.43048181007588582</v>
      </c>
    </row>
    <row r="52" spans="1:11" x14ac:dyDescent="0.3">
      <c r="A52" s="127">
        <v>48</v>
      </c>
      <c r="B52" s="127" t="s">
        <v>1271</v>
      </c>
      <c r="C52" s="127" t="s">
        <v>1272</v>
      </c>
      <c r="D52" s="127" t="s">
        <v>123</v>
      </c>
      <c r="E52" s="127" t="s">
        <v>124</v>
      </c>
      <c r="F52" s="127" t="s">
        <v>77</v>
      </c>
      <c r="G52" s="128">
        <v>5266000</v>
      </c>
      <c r="H52" s="128">
        <v>5012150</v>
      </c>
      <c r="I52" s="128">
        <v>4695180</v>
      </c>
      <c r="J52" s="128">
        <v>2761670</v>
      </c>
      <c r="K52" s="129">
        <v>-0.4310134712634679</v>
      </c>
    </row>
    <row r="53" spans="1:11" x14ac:dyDescent="0.3">
      <c r="A53" s="127">
        <v>49</v>
      </c>
      <c r="B53" s="127" t="s">
        <v>12</v>
      </c>
      <c r="C53" s="127" t="s">
        <v>69</v>
      </c>
      <c r="D53" s="127" t="s">
        <v>1139</v>
      </c>
      <c r="E53" s="127" t="s">
        <v>1140</v>
      </c>
      <c r="F53" s="127" t="s">
        <v>74</v>
      </c>
      <c r="G53" s="128">
        <v>6552000</v>
      </c>
      <c r="H53" s="128">
        <v>5661510</v>
      </c>
      <c r="I53" s="128">
        <v>6855050</v>
      </c>
      <c r="J53" s="128">
        <v>3552620</v>
      </c>
      <c r="K53" s="129">
        <v>-0.43233284544635264</v>
      </c>
    </row>
    <row r="54" spans="1:11" x14ac:dyDescent="0.3">
      <c r="A54" s="127">
        <v>50</v>
      </c>
      <c r="B54" s="127" t="s">
        <v>1271</v>
      </c>
      <c r="C54" s="127" t="s">
        <v>1274</v>
      </c>
      <c r="D54" s="127" t="s">
        <v>127</v>
      </c>
      <c r="E54" s="127" t="s">
        <v>128</v>
      </c>
      <c r="F54" s="127" t="s">
        <v>77</v>
      </c>
      <c r="G54" s="128">
        <v>6900000</v>
      </c>
      <c r="H54" s="128">
        <v>5186660</v>
      </c>
      <c r="I54" s="128">
        <v>6947010</v>
      </c>
      <c r="J54" s="128">
        <v>3433720</v>
      </c>
      <c r="K54" s="129">
        <v>-0.43401790225051451</v>
      </c>
    </row>
    <row r="55" spans="1:11" x14ac:dyDescent="0.3">
      <c r="A55" s="127">
        <v>51</v>
      </c>
      <c r="B55" s="127" t="s">
        <v>9</v>
      </c>
      <c r="C55" s="127" t="s">
        <v>1332</v>
      </c>
      <c r="D55" s="127" t="s">
        <v>639</v>
      </c>
      <c r="E55" s="127" t="s">
        <v>640</v>
      </c>
      <c r="F55" s="127" t="s">
        <v>74</v>
      </c>
      <c r="G55" s="128">
        <v>5700000</v>
      </c>
      <c r="H55" s="128">
        <v>5458270</v>
      </c>
      <c r="I55" s="128">
        <v>4449910</v>
      </c>
      <c r="J55" s="128">
        <v>2786220</v>
      </c>
      <c r="K55" s="129">
        <v>-0.43759196946361489</v>
      </c>
    </row>
    <row r="56" spans="1:11" x14ac:dyDescent="0.3">
      <c r="A56" s="127">
        <v>52</v>
      </c>
      <c r="B56" s="127" t="s">
        <v>12</v>
      </c>
      <c r="C56" s="127" t="s">
        <v>70</v>
      </c>
      <c r="D56" s="127" t="s">
        <v>1162</v>
      </c>
      <c r="E56" s="127" t="s">
        <v>1163</v>
      </c>
      <c r="F56" s="127" t="s">
        <v>77</v>
      </c>
      <c r="G56" s="128">
        <v>6724000</v>
      </c>
      <c r="H56" s="128">
        <v>6845740</v>
      </c>
      <c r="I56" s="128">
        <v>5802890</v>
      </c>
      <c r="J56" s="128">
        <v>3549740</v>
      </c>
      <c r="K56" s="129">
        <v>-0.43871549725148096</v>
      </c>
    </row>
    <row r="57" spans="1:11" x14ac:dyDescent="0.3">
      <c r="A57" s="127">
        <v>53</v>
      </c>
      <c r="B57" s="127" t="s">
        <v>7</v>
      </c>
      <c r="C57" s="127" t="s">
        <v>25</v>
      </c>
      <c r="D57" s="127" t="s">
        <v>286</v>
      </c>
      <c r="E57" s="127" t="s">
        <v>287</v>
      </c>
      <c r="F57" s="127" t="s">
        <v>77</v>
      </c>
      <c r="G57" s="128">
        <v>5543000</v>
      </c>
      <c r="H57" s="128">
        <v>4884480</v>
      </c>
      <c r="I57" s="128">
        <v>5020640</v>
      </c>
      <c r="J57" s="128">
        <v>2768890</v>
      </c>
      <c r="K57" s="129">
        <v>-0.44091742452388261</v>
      </c>
    </row>
    <row r="58" spans="1:11" x14ac:dyDescent="0.3">
      <c r="A58" s="127">
        <v>54</v>
      </c>
      <c r="B58" s="127" t="s">
        <v>8</v>
      </c>
      <c r="C58" s="127" t="s">
        <v>1477</v>
      </c>
      <c r="D58" s="127" t="s">
        <v>253</v>
      </c>
      <c r="E58" s="127" t="s">
        <v>254</v>
      </c>
      <c r="F58" s="127" t="s">
        <v>77</v>
      </c>
      <c r="G58" s="128">
        <v>5549000</v>
      </c>
      <c r="H58" s="128">
        <v>4452490</v>
      </c>
      <c r="I58" s="128">
        <v>5210380</v>
      </c>
      <c r="J58" s="128">
        <v>2687020</v>
      </c>
      <c r="K58" s="129">
        <v>-0.44384639346281174</v>
      </c>
    </row>
    <row r="59" spans="1:11" x14ac:dyDescent="0.3">
      <c r="A59" s="127">
        <v>55</v>
      </c>
      <c r="B59" s="127" t="s">
        <v>10</v>
      </c>
      <c r="C59" s="127" t="s">
        <v>49</v>
      </c>
      <c r="D59" s="127" t="s">
        <v>1300</v>
      </c>
      <c r="E59" s="127" t="s">
        <v>1296</v>
      </c>
      <c r="F59" s="127" t="s">
        <v>77</v>
      </c>
      <c r="G59" s="128">
        <v>6147000</v>
      </c>
      <c r="H59" s="128">
        <v>5800670</v>
      </c>
      <c r="I59" s="128">
        <v>5876350</v>
      </c>
      <c r="J59" s="128">
        <v>3245070</v>
      </c>
      <c r="K59" s="129">
        <v>-0.44419552248775795</v>
      </c>
    </row>
    <row r="60" spans="1:11" x14ac:dyDescent="0.3">
      <c r="A60" s="127">
        <v>56</v>
      </c>
      <c r="B60" s="127" t="s">
        <v>1483</v>
      </c>
      <c r="C60" s="127" t="s">
        <v>1489</v>
      </c>
      <c r="D60" s="127" t="s">
        <v>97</v>
      </c>
      <c r="E60" s="127" t="s">
        <v>98</v>
      </c>
      <c r="F60" s="127" t="s">
        <v>77</v>
      </c>
      <c r="G60" s="128">
        <v>5000000</v>
      </c>
      <c r="H60" s="128">
        <v>3962390</v>
      </c>
      <c r="I60" s="128">
        <v>4217210</v>
      </c>
      <c r="J60" s="128">
        <v>2260300</v>
      </c>
      <c r="K60" s="129">
        <v>-0.4473323878918285</v>
      </c>
    </row>
    <row r="61" spans="1:11" x14ac:dyDescent="0.3">
      <c r="A61" s="127">
        <v>57</v>
      </c>
      <c r="B61" s="127" t="s">
        <v>11</v>
      </c>
      <c r="C61" s="127" t="s">
        <v>53</v>
      </c>
      <c r="D61" s="127" t="s">
        <v>942</v>
      </c>
      <c r="E61" s="127" t="s">
        <v>943</v>
      </c>
      <c r="F61" s="127" t="s">
        <v>77</v>
      </c>
      <c r="G61" s="128">
        <v>5102000</v>
      </c>
      <c r="H61" s="128">
        <v>6205050</v>
      </c>
      <c r="I61" s="128">
        <v>3538850</v>
      </c>
      <c r="J61" s="128">
        <v>2692340</v>
      </c>
      <c r="K61" s="129">
        <v>-0.44737938607744332</v>
      </c>
    </row>
    <row r="62" spans="1:11" x14ac:dyDescent="0.3">
      <c r="A62" s="127">
        <v>58</v>
      </c>
      <c r="B62" s="127" t="s">
        <v>6</v>
      </c>
      <c r="C62" s="127" t="s">
        <v>21</v>
      </c>
      <c r="D62" s="127" t="s">
        <v>189</v>
      </c>
      <c r="E62" s="127" t="s">
        <v>190</v>
      </c>
      <c r="F62" s="127" t="s">
        <v>77</v>
      </c>
      <c r="G62" s="128">
        <v>5322000</v>
      </c>
      <c r="H62" s="128">
        <v>5512230</v>
      </c>
      <c r="I62" s="128">
        <v>4649840</v>
      </c>
      <c r="J62" s="128">
        <v>2806530</v>
      </c>
      <c r="K62" s="129">
        <v>-0.44764600125761778</v>
      </c>
    </row>
    <row r="63" spans="1:11" x14ac:dyDescent="0.3">
      <c r="A63" s="127">
        <v>59</v>
      </c>
      <c r="B63" s="127" t="s">
        <v>8</v>
      </c>
      <c r="C63" s="127" t="s">
        <v>31</v>
      </c>
      <c r="D63" s="127" t="s">
        <v>416</v>
      </c>
      <c r="E63" s="127" t="s">
        <v>417</v>
      </c>
      <c r="F63" s="127" t="s">
        <v>77</v>
      </c>
      <c r="G63" s="128">
        <v>5650000</v>
      </c>
      <c r="H63" s="128">
        <v>5271480</v>
      </c>
      <c r="I63" s="128">
        <v>4250040</v>
      </c>
      <c r="J63" s="128">
        <v>2618190</v>
      </c>
      <c r="K63" s="129">
        <v>-0.45004789151311975</v>
      </c>
    </row>
    <row r="64" spans="1:11" x14ac:dyDescent="0.3">
      <c r="A64" s="127">
        <v>60</v>
      </c>
      <c r="B64" s="127" t="s">
        <v>10</v>
      </c>
      <c r="C64" s="127" t="s">
        <v>46</v>
      </c>
      <c r="D64" s="127" t="s">
        <v>825</v>
      </c>
      <c r="E64" s="127" t="s">
        <v>826</v>
      </c>
      <c r="F64" s="127" t="s">
        <v>77</v>
      </c>
      <c r="G64" s="128">
        <v>5655000</v>
      </c>
      <c r="H64" s="128">
        <v>5765210</v>
      </c>
      <c r="I64" s="128">
        <v>5023240</v>
      </c>
      <c r="J64" s="128">
        <v>2940140</v>
      </c>
      <c r="K64" s="129">
        <v>-0.4549467254332179</v>
      </c>
    </row>
    <row r="65" spans="1:11" x14ac:dyDescent="0.3">
      <c r="A65" s="127">
        <v>61</v>
      </c>
      <c r="B65" s="127" t="s">
        <v>7</v>
      </c>
      <c r="C65" s="127" t="s">
        <v>26</v>
      </c>
      <c r="D65" s="127" t="s">
        <v>304</v>
      </c>
      <c r="E65" s="127" t="s">
        <v>305</v>
      </c>
      <c r="F65" s="127" t="s">
        <v>74</v>
      </c>
      <c r="G65" s="128">
        <v>6925000</v>
      </c>
      <c r="H65" s="128">
        <v>7674917</v>
      </c>
      <c r="I65" s="128">
        <v>6501800</v>
      </c>
      <c r="J65" s="128">
        <v>3861660</v>
      </c>
      <c r="K65" s="129">
        <v>-0.45521096315881882</v>
      </c>
    </row>
    <row r="66" spans="1:11" x14ac:dyDescent="0.3">
      <c r="A66" s="127">
        <v>62</v>
      </c>
      <c r="B66" s="127" t="s">
        <v>1269</v>
      </c>
      <c r="C66" s="127" t="s">
        <v>1276</v>
      </c>
      <c r="D66" s="127" t="s">
        <v>109</v>
      </c>
      <c r="E66" s="127" t="s">
        <v>110</v>
      </c>
      <c r="F66" s="127" t="s">
        <v>77</v>
      </c>
      <c r="G66" s="128">
        <v>5400000</v>
      </c>
      <c r="H66" s="128">
        <v>5627530</v>
      </c>
      <c r="I66" s="128">
        <v>5661050</v>
      </c>
      <c r="J66" s="128">
        <v>3071420</v>
      </c>
      <c r="K66" s="129">
        <v>-0.45583589787200873</v>
      </c>
    </row>
    <row r="67" spans="1:11" x14ac:dyDescent="0.3">
      <c r="A67" s="127">
        <v>63</v>
      </c>
      <c r="B67" s="127" t="s">
        <v>1269</v>
      </c>
      <c r="C67" s="127" t="s">
        <v>1615</v>
      </c>
      <c r="D67" s="127" t="s">
        <v>159</v>
      </c>
      <c r="E67" s="127" t="s">
        <v>160</v>
      </c>
      <c r="F67" s="127" t="s">
        <v>77</v>
      </c>
      <c r="G67" s="128">
        <v>5129000</v>
      </c>
      <c r="H67" s="128">
        <v>5024500</v>
      </c>
      <c r="I67" s="128">
        <v>4558760</v>
      </c>
      <c r="J67" s="128">
        <v>2597570</v>
      </c>
      <c r="K67" s="129">
        <v>-0.45789428649540975</v>
      </c>
    </row>
    <row r="68" spans="1:11" x14ac:dyDescent="0.3">
      <c r="A68" s="127">
        <v>64</v>
      </c>
      <c r="B68" s="127" t="s">
        <v>8</v>
      </c>
      <c r="C68" s="127" t="s">
        <v>30</v>
      </c>
      <c r="D68" s="127" t="s">
        <v>430</v>
      </c>
      <c r="E68" s="127" t="s">
        <v>431</v>
      </c>
      <c r="F68" s="127" t="s">
        <v>77</v>
      </c>
      <c r="G68" s="128">
        <v>6550000</v>
      </c>
      <c r="H68" s="128">
        <v>7973650</v>
      </c>
      <c r="I68" s="128">
        <v>5533970</v>
      </c>
      <c r="J68" s="128">
        <v>3654970</v>
      </c>
      <c r="K68" s="129">
        <v>-0.4588284242523849</v>
      </c>
    </row>
    <row r="69" spans="1:11" x14ac:dyDescent="0.3">
      <c r="A69" s="127">
        <v>65</v>
      </c>
      <c r="B69" s="127" t="s">
        <v>12</v>
      </c>
      <c r="C69" s="127" t="s">
        <v>69</v>
      </c>
      <c r="D69" s="127" t="s">
        <v>1146</v>
      </c>
      <c r="E69" s="127" t="s">
        <v>1147</v>
      </c>
      <c r="F69" s="127" t="s">
        <v>77</v>
      </c>
      <c r="G69" s="128">
        <v>6552000</v>
      </c>
      <c r="H69" s="128">
        <v>6788090</v>
      </c>
      <c r="I69" s="128">
        <v>5743360</v>
      </c>
      <c r="J69" s="128">
        <v>3390570</v>
      </c>
      <c r="K69" s="129">
        <v>-0.45887028236955818</v>
      </c>
    </row>
    <row r="70" spans="1:11" x14ac:dyDescent="0.3">
      <c r="A70" s="127">
        <v>66</v>
      </c>
      <c r="B70" s="127" t="s">
        <v>12</v>
      </c>
      <c r="C70" s="127" t="s">
        <v>69</v>
      </c>
      <c r="D70" s="127" t="s">
        <v>1141</v>
      </c>
      <c r="E70" s="127" t="s">
        <v>1142</v>
      </c>
      <c r="F70" s="127" t="s">
        <v>77</v>
      </c>
      <c r="G70" s="128">
        <v>5412000</v>
      </c>
      <c r="H70" s="128">
        <v>5394100</v>
      </c>
      <c r="I70" s="128">
        <v>5032870</v>
      </c>
      <c r="J70" s="128">
        <v>2792870</v>
      </c>
      <c r="K70" s="129">
        <v>-0.46429883273856165</v>
      </c>
    </row>
    <row r="71" spans="1:11" x14ac:dyDescent="0.3">
      <c r="A71" s="130">
        <v>67</v>
      </c>
      <c r="B71" s="130" t="s">
        <v>10</v>
      </c>
      <c r="C71" s="130" t="s">
        <v>52</v>
      </c>
      <c r="D71" s="130" t="s">
        <v>906</v>
      </c>
      <c r="E71" s="130" t="s">
        <v>907</v>
      </c>
      <c r="F71" s="130" t="s">
        <v>77</v>
      </c>
      <c r="G71" s="131">
        <v>6034000</v>
      </c>
      <c r="H71" s="131">
        <v>5585480</v>
      </c>
      <c r="I71" s="131">
        <v>5892880</v>
      </c>
      <c r="J71" s="131">
        <v>3061940</v>
      </c>
      <c r="K71" s="132">
        <v>-0.46648475914677712</v>
      </c>
    </row>
    <row r="72" spans="1:11" x14ac:dyDescent="0.3">
      <c r="A72" s="130">
        <v>68</v>
      </c>
      <c r="B72" s="130" t="s">
        <v>12</v>
      </c>
      <c r="C72" s="130" t="s">
        <v>64</v>
      </c>
      <c r="D72" s="130" t="s">
        <v>1055</v>
      </c>
      <c r="E72" s="130" t="s">
        <v>1056</v>
      </c>
      <c r="F72" s="130" t="s">
        <v>77</v>
      </c>
      <c r="G72" s="131">
        <v>6532000</v>
      </c>
      <c r="H72" s="131">
        <v>5841850</v>
      </c>
      <c r="I72" s="131">
        <v>6656710</v>
      </c>
      <c r="J72" s="131">
        <v>3327590</v>
      </c>
      <c r="K72" s="132">
        <v>-0.46752425879461312</v>
      </c>
    </row>
    <row r="73" spans="1:11" x14ac:dyDescent="0.3">
      <c r="A73" s="130">
        <v>69</v>
      </c>
      <c r="B73" s="130" t="s">
        <v>1483</v>
      </c>
      <c r="C73" s="130" t="s">
        <v>1490</v>
      </c>
      <c r="D73" s="130" t="s">
        <v>245</v>
      </c>
      <c r="E73" s="130" t="s">
        <v>246</v>
      </c>
      <c r="F73" s="130" t="s">
        <v>77</v>
      </c>
      <c r="G73" s="131">
        <v>6700000</v>
      </c>
      <c r="H73" s="131">
        <v>6399430</v>
      </c>
      <c r="I73" s="131">
        <v>6844470</v>
      </c>
      <c r="J73" s="131">
        <v>3524920</v>
      </c>
      <c r="K73" s="132">
        <v>-0.46769154101133348</v>
      </c>
    </row>
    <row r="74" spans="1:11" x14ac:dyDescent="0.3">
      <c r="A74" s="130">
        <v>70</v>
      </c>
      <c r="B74" s="130" t="s">
        <v>12</v>
      </c>
      <c r="C74" s="130" t="s">
        <v>66</v>
      </c>
      <c r="D74" s="130" t="s">
        <v>1083</v>
      </c>
      <c r="E74" s="130" t="s">
        <v>1084</v>
      </c>
      <c r="F74" s="130" t="s">
        <v>74</v>
      </c>
      <c r="G74" s="131">
        <v>6275000</v>
      </c>
      <c r="H74" s="131">
        <v>6013680</v>
      </c>
      <c r="I74" s="131">
        <v>5877890</v>
      </c>
      <c r="J74" s="131">
        <v>3147550</v>
      </c>
      <c r="K74" s="132">
        <v>-0.47062498896276939</v>
      </c>
    </row>
    <row r="75" spans="1:11" x14ac:dyDescent="0.3">
      <c r="A75" s="130">
        <v>71</v>
      </c>
      <c r="B75" s="130" t="s">
        <v>11</v>
      </c>
      <c r="C75" s="130" t="s">
        <v>55</v>
      </c>
      <c r="D75" s="130" t="s">
        <v>1320</v>
      </c>
      <c r="E75" s="130" t="s">
        <v>1321</v>
      </c>
      <c r="F75" s="130" t="s">
        <v>77</v>
      </c>
      <c r="G75" s="131">
        <v>5357000</v>
      </c>
      <c r="H75" s="131">
        <v>5026790</v>
      </c>
      <c r="I75" s="131">
        <v>5211650</v>
      </c>
      <c r="J75" s="131">
        <v>2667980</v>
      </c>
      <c r="K75" s="132">
        <v>-0.47883075937349828</v>
      </c>
    </row>
    <row r="76" spans="1:11" x14ac:dyDescent="0.3">
      <c r="A76" s="130">
        <v>72</v>
      </c>
      <c r="B76" s="130" t="s">
        <v>8</v>
      </c>
      <c r="C76" s="130" t="s">
        <v>30</v>
      </c>
      <c r="D76" s="130" t="s">
        <v>428</v>
      </c>
      <c r="E76" s="130" t="s">
        <v>429</v>
      </c>
      <c r="F76" s="130" t="s">
        <v>74</v>
      </c>
      <c r="G76" s="131">
        <v>5300000</v>
      </c>
      <c r="H76" s="131">
        <v>5602650</v>
      </c>
      <c r="I76" s="131">
        <v>4619380</v>
      </c>
      <c r="J76" s="131">
        <v>2641190</v>
      </c>
      <c r="K76" s="132">
        <v>-0.48323571736729398</v>
      </c>
    </row>
    <row r="77" spans="1:11" x14ac:dyDescent="0.3">
      <c r="A77" s="130">
        <v>73</v>
      </c>
      <c r="B77" s="130" t="s">
        <v>12</v>
      </c>
      <c r="C77" s="130" t="s">
        <v>68</v>
      </c>
      <c r="D77" s="130" t="s">
        <v>1115</v>
      </c>
      <c r="E77" s="130" t="s">
        <v>385</v>
      </c>
      <c r="F77" s="130" t="s">
        <v>74</v>
      </c>
      <c r="G77" s="131">
        <v>6641000</v>
      </c>
      <c r="H77" s="131">
        <v>6744130</v>
      </c>
      <c r="I77" s="131">
        <v>5665910</v>
      </c>
      <c r="J77" s="131">
        <v>3199020</v>
      </c>
      <c r="K77" s="132">
        <v>-0.48444646431437777</v>
      </c>
    </row>
    <row r="78" spans="1:11" x14ac:dyDescent="0.3">
      <c r="A78" s="130">
        <v>74</v>
      </c>
      <c r="B78" s="130" t="s">
        <v>1483</v>
      </c>
      <c r="C78" s="130" t="s">
        <v>1487</v>
      </c>
      <c r="D78" s="130" t="s">
        <v>92</v>
      </c>
      <c r="E78" s="130" t="s">
        <v>93</v>
      </c>
      <c r="F78" s="130" t="s">
        <v>77</v>
      </c>
      <c r="G78" s="131">
        <v>6410000</v>
      </c>
      <c r="H78" s="131">
        <v>7326400</v>
      </c>
      <c r="I78" s="131">
        <v>4948050</v>
      </c>
      <c r="J78" s="131">
        <v>3161500</v>
      </c>
      <c r="K78" s="132">
        <v>-0.48486490229704793</v>
      </c>
    </row>
    <row r="79" spans="1:11" x14ac:dyDescent="0.3">
      <c r="A79" s="130">
        <v>75</v>
      </c>
      <c r="B79" s="130" t="s">
        <v>10</v>
      </c>
      <c r="C79" s="130" t="s">
        <v>45</v>
      </c>
      <c r="D79" s="130" t="s">
        <v>807</v>
      </c>
      <c r="E79" s="130" t="s">
        <v>808</v>
      </c>
      <c r="F79" s="130" t="s">
        <v>77</v>
      </c>
      <c r="G79" s="131">
        <v>5081000</v>
      </c>
      <c r="H79" s="131">
        <v>4974270</v>
      </c>
      <c r="I79" s="131">
        <v>5140380</v>
      </c>
      <c r="J79" s="131">
        <v>2593830</v>
      </c>
      <c r="K79" s="132">
        <v>-0.48711423529237297</v>
      </c>
    </row>
    <row r="80" spans="1:11" x14ac:dyDescent="0.3">
      <c r="A80" s="130">
        <v>76</v>
      </c>
      <c r="B80" s="130" t="s">
        <v>9</v>
      </c>
      <c r="C80" s="130" t="s">
        <v>37</v>
      </c>
      <c r="D80" s="130" t="s">
        <v>630</v>
      </c>
      <c r="E80" s="130" t="s">
        <v>631</v>
      </c>
      <c r="F80" s="130" t="s">
        <v>77</v>
      </c>
      <c r="G80" s="131">
        <v>5692000</v>
      </c>
      <c r="H80" s="131">
        <v>5344280</v>
      </c>
      <c r="I80" s="131">
        <v>4973290</v>
      </c>
      <c r="J80" s="131">
        <v>2631250</v>
      </c>
      <c r="K80" s="132">
        <v>-0.48994772994028635</v>
      </c>
    </row>
    <row r="81" spans="1:11" x14ac:dyDescent="0.3">
      <c r="A81" s="130">
        <v>77</v>
      </c>
      <c r="B81" s="130" t="s">
        <v>12</v>
      </c>
      <c r="C81" s="130" t="s">
        <v>67</v>
      </c>
      <c r="D81" s="130" t="s">
        <v>1105</v>
      </c>
      <c r="E81" s="130" t="s">
        <v>1106</v>
      </c>
      <c r="F81" s="130" t="s">
        <v>74</v>
      </c>
      <c r="G81" s="131">
        <v>6225000</v>
      </c>
      <c r="H81" s="131">
        <v>6120790</v>
      </c>
      <c r="I81" s="131">
        <v>5695270</v>
      </c>
      <c r="J81" s="131">
        <v>3011070</v>
      </c>
      <c r="K81" s="132">
        <v>-0.49034280462353774</v>
      </c>
    </row>
    <row r="82" spans="1:11" x14ac:dyDescent="0.3">
      <c r="A82" s="130">
        <v>78</v>
      </c>
      <c r="B82" s="130" t="s">
        <v>10</v>
      </c>
      <c r="C82" s="130" t="s">
        <v>44</v>
      </c>
      <c r="D82" s="130" t="s">
        <v>785</v>
      </c>
      <c r="E82" s="130" t="s">
        <v>786</v>
      </c>
      <c r="F82" s="130" t="s">
        <v>77</v>
      </c>
      <c r="G82" s="131">
        <v>5350000</v>
      </c>
      <c r="H82" s="131">
        <v>5815650</v>
      </c>
      <c r="I82" s="131">
        <v>5400370</v>
      </c>
      <c r="J82" s="131">
        <v>2856240</v>
      </c>
      <c r="K82" s="132">
        <v>-0.49068564428380124</v>
      </c>
    </row>
    <row r="83" spans="1:11" x14ac:dyDescent="0.3">
      <c r="A83" s="130">
        <v>79</v>
      </c>
      <c r="B83" s="130" t="s">
        <v>10</v>
      </c>
      <c r="C83" s="130" t="s">
        <v>47</v>
      </c>
      <c r="D83" s="130" t="s">
        <v>1736</v>
      </c>
      <c r="E83" s="130" t="s">
        <v>1652</v>
      </c>
      <c r="F83" s="130" t="s">
        <v>77</v>
      </c>
      <c r="G83" s="131">
        <v>5066000</v>
      </c>
      <c r="H83" s="131">
        <v>3650110</v>
      </c>
      <c r="I83" s="131">
        <v>6596480</v>
      </c>
      <c r="J83" s="131">
        <v>2604100</v>
      </c>
      <c r="K83" s="132">
        <v>-0.49171382869813274</v>
      </c>
    </row>
    <row r="84" spans="1:11" x14ac:dyDescent="0.3">
      <c r="A84" s="130">
        <v>80</v>
      </c>
      <c r="B84" s="130" t="s">
        <v>1483</v>
      </c>
      <c r="C84" s="130" t="s">
        <v>1492</v>
      </c>
      <c r="D84" s="130" t="s">
        <v>205</v>
      </c>
      <c r="E84" s="130" t="s">
        <v>206</v>
      </c>
      <c r="F84" s="130" t="s">
        <v>77</v>
      </c>
      <c r="G84" s="131">
        <v>6800000</v>
      </c>
      <c r="H84" s="131">
        <v>6669850</v>
      </c>
      <c r="I84" s="131">
        <v>5467720</v>
      </c>
      <c r="J84" s="131">
        <v>3067390</v>
      </c>
      <c r="K84" s="132">
        <v>-0.49456275020453022</v>
      </c>
    </row>
    <row r="85" spans="1:11" x14ac:dyDescent="0.3">
      <c r="A85" s="130">
        <v>81</v>
      </c>
      <c r="B85" s="130" t="s">
        <v>11</v>
      </c>
      <c r="C85" s="130" t="s">
        <v>55</v>
      </c>
      <c r="D85" s="130" t="s">
        <v>1333</v>
      </c>
      <c r="E85" s="130" t="s">
        <v>1334</v>
      </c>
      <c r="F85" s="130" t="s">
        <v>77</v>
      </c>
      <c r="G85" s="131">
        <v>5204000</v>
      </c>
      <c r="H85" s="131">
        <v>4379040</v>
      </c>
      <c r="I85" s="131">
        <v>5445010</v>
      </c>
      <c r="J85" s="131">
        <v>2474110</v>
      </c>
      <c r="K85" s="132">
        <v>-0.49631567428911705</v>
      </c>
    </row>
    <row r="86" spans="1:11" x14ac:dyDescent="0.3">
      <c r="A86" s="130">
        <v>82</v>
      </c>
      <c r="B86" s="130" t="s">
        <v>8</v>
      </c>
      <c r="C86" s="130" t="s">
        <v>30</v>
      </c>
      <c r="D86" s="130" t="s">
        <v>420</v>
      </c>
      <c r="E86" s="130" t="s">
        <v>421</v>
      </c>
      <c r="F86" s="130" t="s">
        <v>77</v>
      </c>
      <c r="G86" s="131">
        <v>5410000</v>
      </c>
      <c r="H86" s="131">
        <v>6333670</v>
      </c>
      <c r="I86" s="131">
        <v>4561340</v>
      </c>
      <c r="J86" s="131">
        <v>2741220</v>
      </c>
      <c r="K86" s="132">
        <v>-0.49679348619230268</v>
      </c>
    </row>
    <row r="87" spans="1:11" x14ac:dyDescent="0.3">
      <c r="A87" s="130">
        <v>83</v>
      </c>
      <c r="B87" s="130" t="s">
        <v>10</v>
      </c>
      <c r="C87" s="130" t="s">
        <v>42</v>
      </c>
      <c r="D87" s="130" t="s">
        <v>743</v>
      </c>
      <c r="E87" s="130" t="s">
        <v>744</v>
      </c>
      <c r="F87" s="130" t="s">
        <v>74</v>
      </c>
      <c r="G87" s="131">
        <v>6500000</v>
      </c>
      <c r="H87" s="131">
        <v>6983775</v>
      </c>
      <c r="I87" s="131">
        <v>6215940</v>
      </c>
      <c r="J87" s="131">
        <v>3305000</v>
      </c>
      <c r="K87" s="132">
        <v>-0.49923161219768764</v>
      </c>
    </row>
    <row r="88" spans="1:11" x14ac:dyDescent="0.3">
      <c r="A88" s="130">
        <v>84</v>
      </c>
      <c r="B88" s="130" t="s">
        <v>5</v>
      </c>
      <c r="C88" s="130" t="s">
        <v>18</v>
      </c>
      <c r="D88" s="130" t="s">
        <v>485</v>
      </c>
      <c r="E88" s="130" t="s">
        <v>486</v>
      </c>
      <c r="F88" s="130" t="s">
        <v>77</v>
      </c>
      <c r="G88" s="131">
        <v>6701000</v>
      </c>
      <c r="H88" s="131">
        <v>7401220</v>
      </c>
      <c r="I88" s="131">
        <v>5397920</v>
      </c>
      <c r="J88" s="131">
        <v>3190470</v>
      </c>
      <c r="K88" s="132">
        <v>-0.50145556654587731</v>
      </c>
    </row>
    <row r="89" spans="1:11" x14ac:dyDescent="0.3">
      <c r="A89" s="130">
        <v>85</v>
      </c>
      <c r="B89" s="130" t="s">
        <v>9</v>
      </c>
      <c r="C89" s="130" t="s">
        <v>35</v>
      </c>
      <c r="D89" s="130" t="s">
        <v>583</v>
      </c>
      <c r="E89" s="130" t="s">
        <v>584</v>
      </c>
      <c r="F89" s="130" t="s">
        <v>77</v>
      </c>
      <c r="G89" s="131">
        <v>5593000</v>
      </c>
      <c r="H89" s="131">
        <v>4004140</v>
      </c>
      <c r="I89" s="131">
        <v>6704900</v>
      </c>
      <c r="J89" s="131">
        <v>2668120</v>
      </c>
      <c r="K89" s="132">
        <v>-0.5017069690653877</v>
      </c>
    </row>
    <row r="90" spans="1:11" x14ac:dyDescent="0.3">
      <c r="A90" s="130">
        <v>86</v>
      </c>
      <c r="B90" s="130" t="s">
        <v>10</v>
      </c>
      <c r="C90" s="130" t="s">
        <v>47</v>
      </c>
      <c r="D90" s="130" t="s">
        <v>1372</v>
      </c>
      <c r="E90" s="130" t="s">
        <v>1373</v>
      </c>
      <c r="F90" s="130" t="s">
        <v>77</v>
      </c>
      <c r="G90" s="131">
        <v>5000000</v>
      </c>
      <c r="H90" s="131">
        <v>4179567</v>
      </c>
      <c r="I90" s="131">
        <v>4803650</v>
      </c>
      <c r="J90" s="131">
        <v>2234820</v>
      </c>
      <c r="K90" s="132">
        <v>-0.50244550476739014</v>
      </c>
    </row>
    <row r="91" spans="1:11" x14ac:dyDescent="0.3">
      <c r="A91" s="130">
        <v>87</v>
      </c>
      <c r="B91" s="130" t="s">
        <v>12</v>
      </c>
      <c r="C91" s="130" t="s">
        <v>67</v>
      </c>
      <c r="D91" s="130" t="s">
        <v>1100</v>
      </c>
      <c r="E91" s="130" t="s">
        <v>391</v>
      </c>
      <c r="F91" s="130" t="s">
        <v>77</v>
      </c>
      <c r="G91" s="131">
        <v>6814000</v>
      </c>
      <c r="H91" s="131">
        <v>6861213</v>
      </c>
      <c r="I91" s="131">
        <v>5520240</v>
      </c>
      <c r="J91" s="131">
        <v>3064610</v>
      </c>
      <c r="K91" s="132">
        <v>-0.5049676318280254</v>
      </c>
    </row>
    <row r="92" spans="1:11" x14ac:dyDescent="0.3">
      <c r="A92" s="130">
        <v>88</v>
      </c>
      <c r="B92" s="130" t="s">
        <v>11</v>
      </c>
      <c r="C92" s="130" t="s">
        <v>57</v>
      </c>
      <c r="D92" s="130" t="s">
        <v>1567</v>
      </c>
      <c r="E92" s="130" t="s">
        <v>580</v>
      </c>
      <c r="F92" s="130" t="s">
        <v>77</v>
      </c>
      <c r="G92" s="131">
        <v>6461000</v>
      </c>
      <c r="H92" s="131">
        <v>6632020</v>
      </c>
      <c r="I92" s="131">
        <v>5379130</v>
      </c>
      <c r="J92" s="131">
        <v>2968520</v>
      </c>
      <c r="K92" s="132">
        <v>-0.50570594822310944</v>
      </c>
    </row>
    <row r="93" spans="1:11" x14ac:dyDescent="0.3">
      <c r="A93" s="130">
        <v>89</v>
      </c>
      <c r="B93" s="130" t="s">
        <v>10</v>
      </c>
      <c r="C93" s="130" t="s">
        <v>49</v>
      </c>
      <c r="D93" s="130" t="s">
        <v>811</v>
      </c>
      <c r="E93" s="130" t="s">
        <v>812</v>
      </c>
      <c r="F93" s="130" t="s">
        <v>77</v>
      </c>
      <c r="G93" s="131">
        <v>6400000</v>
      </c>
      <c r="H93" s="131">
        <v>6172120</v>
      </c>
      <c r="I93" s="131">
        <v>6069890</v>
      </c>
      <c r="J93" s="131">
        <v>3010230</v>
      </c>
      <c r="K93" s="132">
        <v>-0.50821311206247999</v>
      </c>
    </row>
    <row r="94" spans="1:11" x14ac:dyDescent="0.3">
      <c r="A94" s="130">
        <v>90</v>
      </c>
      <c r="B94" s="130" t="s">
        <v>5</v>
      </c>
      <c r="C94" s="130" t="s">
        <v>1485</v>
      </c>
      <c r="D94" s="130" t="s">
        <v>1597</v>
      </c>
      <c r="E94" s="130" t="s">
        <v>1591</v>
      </c>
      <c r="F94" s="130" t="s">
        <v>77</v>
      </c>
      <c r="G94" s="131">
        <v>6201000</v>
      </c>
      <c r="H94" s="131">
        <v>4968210</v>
      </c>
      <c r="I94" s="131">
        <v>5909410</v>
      </c>
      <c r="J94" s="131">
        <v>2674450</v>
      </c>
      <c r="K94" s="132">
        <v>-0.50826559486358236</v>
      </c>
    </row>
    <row r="95" spans="1:11" x14ac:dyDescent="0.3">
      <c r="A95" s="130">
        <v>91</v>
      </c>
      <c r="B95" s="130" t="s">
        <v>12</v>
      </c>
      <c r="C95" s="130" t="s">
        <v>67</v>
      </c>
      <c r="D95" s="130" t="s">
        <v>1103</v>
      </c>
      <c r="E95" s="130" t="s">
        <v>1104</v>
      </c>
      <c r="F95" s="130" t="s">
        <v>74</v>
      </c>
      <c r="G95" s="131">
        <v>5989000</v>
      </c>
      <c r="H95" s="131">
        <v>5594460</v>
      </c>
      <c r="I95" s="131">
        <v>5310650</v>
      </c>
      <c r="J95" s="131">
        <v>2680020</v>
      </c>
      <c r="K95" s="132">
        <v>-0.50848363748737979</v>
      </c>
    </row>
    <row r="96" spans="1:11" x14ac:dyDescent="0.3">
      <c r="A96" s="130">
        <v>92</v>
      </c>
      <c r="B96" s="130" t="s">
        <v>12</v>
      </c>
      <c r="C96" s="130" t="s">
        <v>65</v>
      </c>
      <c r="D96" s="130" t="s">
        <v>1066</v>
      </c>
      <c r="E96" s="130" t="s">
        <v>1067</v>
      </c>
      <c r="F96" s="130" t="s">
        <v>74</v>
      </c>
      <c r="G96" s="131">
        <v>6878000</v>
      </c>
      <c r="H96" s="131">
        <v>5924320</v>
      </c>
      <c r="I96" s="131">
        <v>6579830</v>
      </c>
      <c r="J96" s="131">
        <v>3068720</v>
      </c>
      <c r="K96" s="132">
        <v>-0.50916775630490685</v>
      </c>
    </row>
    <row r="97" spans="1:11" x14ac:dyDescent="0.3">
      <c r="A97" s="130">
        <v>93</v>
      </c>
      <c r="B97" s="130" t="s">
        <v>6</v>
      </c>
      <c r="C97" s="130" t="s">
        <v>21</v>
      </c>
      <c r="D97" s="130" t="s">
        <v>197</v>
      </c>
      <c r="E97" s="130" t="s">
        <v>198</v>
      </c>
      <c r="F97" s="130" t="s">
        <v>77</v>
      </c>
      <c r="G97" s="131">
        <v>6286000</v>
      </c>
      <c r="H97" s="131">
        <v>6871950</v>
      </c>
      <c r="I97" s="131">
        <v>5158560</v>
      </c>
      <c r="J97" s="131">
        <v>2945740</v>
      </c>
      <c r="K97" s="132">
        <v>-0.51028842501273841</v>
      </c>
    </row>
    <row r="98" spans="1:11" x14ac:dyDescent="0.3">
      <c r="A98" s="130">
        <v>94</v>
      </c>
      <c r="B98" s="130" t="s">
        <v>11</v>
      </c>
      <c r="C98" s="130" t="s">
        <v>55</v>
      </c>
      <c r="D98" s="130" t="s">
        <v>968</v>
      </c>
      <c r="E98" s="130" t="s">
        <v>969</v>
      </c>
      <c r="F98" s="130" t="s">
        <v>74</v>
      </c>
      <c r="G98" s="131">
        <v>6956000</v>
      </c>
      <c r="H98" s="131">
        <v>7357660</v>
      </c>
      <c r="I98" s="131">
        <v>5991580</v>
      </c>
      <c r="J98" s="131">
        <v>3263190</v>
      </c>
      <c r="K98" s="132">
        <v>-0.51110475203082717</v>
      </c>
    </row>
    <row r="99" spans="1:11" x14ac:dyDescent="0.3">
      <c r="A99" s="130">
        <v>95</v>
      </c>
      <c r="B99" s="130" t="s">
        <v>11</v>
      </c>
      <c r="C99" s="130" t="s">
        <v>53</v>
      </c>
      <c r="D99" s="130" t="s">
        <v>938</v>
      </c>
      <c r="E99" s="130" t="s">
        <v>939</v>
      </c>
      <c r="F99" s="130" t="s">
        <v>77</v>
      </c>
      <c r="G99" s="131">
        <v>6047000</v>
      </c>
      <c r="H99" s="131">
        <v>6789620</v>
      </c>
      <c r="I99" s="131">
        <v>4760790</v>
      </c>
      <c r="J99" s="131">
        <v>2822760</v>
      </c>
      <c r="K99" s="132">
        <v>-0.51122773996767212</v>
      </c>
    </row>
    <row r="100" spans="1:11" x14ac:dyDescent="0.3">
      <c r="A100" s="130">
        <v>96</v>
      </c>
      <c r="B100" s="130" t="s">
        <v>11</v>
      </c>
      <c r="C100" s="130" t="s">
        <v>57</v>
      </c>
      <c r="D100" s="130" t="s">
        <v>996</v>
      </c>
      <c r="E100" s="130" t="s">
        <v>997</v>
      </c>
      <c r="F100" s="130" t="s">
        <v>77</v>
      </c>
      <c r="G100" s="131">
        <v>5914000</v>
      </c>
      <c r="H100" s="131">
        <v>4940420</v>
      </c>
      <c r="I100" s="131">
        <v>5187520</v>
      </c>
      <c r="J100" s="131">
        <v>2470220</v>
      </c>
      <c r="K100" s="132">
        <v>-0.5121969521936347</v>
      </c>
    </row>
    <row r="101" spans="1:11" x14ac:dyDescent="0.3">
      <c r="A101" s="130">
        <v>97</v>
      </c>
      <c r="B101" s="130" t="s">
        <v>10</v>
      </c>
      <c r="C101" s="130" t="s">
        <v>43</v>
      </c>
      <c r="D101" s="130" t="s">
        <v>789</v>
      </c>
      <c r="E101" s="130" t="s">
        <v>790</v>
      </c>
      <c r="F101" s="130" t="s">
        <v>77</v>
      </c>
      <c r="G101" s="131">
        <v>5300000</v>
      </c>
      <c r="H101" s="131">
        <v>5225530</v>
      </c>
      <c r="I101" s="131">
        <v>4560450</v>
      </c>
      <c r="J101" s="131">
        <v>2384680</v>
      </c>
      <c r="K101" s="132">
        <v>-0.51263337958998489</v>
      </c>
    </row>
    <row r="102" spans="1:11" x14ac:dyDescent="0.3">
      <c r="A102" s="130">
        <v>98</v>
      </c>
      <c r="B102" s="130" t="s">
        <v>5</v>
      </c>
      <c r="C102" s="130" t="s">
        <v>19</v>
      </c>
      <c r="D102" s="130" t="s">
        <v>217</v>
      </c>
      <c r="E102" s="130" t="s">
        <v>218</v>
      </c>
      <c r="F102" s="130" t="s">
        <v>77</v>
      </c>
      <c r="G102" s="131">
        <v>6623000</v>
      </c>
      <c r="H102" s="131">
        <v>7183570</v>
      </c>
      <c r="I102" s="131">
        <v>5653220</v>
      </c>
      <c r="J102" s="131">
        <v>3114890</v>
      </c>
      <c r="K102" s="132">
        <v>-0.51469331507331662</v>
      </c>
    </row>
    <row r="103" spans="1:11" x14ac:dyDescent="0.3">
      <c r="A103" s="130">
        <v>99</v>
      </c>
      <c r="B103" s="130" t="s">
        <v>1483</v>
      </c>
      <c r="C103" s="130" t="s">
        <v>1492</v>
      </c>
      <c r="D103" s="130" t="s">
        <v>203</v>
      </c>
      <c r="E103" s="130" t="s">
        <v>204</v>
      </c>
      <c r="F103" s="130" t="s">
        <v>77</v>
      </c>
      <c r="G103" s="131">
        <v>5200000</v>
      </c>
      <c r="H103" s="131">
        <v>5141270</v>
      </c>
      <c r="I103" s="131">
        <v>3347020</v>
      </c>
      <c r="J103" s="131">
        <v>2048960</v>
      </c>
      <c r="K103" s="132">
        <v>-0.51722667345248574</v>
      </c>
    </row>
    <row r="104" spans="1:11" x14ac:dyDescent="0.3">
      <c r="A104" s="130">
        <v>100</v>
      </c>
      <c r="B104" s="130" t="s">
        <v>12</v>
      </c>
      <c r="C104" s="130" t="s">
        <v>65</v>
      </c>
      <c r="D104" s="130" t="s">
        <v>1074</v>
      </c>
      <c r="E104" s="130" t="s">
        <v>1075</v>
      </c>
      <c r="F104" s="130" t="s">
        <v>77</v>
      </c>
      <c r="G104" s="131">
        <v>6755000</v>
      </c>
      <c r="H104" s="131">
        <v>6893700</v>
      </c>
      <c r="I104" s="131">
        <v>5584750</v>
      </c>
      <c r="J104" s="131">
        <v>3009260</v>
      </c>
      <c r="K104" s="132">
        <v>-0.51768689220215647</v>
      </c>
    </row>
    <row r="105" spans="1:11" x14ac:dyDescent="0.3">
      <c r="A105" s="130">
        <v>101</v>
      </c>
      <c r="B105" s="130" t="s">
        <v>9</v>
      </c>
      <c r="C105" s="130" t="s">
        <v>41</v>
      </c>
      <c r="D105" s="130" t="s">
        <v>719</v>
      </c>
      <c r="E105" s="130" t="s">
        <v>720</v>
      </c>
      <c r="F105" s="130" t="s">
        <v>77</v>
      </c>
      <c r="G105" s="131">
        <v>5210000</v>
      </c>
      <c r="H105" s="131">
        <v>4615390</v>
      </c>
      <c r="I105" s="131">
        <v>5274190</v>
      </c>
      <c r="J105" s="131">
        <v>2373380</v>
      </c>
      <c r="K105" s="132">
        <v>-0.52002410618044448</v>
      </c>
    </row>
    <row r="106" spans="1:11" x14ac:dyDescent="0.3">
      <c r="A106" s="130">
        <v>102</v>
      </c>
      <c r="B106" s="130" t="s">
        <v>9</v>
      </c>
      <c r="C106" s="130" t="s">
        <v>38</v>
      </c>
      <c r="D106" s="130" t="s">
        <v>635</v>
      </c>
      <c r="E106" s="130" t="s">
        <v>636</v>
      </c>
      <c r="F106" s="130" t="s">
        <v>77</v>
      </c>
      <c r="G106" s="131">
        <v>5471000</v>
      </c>
      <c r="H106" s="131">
        <v>5345880</v>
      </c>
      <c r="I106" s="131">
        <v>4814840</v>
      </c>
      <c r="J106" s="131">
        <v>2420570</v>
      </c>
      <c r="K106" s="132">
        <v>-0.52354360714595027</v>
      </c>
    </row>
    <row r="107" spans="1:11" x14ac:dyDescent="0.3">
      <c r="A107" s="130">
        <v>103</v>
      </c>
      <c r="B107" s="130" t="s">
        <v>1483</v>
      </c>
      <c r="C107" s="130" t="s">
        <v>1487</v>
      </c>
      <c r="D107" s="130" t="s">
        <v>90</v>
      </c>
      <c r="E107" s="130" t="s">
        <v>91</v>
      </c>
      <c r="F107" s="130" t="s">
        <v>74</v>
      </c>
      <c r="G107" s="131">
        <v>6790000</v>
      </c>
      <c r="H107" s="131">
        <v>7071250</v>
      </c>
      <c r="I107" s="131">
        <v>5692420</v>
      </c>
      <c r="J107" s="131">
        <v>3037240</v>
      </c>
      <c r="K107" s="132">
        <v>-0.52408045648312751</v>
      </c>
    </row>
    <row r="108" spans="1:11" x14ac:dyDescent="0.3">
      <c r="A108" s="130">
        <v>104</v>
      </c>
      <c r="B108" s="130" t="s">
        <v>11</v>
      </c>
      <c r="C108" s="130" t="s">
        <v>59</v>
      </c>
      <c r="D108" s="130" t="s">
        <v>1549</v>
      </c>
      <c r="E108" s="130" t="s">
        <v>320</v>
      </c>
      <c r="F108" s="130" t="s">
        <v>77</v>
      </c>
      <c r="G108" s="131">
        <v>5944000</v>
      </c>
      <c r="H108" s="131">
        <v>5593690</v>
      </c>
      <c r="I108" s="131">
        <v>5716790</v>
      </c>
      <c r="J108" s="131">
        <v>2690060</v>
      </c>
      <c r="K108" s="132">
        <v>-0.5243243434407735</v>
      </c>
    </row>
    <row r="109" spans="1:11" x14ac:dyDescent="0.3">
      <c r="A109" s="130">
        <v>105</v>
      </c>
      <c r="B109" s="130" t="s">
        <v>12</v>
      </c>
      <c r="C109" s="130" t="s">
        <v>68</v>
      </c>
      <c r="D109" s="130" t="s">
        <v>1116</v>
      </c>
      <c r="E109" s="130" t="s">
        <v>1117</v>
      </c>
      <c r="F109" s="130" t="s">
        <v>77</v>
      </c>
      <c r="G109" s="131">
        <v>5155000</v>
      </c>
      <c r="H109" s="131">
        <v>4945190</v>
      </c>
      <c r="I109" s="131">
        <v>4886040</v>
      </c>
      <c r="J109" s="131">
        <v>2300330</v>
      </c>
      <c r="K109" s="132">
        <v>-0.53203617451732899</v>
      </c>
    </row>
    <row r="110" spans="1:11" x14ac:dyDescent="0.3">
      <c r="A110" s="130">
        <v>106</v>
      </c>
      <c r="B110" s="130" t="s">
        <v>10</v>
      </c>
      <c r="C110" s="130" t="s">
        <v>50</v>
      </c>
      <c r="D110" s="130" t="s">
        <v>1583</v>
      </c>
      <c r="E110" s="130" t="s">
        <v>1557</v>
      </c>
      <c r="F110" s="130" t="s">
        <v>77</v>
      </c>
      <c r="G110" s="131">
        <v>5823000</v>
      </c>
      <c r="H110" s="131">
        <v>6349850</v>
      </c>
      <c r="I110" s="131">
        <v>4684840</v>
      </c>
      <c r="J110" s="131">
        <v>2569240</v>
      </c>
      <c r="K110" s="132">
        <v>-0.53433399578964158</v>
      </c>
    </row>
    <row r="111" spans="1:11" x14ac:dyDescent="0.3">
      <c r="A111" s="130">
        <v>107</v>
      </c>
      <c r="B111" s="130" t="s">
        <v>11</v>
      </c>
      <c r="C111" s="130" t="s">
        <v>58</v>
      </c>
      <c r="D111" s="130" t="s">
        <v>1012</v>
      </c>
      <c r="E111" s="130" t="s">
        <v>1013</v>
      </c>
      <c r="F111" s="130" t="s">
        <v>74</v>
      </c>
      <c r="G111" s="131">
        <v>6232000</v>
      </c>
      <c r="H111" s="131">
        <v>6221270</v>
      </c>
      <c r="I111" s="131">
        <v>5685750</v>
      </c>
      <c r="J111" s="131">
        <v>2771200</v>
      </c>
      <c r="K111" s="132">
        <v>-0.53452669097725547</v>
      </c>
    </row>
    <row r="112" spans="1:11" x14ac:dyDescent="0.3">
      <c r="A112" s="130">
        <v>108</v>
      </c>
      <c r="B112" s="130" t="s">
        <v>12</v>
      </c>
      <c r="C112" s="130" t="s">
        <v>65</v>
      </c>
      <c r="D112" s="130" t="s">
        <v>1068</v>
      </c>
      <c r="E112" s="130" t="s">
        <v>1069</v>
      </c>
      <c r="F112" s="130" t="s">
        <v>77</v>
      </c>
      <c r="G112" s="131">
        <v>5711000</v>
      </c>
      <c r="H112" s="131">
        <v>5322170</v>
      </c>
      <c r="I112" s="131">
        <v>5399810</v>
      </c>
      <c r="J112" s="131">
        <v>2482810</v>
      </c>
      <c r="K112" s="132">
        <v>-0.53687471903510353</v>
      </c>
    </row>
    <row r="113" spans="1:11" x14ac:dyDescent="0.3">
      <c r="A113" s="130">
        <v>109</v>
      </c>
      <c r="B113" s="130" t="s">
        <v>5</v>
      </c>
      <c r="C113" s="130" t="s">
        <v>19</v>
      </c>
      <c r="D113" s="130" t="s">
        <v>570</v>
      </c>
      <c r="E113" s="130" t="s">
        <v>571</v>
      </c>
      <c r="F113" s="130" t="s">
        <v>77</v>
      </c>
      <c r="G113" s="131">
        <v>5919000</v>
      </c>
      <c r="H113" s="131">
        <v>5300300</v>
      </c>
      <c r="I113" s="131">
        <v>5806660</v>
      </c>
      <c r="J113" s="131">
        <v>2569040</v>
      </c>
      <c r="K113" s="132">
        <v>-0.53739997262977446</v>
      </c>
    </row>
    <row r="114" spans="1:11" x14ac:dyDescent="0.3">
      <c r="A114" s="130">
        <v>110</v>
      </c>
      <c r="B114" s="130" t="s">
        <v>6</v>
      </c>
      <c r="C114" s="130" t="s">
        <v>21</v>
      </c>
      <c r="D114" s="130" t="s">
        <v>180</v>
      </c>
      <c r="E114" s="130" t="s">
        <v>146</v>
      </c>
      <c r="F114" s="130" t="s">
        <v>74</v>
      </c>
      <c r="G114" s="131">
        <v>5660000</v>
      </c>
      <c r="H114" s="131">
        <v>5671940</v>
      </c>
      <c r="I114" s="131">
        <v>5120690</v>
      </c>
      <c r="J114" s="131">
        <v>2476750</v>
      </c>
      <c r="K114" s="132">
        <v>-0.54102938764694053</v>
      </c>
    </row>
    <row r="115" spans="1:11" x14ac:dyDescent="0.3">
      <c r="A115" s="130">
        <v>111</v>
      </c>
      <c r="B115" s="130" t="s">
        <v>12</v>
      </c>
      <c r="C115" s="130" t="s">
        <v>67</v>
      </c>
      <c r="D115" s="130" t="s">
        <v>1107</v>
      </c>
      <c r="E115" s="130" t="s">
        <v>1108</v>
      </c>
      <c r="F115" s="130" t="s">
        <v>74</v>
      </c>
      <c r="G115" s="131">
        <v>5438000</v>
      </c>
      <c r="H115" s="131">
        <v>4825700</v>
      </c>
      <c r="I115" s="131">
        <v>5256270</v>
      </c>
      <c r="J115" s="131">
        <v>2313230</v>
      </c>
      <c r="K115" s="132">
        <v>-0.54111547643962443</v>
      </c>
    </row>
    <row r="116" spans="1:11" x14ac:dyDescent="0.3">
      <c r="A116" s="130">
        <v>112</v>
      </c>
      <c r="B116" s="130" t="s">
        <v>9</v>
      </c>
      <c r="C116" s="130" t="s">
        <v>39</v>
      </c>
      <c r="D116" s="130" t="s">
        <v>704</v>
      </c>
      <c r="E116" s="130" t="s">
        <v>705</v>
      </c>
      <c r="F116" s="130" t="s">
        <v>77</v>
      </c>
      <c r="G116" s="131">
        <v>6971000</v>
      </c>
      <c r="H116" s="131">
        <v>7139132</v>
      </c>
      <c r="I116" s="131">
        <v>4601240</v>
      </c>
      <c r="J116" s="131">
        <v>2687840</v>
      </c>
      <c r="K116" s="132">
        <v>-0.54212013043538998</v>
      </c>
    </row>
    <row r="117" spans="1:11" x14ac:dyDescent="0.3">
      <c r="A117" s="130">
        <v>113</v>
      </c>
      <c r="B117" s="130" t="s">
        <v>10</v>
      </c>
      <c r="C117" s="130" t="s">
        <v>49</v>
      </c>
      <c r="D117" s="130" t="s">
        <v>1391</v>
      </c>
      <c r="E117" s="130" t="s">
        <v>1392</v>
      </c>
      <c r="F117" s="130" t="s">
        <v>77</v>
      </c>
      <c r="G117" s="131">
        <v>6000000</v>
      </c>
      <c r="H117" s="131">
        <v>6318420</v>
      </c>
      <c r="I117" s="131">
        <v>4924033</v>
      </c>
      <c r="J117" s="131">
        <v>2572990</v>
      </c>
      <c r="K117" s="132">
        <v>-0.54227249159947566</v>
      </c>
    </row>
    <row r="118" spans="1:11" x14ac:dyDescent="0.3">
      <c r="A118" s="130">
        <v>114</v>
      </c>
      <c r="B118" s="130" t="s">
        <v>10</v>
      </c>
      <c r="C118" s="130" t="s">
        <v>1720</v>
      </c>
      <c r="D118" s="130" t="s">
        <v>856</v>
      </c>
      <c r="E118" s="130" t="s">
        <v>857</v>
      </c>
      <c r="F118" s="130" t="s">
        <v>77</v>
      </c>
      <c r="G118" s="131">
        <v>5354000</v>
      </c>
      <c r="H118" s="131">
        <v>6808200</v>
      </c>
      <c r="I118" s="131">
        <v>3998060</v>
      </c>
      <c r="J118" s="131">
        <v>2469190</v>
      </c>
      <c r="K118" s="132">
        <v>-0.54300747899828439</v>
      </c>
    </row>
    <row r="119" spans="1:11" x14ac:dyDescent="0.3">
      <c r="A119" s="130">
        <v>115</v>
      </c>
      <c r="B119" s="130" t="s">
        <v>1269</v>
      </c>
      <c r="C119" s="130" t="s">
        <v>1277</v>
      </c>
      <c r="D119" s="130" t="s">
        <v>107</v>
      </c>
      <c r="E119" s="130" t="s">
        <v>108</v>
      </c>
      <c r="F119" s="130" t="s">
        <v>74</v>
      </c>
      <c r="G119" s="131">
        <v>5470000</v>
      </c>
      <c r="H119" s="131">
        <v>5491880</v>
      </c>
      <c r="I119" s="131">
        <v>4326110</v>
      </c>
      <c r="J119" s="131">
        <v>2239110</v>
      </c>
      <c r="K119" s="132">
        <v>-0.54387608869025128</v>
      </c>
    </row>
    <row r="120" spans="1:11" x14ac:dyDescent="0.3">
      <c r="A120" s="130">
        <v>116</v>
      </c>
      <c r="B120" s="130" t="s">
        <v>8</v>
      </c>
      <c r="C120" s="130" t="s">
        <v>29</v>
      </c>
      <c r="D120" s="130" t="s">
        <v>444</v>
      </c>
      <c r="E120" s="130" t="s">
        <v>445</v>
      </c>
      <c r="F120" s="130" t="s">
        <v>74</v>
      </c>
      <c r="G120" s="131">
        <v>6621000</v>
      </c>
      <c r="H120" s="131">
        <v>6568690</v>
      </c>
      <c r="I120" s="131">
        <v>6066520</v>
      </c>
      <c r="J120" s="131">
        <v>2871740</v>
      </c>
      <c r="K120" s="132">
        <v>-0.54543850082428391</v>
      </c>
    </row>
    <row r="121" spans="1:11" x14ac:dyDescent="0.3">
      <c r="A121" s="130">
        <v>117</v>
      </c>
      <c r="B121" s="130" t="s">
        <v>11</v>
      </c>
      <c r="C121" s="130" t="s">
        <v>57</v>
      </c>
      <c r="D121" s="130" t="s">
        <v>926</v>
      </c>
      <c r="E121" s="130" t="s">
        <v>927</v>
      </c>
      <c r="F121" s="130" t="s">
        <v>77</v>
      </c>
      <c r="G121" s="131">
        <v>5865000</v>
      </c>
      <c r="H121" s="131">
        <v>5308800</v>
      </c>
      <c r="I121" s="131">
        <v>5270850</v>
      </c>
      <c r="J121" s="131">
        <v>2398900</v>
      </c>
      <c r="K121" s="132">
        <v>-0.54650673699035413</v>
      </c>
    </row>
    <row r="122" spans="1:11" x14ac:dyDescent="0.3">
      <c r="A122" s="130">
        <v>118</v>
      </c>
      <c r="B122" s="130" t="s">
        <v>10</v>
      </c>
      <c r="C122" s="130" t="s">
        <v>52</v>
      </c>
      <c r="D122" s="130" t="s">
        <v>757</v>
      </c>
      <c r="E122" s="130" t="s">
        <v>758</v>
      </c>
      <c r="F122" s="130" t="s">
        <v>77</v>
      </c>
      <c r="G122" s="131">
        <v>5042000</v>
      </c>
      <c r="H122" s="131">
        <v>5084480</v>
      </c>
      <c r="I122" s="131">
        <v>4377370</v>
      </c>
      <c r="J122" s="131">
        <v>2138320</v>
      </c>
      <c r="K122" s="132">
        <v>-0.54801228089644205</v>
      </c>
    </row>
    <row r="123" spans="1:11" x14ac:dyDescent="0.3">
      <c r="A123" s="130">
        <v>119</v>
      </c>
      <c r="B123" s="130" t="s">
        <v>6</v>
      </c>
      <c r="C123" s="130" t="s">
        <v>1493</v>
      </c>
      <c r="D123" s="130" t="s">
        <v>1540</v>
      </c>
      <c r="E123" s="130" t="s">
        <v>1456</v>
      </c>
      <c r="F123" s="130" t="s">
        <v>77</v>
      </c>
      <c r="G123" s="131">
        <v>6248000</v>
      </c>
      <c r="H123" s="131">
        <v>5405920</v>
      </c>
      <c r="I123" s="131">
        <v>6090120</v>
      </c>
      <c r="J123" s="131">
        <v>2579670</v>
      </c>
      <c r="K123" s="132">
        <v>-0.55120719830480758</v>
      </c>
    </row>
    <row r="124" spans="1:11" x14ac:dyDescent="0.3">
      <c r="A124" s="130">
        <v>120</v>
      </c>
      <c r="B124" s="130" t="s">
        <v>7</v>
      </c>
      <c r="C124" s="130" t="s">
        <v>1488</v>
      </c>
      <c r="D124" s="130" t="s">
        <v>269</v>
      </c>
      <c r="E124" s="130" t="s">
        <v>270</v>
      </c>
      <c r="F124" s="130" t="s">
        <v>77</v>
      </c>
      <c r="G124" s="131">
        <v>5200000</v>
      </c>
      <c r="H124" s="131">
        <v>6032920</v>
      </c>
      <c r="I124" s="131">
        <v>4513880</v>
      </c>
      <c r="J124" s="131">
        <v>2336730</v>
      </c>
      <c r="K124" s="132">
        <v>-0.55688360450563201</v>
      </c>
    </row>
    <row r="125" spans="1:11" x14ac:dyDescent="0.3">
      <c r="A125" s="130">
        <v>121</v>
      </c>
      <c r="B125" s="130" t="s">
        <v>1483</v>
      </c>
      <c r="C125" s="130" t="s">
        <v>1492</v>
      </c>
      <c r="D125" s="130" t="s">
        <v>352</v>
      </c>
      <c r="E125" s="130" t="s">
        <v>353</v>
      </c>
      <c r="F125" s="130" t="s">
        <v>77</v>
      </c>
      <c r="G125" s="131">
        <v>5400000</v>
      </c>
      <c r="H125" s="131">
        <v>4887350</v>
      </c>
      <c r="I125" s="131">
        <v>5495040</v>
      </c>
      <c r="J125" s="131">
        <v>2297020</v>
      </c>
      <c r="K125" s="132">
        <v>-0.55751614031066066</v>
      </c>
    </row>
    <row r="126" spans="1:11" x14ac:dyDescent="0.3">
      <c r="A126" s="130">
        <v>122</v>
      </c>
      <c r="B126" s="130" t="s">
        <v>9</v>
      </c>
      <c r="C126" s="130" t="s">
        <v>1332</v>
      </c>
      <c r="D126" s="130" t="s">
        <v>1403</v>
      </c>
      <c r="E126" s="130" t="s">
        <v>1404</v>
      </c>
      <c r="F126" s="130" t="s">
        <v>74</v>
      </c>
      <c r="G126" s="131">
        <v>6000000</v>
      </c>
      <c r="H126" s="131">
        <v>5761100</v>
      </c>
      <c r="I126" s="131">
        <v>7028520</v>
      </c>
      <c r="J126" s="131">
        <v>2825040</v>
      </c>
      <c r="K126" s="132">
        <v>-0.55822925153366554</v>
      </c>
    </row>
    <row r="127" spans="1:11" x14ac:dyDescent="0.3">
      <c r="A127" s="130">
        <v>123</v>
      </c>
      <c r="B127" s="130" t="s">
        <v>6</v>
      </c>
      <c r="C127" s="130" t="s">
        <v>21</v>
      </c>
      <c r="D127" s="130" t="s">
        <v>191</v>
      </c>
      <c r="E127" s="130" t="s">
        <v>192</v>
      </c>
      <c r="F127" s="130" t="s">
        <v>74</v>
      </c>
      <c r="G127" s="131">
        <v>5311000</v>
      </c>
      <c r="H127" s="131">
        <v>4832540</v>
      </c>
      <c r="I127" s="131">
        <v>5200420</v>
      </c>
      <c r="J127" s="131">
        <v>2214970</v>
      </c>
      <c r="K127" s="132">
        <v>-0.55846131151723921</v>
      </c>
    </row>
    <row r="128" spans="1:11" x14ac:dyDescent="0.3">
      <c r="A128" s="130">
        <v>124</v>
      </c>
      <c r="B128" s="130" t="s">
        <v>11</v>
      </c>
      <c r="C128" s="130" t="s">
        <v>1475</v>
      </c>
      <c r="D128" s="130" t="s">
        <v>1691</v>
      </c>
      <c r="E128" s="130" t="s">
        <v>1686</v>
      </c>
      <c r="F128" s="130" t="s">
        <v>77</v>
      </c>
      <c r="G128" s="131">
        <v>5251000</v>
      </c>
      <c r="H128" s="131">
        <v>5831800</v>
      </c>
      <c r="I128" s="131">
        <v>4129550</v>
      </c>
      <c r="J128" s="131">
        <v>2199020</v>
      </c>
      <c r="K128" s="132">
        <v>-0.55848956215773971</v>
      </c>
    </row>
    <row r="129" spans="1:11" x14ac:dyDescent="0.3">
      <c r="A129" s="130">
        <v>125</v>
      </c>
      <c r="B129" s="130" t="s">
        <v>10</v>
      </c>
      <c r="C129" s="130" t="s">
        <v>43</v>
      </c>
      <c r="D129" s="130" t="s">
        <v>761</v>
      </c>
      <c r="E129" s="130" t="s">
        <v>762</v>
      </c>
      <c r="F129" s="130" t="s">
        <v>77</v>
      </c>
      <c r="G129" s="131">
        <v>6600000</v>
      </c>
      <c r="H129" s="131">
        <v>6725710</v>
      </c>
      <c r="I129" s="131">
        <v>6603750</v>
      </c>
      <c r="J129" s="131">
        <v>2940960</v>
      </c>
      <c r="K129" s="132">
        <v>-0.55872781042892961</v>
      </c>
    </row>
    <row r="130" spans="1:11" x14ac:dyDescent="0.3">
      <c r="A130" s="130">
        <v>126</v>
      </c>
      <c r="B130" s="130" t="s">
        <v>10</v>
      </c>
      <c r="C130" s="130" t="s">
        <v>1720</v>
      </c>
      <c r="D130" s="130" t="s">
        <v>858</v>
      </c>
      <c r="E130" s="130" t="s">
        <v>827</v>
      </c>
      <c r="F130" s="130" t="s">
        <v>74</v>
      </c>
      <c r="G130" s="131">
        <v>5346000</v>
      </c>
      <c r="H130" s="131">
        <v>7959660</v>
      </c>
      <c r="I130" s="131">
        <v>4157890</v>
      </c>
      <c r="J130" s="131">
        <v>2660800</v>
      </c>
      <c r="K130" s="132">
        <v>-0.56083531737026049</v>
      </c>
    </row>
    <row r="131" spans="1:11" x14ac:dyDescent="0.3">
      <c r="A131" s="130">
        <v>127</v>
      </c>
      <c r="B131" s="130" t="s">
        <v>1269</v>
      </c>
      <c r="C131" s="130" t="s">
        <v>1277</v>
      </c>
      <c r="D131" s="130" t="s">
        <v>507</v>
      </c>
      <c r="E131" s="130" t="s">
        <v>508</v>
      </c>
      <c r="F131" s="130" t="s">
        <v>74</v>
      </c>
      <c r="G131" s="131">
        <v>5470000</v>
      </c>
      <c r="H131" s="131">
        <v>4635450</v>
      </c>
      <c r="I131" s="131">
        <v>5165730</v>
      </c>
      <c r="J131" s="131">
        <v>2151600</v>
      </c>
      <c r="K131" s="132">
        <v>-0.56095082428850396</v>
      </c>
    </row>
    <row r="132" spans="1:11" x14ac:dyDescent="0.3">
      <c r="A132" s="130">
        <v>128</v>
      </c>
      <c r="B132" s="130" t="s">
        <v>10</v>
      </c>
      <c r="C132" s="130" t="s">
        <v>46</v>
      </c>
      <c r="D132" s="130" t="s">
        <v>828</v>
      </c>
      <c r="E132" s="130" t="s">
        <v>829</v>
      </c>
      <c r="F132" s="130" t="s">
        <v>77</v>
      </c>
      <c r="G132" s="131">
        <v>5192000</v>
      </c>
      <c r="H132" s="131">
        <v>4781700</v>
      </c>
      <c r="I132" s="131">
        <v>5081200</v>
      </c>
      <c r="J132" s="131">
        <v>2147720</v>
      </c>
      <c r="K132" s="132">
        <v>-0.56448509059201657</v>
      </c>
    </row>
    <row r="133" spans="1:11" x14ac:dyDescent="0.3">
      <c r="A133" s="130">
        <v>129</v>
      </c>
      <c r="B133" s="130" t="s">
        <v>10</v>
      </c>
      <c r="C133" s="130" t="s">
        <v>51</v>
      </c>
      <c r="D133" s="130" t="s">
        <v>889</v>
      </c>
      <c r="E133" s="130" t="s">
        <v>890</v>
      </c>
      <c r="F133" s="130" t="s">
        <v>77</v>
      </c>
      <c r="G133" s="131">
        <v>5941000</v>
      </c>
      <c r="H133" s="131">
        <v>6635490</v>
      </c>
      <c r="I133" s="131">
        <v>4646290</v>
      </c>
      <c r="J133" s="131">
        <v>2450940</v>
      </c>
      <c r="K133" s="132">
        <v>-0.56550473418201741</v>
      </c>
    </row>
    <row r="134" spans="1:11" x14ac:dyDescent="0.3">
      <c r="A134" s="130">
        <v>130</v>
      </c>
      <c r="B134" s="130" t="s">
        <v>8</v>
      </c>
      <c r="C134" s="130" t="s">
        <v>31</v>
      </c>
      <c r="D134" s="130" t="s">
        <v>454</v>
      </c>
      <c r="E134" s="130" t="s">
        <v>455</v>
      </c>
      <c r="F134" s="130" t="s">
        <v>74</v>
      </c>
      <c r="G134" s="131">
        <v>6560000</v>
      </c>
      <c r="H134" s="131">
        <v>6012400</v>
      </c>
      <c r="I134" s="131">
        <v>6064190</v>
      </c>
      <c r="J134" s="131">
        <v>2619970</v>
      </c>
      <c r="K134" s="132">
        <v>-0.56610765124923512</v>
      </c>
    </row>
    <row r="135" spans="1:11" x14ac:dyDescent="0.3">
      <c r="A135" s="130">
        <v>131</v>
      </c>
      <c r="B135" s="130" t="s">
        <v>12</v>
      </c>
      <c r="C135" s="130" t="s">
        <v>68</v>
      </c>
      <c r="D135" s="130" t="s">
        <v>1118</v>
      </c>
      <c r="E135" s="130" t="s">
        <v>1119</v>
      </c>
      <c r="F135" s="130" t="s">
        <v>74</v>
      </c>
      <c r="G135" s="131">
        <v>5258000</v>
      </c>
      <c r="H135" s="131">
        <v>4181660</v>
      </c>
      <c r="I135" s="131">
        <v>5828210</v>
      </c>
      <c r="J135" s="131">
        <v>2167940</v>
      </c>
      <c r="K135" s="132">
        <v>-0.56683952938449744</v>
      </c>
    </row>
    <row r="136" spans="1:11" x14ac:dyDescent="0.3">
      <c r="A136" s="130">
        <v>132</v>
      </c>
      <c r="B136" s="130" t="s">
        <v>10</v>
      </c>
      <c r="C136" s="130" t="s">
        <v>52</v>
      </c>
      <c r="D136" s="130" t="s">
        <v>819</v>
      </c>
      <c r="E136" s="130" t="s">
        <v>820</v>
      </c>
      <c r="F136" s="130" t="s">
        <v>77</v>
      </c>
      <c r="G136" s="131">
        <v>5290000</v>
      </c>
      <c r="H136" s="131">
        <v>5280770</v>
      </c>
      <c r="I136" s="131">
        <v>4752380</v>
      </c>
      <c r="J136" s="131">
        <v>2171680</v>
      </c>
      <c r="K136" s="132">
        <v>-0.56709906659424014</v>
      </c>
    </row>
    <row r="137" spans="1:11" x14ac:dyDescent="0.3">
      <c r="A137" s="130">
        <v>133</v>
      </c>
      <c r="B137" s="130" t="s">
        <v>10</v>
      </c>
      <c r="C137" s="130" t="s">
        <v>47</v>
      </c>
      <c r="D137" s="130" t="s">
        <v>1411</v>
      </c>
      <c r="E137" s="130" t="s">
        <v>1412</v>
      </c>
      <c r="F137" s="130" t="s">
        <v>77</v>
      </c>
      <c r="G137" s="131">
        <v>5000000</v>
      </c>
      <c r="H137" s="131">
        <v>4249290</v>
      </c>
      <c r="I137" s="131">
        <v>4402150</v>
      </c>
      <c r="J137" s="131">
        <v>1872380</v>
      </c>
      <c r="K137" s="132">
        <v>-0.56715182674791709</v>
      </c>
    </row>
    <row r="138" spans="1:11" x14ac:dyDescent="0.3">
      <c r="A138" s="130">
        <v>134</v>
      </c>
      <c r="B138" s="130" t="s">
        <v>10</v>
      </c>
      <c r="C138" s="130" t="s">
        <v>49</v>
      </c>
      <c r="D138" s="130" t="s">
        <v>872</v>
      </c>
      <c r="E138" s="130" t="s">
        <v>873</v>
      </c>
      <c r="F138" s="130" t="s">
        <v>77</v>
      </c>
      <c r="G138" s="131">
        <v>6224000</v>
      </c>
      <c r="H138" s="131">
        <v>5013230</v>
      </c>
      <c r="I138" s="131">
        <v>6999270</v>
      </c>
      <c r="J138" s="131">
        <v>2585200</v>
      </c>
      <c r="K138" s="132">
        <v>-0.56958168574401657</v>
      </c>
    </row>
    <row r="139" spans="1:11" x14ac:dyDescent="0.3">
      <c r="A139" s="130">
        <v>135</v>
      </c>
      <c r="B139" s="130" t="s">
        <v>10</v>
      </c>
      <c r="C139" s="130" t="s">
        <v>47</v>
      </c>
      <c r="D139" s="130" t="s">
        <v>769</v>
      </c>
      <c r="E139" s="130" t="s">
        <v>552</v>
      </c>
      <c r="F139" s="130" t="s">
        <v>77</v>
      </c>
      <c r="G139" s="131">
        <v>5500000</v>
      </c>
      <c r="H139" s="131">
        <v>6792730</v>
      </c>
      <c r="I139" s="131">
        <v>5093880</v>
      </c>
      <c r="J139" s="131">
        <v>2555940</v>
      </c>
      <c r="K139" s="132">
        <v>-0.56994635139875882</v>
      </c>
    </row>
    <row r="140" spans="1:11" x14ac:dyDescent="0.3">
      <c r="A140" s="130">
        <v>136</v>
      </c>
      <c r="B140" s="130" t="s">
        <v>6</v>
      </c>
      <c r="C140" s="130" t="s">
        <v>21</v>
      </c>
      <c r="D140" s="130" t="s">
        <v>193</v>
      </c>
      <c r="E140" s="130" t="s">
        <v>194</v>
      </c>
      <c r="F140" s="130" t="s">
        <v>74</v>
      </c>
      <c r="G140" s="131">
        <v>6798000</v>
      </c>
      <c r="H140" s="131">
        <v>5720710</v>
      </c>
      <c r="I140" s="131">
        <v>7158660</v>
      </c>
      <c r="J140" s="131">
        <v>2768250</v>
      </c>
      <c r="K140" s="132">
        <v>-0.57012648910622188</v>
      </c>
    </row>
    <row r="141" spans="1:11" x14ac:dyDescent="0.3">
      <c r="A141" s="130">
        <v>137</v>
      </c>
      <c r="B141" s="130" t="s">
        <v>8</v>
      </c>
      <c r="C141" s="130" t="s">
        <v>30</v>
      </c>
      <c r="D141" s="130" t="s">
        <v>434</v>
      </c>
      <c r="E141" s="130" t="s">
        <v>435</v>
      </c>
      <c r="F141" s="130" t="s">
        <v>74</v>
      </c>
      <c r="G141" s="131">
        <v>5860000</v>
      </c>
      <c r="H141" s="131">
        <v>4810920</v>
      </c>
      <c r="I141" s="131">
        <v>6007050</v>
      </c>
      <c r="J141" s="131">
        <v>2311100</v>
      </c>
      <c r="K141" s="132">
        <v>-0.57272944924047675</v>
      </c>
    </row>
    <row r="142" spans="1:11" x14ac:dyDescent="0.3">
      <c r="A142" s="130">
        <v>138</v>
      </c>
      <c r="B142" s="130" t="s">
        <v>10</v>
      </c>
      <c r="C142" s="130" t="s">
        <v>49</v>
      </c>
      <c r="D142" s="130" t="s">
        <v>863</v>
      </c>
      <c r="E142" s="130" t="s">
        <v>864</v>
      </c>
      <c r="F142" s="130" t="s">
        <v>74</v>
      </c>
      <c r="G142" s="131">
        <v>6656000</v>
      </c>
      <c r="H142" s="131">
        <v>7019790</v>
      </c>
      <c r="I142" s="131">
        <v>5605610</v>
      </c>
      <c r="J142" s="131">
        <v>2695570</v>
      </c>
      <c r="K142" s="132">
        <v>-0.57299253885025425</v>
      </c>
    </row>
    <row r="143" spans="1:11" x14ac:dyDescent="0.3">
      <c r="A143" s="130">
        <v>139</v>
      </c>
      <c r="B143" s="130" t="s">
        <v>9</v>
      </c>
      <c r="C143" s="130" t="s">
        <v>1332</v>
      </c>
      <c r="D143" s="130" t="s">
        <v>647</v>
      </c>
      <c r="E143" s="130" t="s">
        <v>648</v>
      </c>
      <c r="F143" s="130" t="s">
        <v>77</v>
      </c>
      <c r="G143" s="131">
        <v>6800000</v>
      </c>
      <c r="H143" s="131">
        <v>7651400</v>
      </c>
      <c r="I143" s="131">
        <v>5739930</v>
      </c>
      <c r="J143" s="131">
        <v>2853850</v>
      </c>
      <c r="K143" s="132">
        <v>-0.57377646581780906</v>
      </c>
    </row>
    <row r="144" spans="1:11" x14ac:dyDescent="0.3">
      <c r="A144" s="130">
        <v>140</v>
      </c>
      <c r="B144" s="130" t="s">
        <v>5</v>
      </c>
      <c r="C144" s="130" t="s">
        <v>19</v>
      </c>
      <c r="D144" s="130" t="s">
        <v>537</v>
      </c>
      <c r="E144" s="130" t="s">
        <v>538</v>
      </c>
      <c r="F144" s="130" t="s">
        <v>74</v>
      </c>
      <c r="G144" s="131">
        <v>5725000</v>
      </c>
      <c r="H144" s="131">
        <v>5445440</v>
      </c>
      <c r="I144" s="131">
        <v>5599750</v>
      </c>
      <c r="J144" s="131">
        <v>2351230</v>
      </c>
      <c r="K144" s="132">
        <v>-0.5742526837474049</v>
      </c>
    </row>
    <row r="145" spans="1:11" x14ac:dyDescent="0.3">
      <c r="A145" s="130">
        <v>141</v>
      </c>
      <c r="B145" s="130" t="s">
        <v>10</v>
      </c>
      <c r="C145" s="130" t="s">
        <v>43</v>
      </c>
      <c r="D145" s="130" t="s">
        <v>793</v>
      </c>
      <c r="E145" s="130" t="s">
        <v>794</v>
      </c>
      <c r="F145" s="130" t="s">
        <v>77</v>
      </c>
      <c r="G145" s="131">
        <v>6200000</v>
      </c>
      <c r="H145" s="131">
        <v>5305060</v>
      </c>
      <c r="I145" s="131">
        <v>5886080</v>
      </c>
      <c r="J145" s="131">
        <v>2377110</v>
      </c>
      <c r="K145" s="132">
        <v>-0.57518000847098683</v>
      </c>
    </row>
    <row r="146" spans="1:11" x14ac:dyDescent="0.3">
      <c r="A146" s="130">
        <v>142</v>
      </c>
      <c r="B146" s="130" t="s">
        <v>10</v>
      </c>
      <c r="C146" s="130" t="s">
        <v>47</v>
      </c>
      <c r="D146" s="130" t="s">
        <v>791</v>
      </c>
      <c r="E146" s="130" t="s">
        <v>792</v>
      </c>
      <c r="F146" s="130" t="s">
        <v>77</v>
      </c>
      <c r="G146" s="131">
        <v>6000000</v>
      </c>
      <c r="H146" s="131">
        <v>5654270</v>
      </c>
      <c r="I146" s="131">
        <v>5550090</v>
      </c>
      <c r="J146" s="131">
        <v>2373530</v>
      </c>
      <c r="K146" s="132">
        <v>-0.57632028960154802</v>
      </c>
    </row>
    <row r="147" spans="1:11" x14ac:dyDescent="0.3">
      <c r="A147" s="130">
        <v>143</v>
      </c>
      <c r="B147" s="130" t="s">
        <v>10</v>
      </c>
      <c r="C147" s="130" t="s">
        <v>46</v>
      </c>
      <c r="D147" s="130" t="s">
        <v>1243</v>
      </c>
      <c r="E147" s="130" t="s">
        <v>1244</v>
      </c>
      <c r="F147" s="130" t="s">
        <v>77</v>
      </c>
      <c r="G147" s="131">
        <v>5936000</v>
      </c>
      <c r="H147" s="131">
        <v>6044250</v>
      </c>
      <c r="I147" s="131">
        <v>5309300</v>
      </c>
      <c r="J147" s="131">
        <v>2401280</v>
      </c>
      <c r="K147" s="132">
        <v>-0.57699926454721218</v>
      </c>
    </row>
    <row r="148" spans="1:11" x14ac:dyDescent="0.3">
      <c r="A148" s="130">
        <v>144</v>
      </c>
      <c r="B148" s="130" t="s">
        <v>11</v>
      </c>
      <c r="C148" s="130" t="s">
        <v>60</v>
      </c>
      <c r="D148" s="130" t="s">
        <v>1021</v>
      </c>
      <c r="E148" s="130" t="s">
        <v>1022</v>
      </c>
      <c r="F148" s="130" t="s">
        <v>77</v>
      </c>
      <c r="G148" s="131">
        <v>5593000</v>
      </c>
      <c r="H148" s="131">
        <v>5694180</v>
      </c>
      <c r="I148" s="131">
        <v>5029110</v>
      </c>
      <c r="J148" s="131">
        <v>2257510</v>
      </c>
      <c r="K148" s="132">
        <v>-0.57895198208758691</v>
      </c>
    </row>
    <row r="149" spans="1:11" x14ac:dyDescent="0.3">
      <c r="A149" s="130">
        <v>145</v>
      </c>
      <c r="B149" s="130" t="s">
        <v>12</v>
      </c>
      <c r="C149" s="130" t="s">
        <v>68</v>
      </c>
      <c r="D149" s="130" t="s">
        <v>1120</v>
      </c>
      <c r="E149" s="130" t="s">
        <v>1121</v>
      </c>
      <c r="F149" s="130" t="s">
        <v>77</v>
      </c>
      <c r="G149" s="131">
        <v>5361000</v>
      </c>
      <c r="H149" s="131">
        <v>5392600</v>
      </c>
      <c r="I149" s="131">
        <v>5143950</v>
      </c>
      <c r="J149" s="131">
        <v>2216490</v>
      </c>
      <c r="K149" s="132">
        <v>-0.579275948958625</v>
      </c>
    </row>
    <row r="150" spans="1:11" x14ac:dyDescent="0.3">
      <c r="A150" s="130">
        <v>146</v>
      </c>
      <c r="B150" s="130" t="s">
        <v>10</v>
      </c>
      <c r="C150" s="130" t="s">
        <v>46</v>
      </c>
      <c r="D150" s="130" t="s">
        <v>830</v>
      </c>
      <c r="E150" s="130" t="s">
        <v>831</v>
      </c>
      <c r="F150" s="130" t="s">
        <v>74</v>
      </c>
      <c r="G150" s="131">
        <v>5428000</v>
      </c>
      <c r="H150" s="131">
        <v>4814790</v>
      </c>
      <c r="I150" s="131">
        <v>5307350</v>
      </c>
      <c r="J150" s="131">
        <v>2125180</v>
      </c>
      <c r="K150" s="132">
        <v>-0.58009274718587178</v>
      </c>
    </row>
    <row r="151" spans="1:11" x14ac:dyDescent="0.3">
      <c r="A151" s="130">
        <v>147</v>
      </c>
      <c r="B151" s="130" t="s">
        <v>10</v>
      </c>
      <c r="C151" s="130" t="s">
        <v>46</v>
      </c>
      <c r="D151" s="130" t="s">
        <v>837</v>
      </c>
      <c r="E151" s="130" t="s">
        <v>838</v>
      </c>
      <c r="F151" s="130" t="s">
        <v>77</v>
      </c>
      <c r="G151" s="131">
        <v>6015000</v>
      </c>
      <c r="H151" s="131">
        <v>5736270</v>
      </c>
      <c r="I151" s="131">
        <v>5837550</v>
      </c>
      <c r="J151" s="131">
        <v>2424510</v>
      </c>
      <c r="K151" s="132">
        <v>-0.58103547489074481</v>
      </c>
    </row>
    <row r="152" spans="1:11" x14ac:dyDescent="0.3">
      <c r="A152" s="130">
        <v>148</v>
      </c>
      <c r="B152" s="130" t="s">
        <v>7</v>
      </c>
      <c r="C152" s="130" t="s">
        <v>28</v>
      </c>
      <c r="D152" s="130" t="s">
        <v>1293</v>
      </c>
      <c r="E152" s="130" t="s">
        <v>1294</v>
      </c>
      <c r="F152" s="130" t="s">
        <v>77</v>
      </c>
      <c r="G152" s="131">
        <v>6122000</v>
      </c>
      <c r="H152" s="131">
        <v>5765610</v>
      </c>
      <c r="I152" s="131">
        <v>5908900</v>
      </c>
      <c r="J152" s="131">
        <v>2427310</v>
      </c>
      <c r="K152" s="132">
        <v>-0.58416927134415064</v>
      </c>
    </row>
    <row r="153" spans="1:11" x14ac:dyDescent="0.3">
      <c r="A153" s="130">
        <v>149</v>
      </c>
      <c r="B153" s="130" t="s">
        <v>10</v>
      </c>
      <c r="C153" s="130" t="s">
        <v>52</v>
      </c>
      <c r="D153" s="130" t="s">
        <v>910</v>
      </c>
      <c r="E153" s="130" t="s">
        <v>911</v>
      </c>
      <c r="F153" s="130" t="s">
        <v>77</v>
      </c>
      <c r="G153" s="131">
        <v>5704000</v>
      </c>
      <c r="H153" s="131">
        <v>6208360</v>
      </c>
      <c r="I153" s="131">
        <v>4579740</v>
      </c>
      <c r="J153" s="131">
        <v>2227500</v>
      </c>
      <c r="K153" s="132">
        <v>-0.58704498475171718</v>
      </c>
    </row>
    <row r="154" spans="1:11" x14ac:dyDescent="0.3">
      <c r="A154" s="130">
        <v>150</v>
      </c>
      <c r="B154" s="130" t="s">
        <v>10</v>
      </c>
      <c r="C154" s="130" t="s">
        <v>51</v>
      </c>
      <c r="D154" s="130" t="s">
        <v>899</v>
      </c>
      <c r="E154" s="130" t="s">
        <v>900</v>
      </c>
      <c r="F154" s="130" t="s">
        <v>77</v>
      </c>
      <c r="G154" s="131">
        <v>6288000</v>
      </c>
      <c r="H154" s="131">
        <v>6051680</v>
      </c>
      <c r="I154" s="131">
        <v>5924150</v>
      </c>
      <c r="J154" s="131">
        <v>2462906</v>
      </c>
      <c r="K154" s="132">
        <v>-0.58868721416386172</v>
      </c>
    </row>
    <row r="155" spans="1:11" x14ac:dyDescent="0.3">
      <c r="A155" s="130">
        <v>151</v>
      </c>
      <c r="B155" s="130" t="s">
        <v>1269</v>
      </c>
      <c r="C155" s="130" t="s">
        <v>1277</v>
      </c>
      <c r="D155" s="130" t="s">
        <v>573</v>
      </c>
      <c r="E155" s="130" t="s">
        <v>574</v>
      </c>
      <c r="F155" s="130" t="s">
        <v>74</v>
      </c>
      <c r="G155" s="131">
        <v>5190000</v>
      </c>
      <c r="H155" s="131">
        <v>4286930</v>
      </c>
      <c r="I155" s="131">
        <v>5252570</v>
      </c>
      <c r="J155" s="131">
        <v>1957620</v>
      </c>
      <c r="K155" s="132">
        <v>-0.5895759735835211</v>
      </c>
    </row>
    <row r="156" spans="1:11" x14ac:dyDescent="0.3">
      <c r="A156" s="130">
        <v>152</v>
      </c>
      <c r="B156" s="130" t="s">
        <v>9</v>
      </c>
      <c r="C156" s="130" t="s">
        <v>37</v>
      </c>
      <c r="D156" s="130" t="s">
        <v>1598</v>
      </c>
      <c r="E156" s="130" t="s">
        <v>1453</v>
      </c>
      <c r="F156" s="130" t="s">
        <v>77</v>
      </c>
      <c r="G156" s="131">
        <v>6350000</v>
      </c>
      <c r="H156" s="131">
        <v>5242350</v>
      </c>
      <c r="I156" s="131">
        <v>6823300</v>
      </c>
      <c r="J156" s="131">
        <v>2473170</v>
      </c>
      <c r="K156" s="132">
        <v>-0.59004778026877958</v>
      </c>
    </row>
    <row r="157" spans="1:11" x14ac:dyDescent="0.3">
      <c r="A157" s="130">
        <v>153</v>
      </c>
      <c r="B157" s="130" t="s">
        <v>9</v>
      </c>
      <c r="C157" s="130" t="s">
        <v>39</v>
      </c>
      <c r="D157" s="130" t="s">
        <v>1718</v>
      </c>
      <c r="E157" s="130" t="s">
        <v>1719</v>
      </c>
      <c r="F157" s="130" t="s">
        <v>77</v>
      </c>
      <c r="G157" s="131">
        <v>6368000</v>
      </c>
      <c r="H157" s="131">
        <v>2856930</v>
      </c>
      <c r="I157" s="131">
        <v>2358730</v>
      </c>
      <c r="J157" s="131">
        <v>1064160</v>
      </c>
      <c r="K157" s="132">
        <v>-0.5919365909587665</v>
      </c>
    </row>
    <row r="158" spans="1:11" x14ac:dyDescent="0.3">
      <c r="A158" s="130">
        <v>154</v>
      </c>
      <c r="B158" s="130" t="s">
        <v>9</v>
      </c>
      <c r="C158" s="130" t="s">
        <v>36</v>
      </c>
      <c r="D158" s="130" t="s">
        <v>618</v>
      </c>
      <c r="E158" s="130" t="s">
        <v>619</v>
      </c>
      <c r="F158" s="130" t="s">
        <v>77</v>
      </c>
      <c r="G158" s="131">
        <v>5050000</v>
      </c>
      <c r="H158" s="131">
        <v>5368880</v>
      </c>
      <c r="I158" s="131">
        <v>5077930</v>
      </c>
      <c r="J158" s="131">
        <v>2130950</v>
      </c>
      <c r="K158" s="132">
        <v>-0.59203814370128294</v>
      </c>
    </row>
    <row r="159" spans="1:11" x14ac:dyDescent="0.3">
      <c r="A159" s="130">
        <v>155</v>
      </c>
      <c r="B159" s="130" t="s">
        <v>9</v>
      </c>
      <c r="C159" s="130" t="s">
        <v>34</v>
      </c>
      <c r="D159" s="130" t="s">
        <v>579</v>
      </c>
      <c r="E159" s="130" t="s">
        <v>580</v>
      </c>
      <c r="F159" s="130" t="s">
        <v>77</v>
      </c>
      <c r="G159" s="131">
        <v>6933000</v>
      </c>
      <c r="H159" s="131">
        <v>6830900</v>
      </c>
      <c r="I159" s="131">
        <v>4944680</v>
      </c>
      <c r="J159" s="131">
        <v>2391890</v>
      </c>
      <c r="K159" s="132">
        <v>-0.59375419299941057</v>
      </c>
    </row>
    <row r="160" spans="1:11" x14ac:dyDescent="0.3">
      <c r="A160" s="130">
        <v>156</v>
      </c>
      <c r="B160" s="130" t="s">
        <v>1269</v>
      </c>
      <c r="C160" s="130" t="s">
        <v>1276</v>
      </c>
      <c r="D160" s="130" t="s">
        <v>103</v>
      </c>
      <c r="E160" s="130" t="s">
        <v>104</v>
      </c>
      <c r="F160" s="130" t="s">
        <v>74</v>
      </c>
      <c r="G160" s="131">
        <v>5900000</v>
      </c>
      <c r="H160" s="131">
        <v>6352630</v>
      </c>
      <c r="I160" s="131">
        <v>6358720</v>
      </c>
      <c r="J160" s="131">
        <v>2554440</v>
      </c>
      <c r="K160" s="132">
        <v>-0.59808517584678267</v>
      </c>
    </row>
    <row r="161" spans="1:11" x14ac:dyDescent="0.3">
      <c r="A161" s="130">
        <v>157</v>
      </c>
      <c r="B161" s="130" t="s">
        <v>9</v>
      </c>
      <c r="C161" s="130" t="s">
        <v>34</v>
      </c>
      <c r="D161" s="130" t="s">
        <v>637</v>
      </c>
      <c r="E161" s="130" t="s">
        <v>638</v>
      </c>
      <c r="F161" s="130" t="s">
        <v>74</v>
      </c>
      <c r="G161" s="131">
        <v>5200000</v>
      </c>
      <c r="H161" s="131">
        <v>5467479</v>
      </c>
      <c r="I161" s="131">
        <v>3413070</v>
      </c>
      <c r="J161" s="131">
        <v>1783770</v>
      </c>
      <c r="K161" s="132">
        <v>-0.59827483638680445</v>
      </c>
    </row>
    <row r="162" spans="1:11" x14ac:dyDescent="0.3">
      <c r="A162" s="130">
        <v>158</v>
      </c>
      <c r="B162" s="130" t="s">
        <v>11</v>
      </c>
      <c r="C162" s="130" t="s">
        <v>55</v>
      </c>
      <c r="D162" s="130" t="s">
        <v>960</v>
      </c>
      <c r="E162" s="130" t="s">
        <v>961</v>
      </c>
      <c r="F162" s="130" t="s">
        <v>74</v>
      </c>
      <c r="G162" s="131">
        <v>6663000</v>
      </c>
      <c r="H162" s="131">
        <v>6912760</v>
      </c>
      <c r="I162" s="131">
        <v>5810260</v>
      </c>
      <c r="J162" s="131">
        <v>2537840</v>
      </c>
      <c r="K162" s="132">
        <v>-0.60106326956964617</v>
      </c>
    </row>
    <row r="163" spans="1:11" x14ac:dyDescent="0.3">
      <c r="A163" s="130">
        <v>159</v>
      </c>
      <c r="B163" s="130" t="s">
        <v>8</v>
      </c>
      <c r="C163" s="130" t="s">
        <v>1479</v>
      </c>
      <c r="D163" s="130" t="s">
        <v>1439</v>
      </c>
      <c r="E163" s="130" t="s">
        <v>1440</v>
      </c>
      <c r="F163" s="130" t="s">
        <v>77</v>
      </c>
      <c r="G163" s="131">
        <v>6283000</v>
      </c>
      <c r="H163" s="131">
        <v>7069590</v>
      </c>
      <c r="I163" s="131">
        <v>4526970</v>
      </c>
      <c r="J163" s="131">
        <v>2287310</v>
      </c>
      <c r="K163" s="132">
        <v>-0.60551922294197591</v>
      </c>
    </row>
    <row r="164" spans="1:11" x14ac:dyDescent="0.3">
      <c r="A164" s="130">
        <v>160</v>
      </c>
      <c r="B164" s="130" t="s">
        <v>12</v>
      </c>
      <c r="C164" s="130" t="s">
        <v>62</v>
      </c>
      <c r="D164" s="130" t="s">
        <v>1034</v>
      </c>
      <c r="E164" s="130" t="s">
        <v>1035</v>
      </c>
      <c r="F164" s="130" t="s">
        <v>77</v>
      </c>
      <c r="G164" s="131">
        <v>6868000</v>
      </c>
      <c r="H164" s="131">
        <v>6785060</v>
      </c>
      <c r="I164" s="131">
        <v>6841950</v>
      </c>
      <c r="J164" s="131">
        <v>2660140</v>
      </c>
      <c r="K164" s="132">
        <v>-0.60957833009589046</v>
      </c>
    </row>
    <row r="165" spans="1:11" x14ac:dyDescent="0.3">
      <c r="A165" s="130">
        <v>161</v>
      </c>
      <c r="B165" s="130" t="s">
        <v>10</v>
      </c>
      <c r="C165" s="130" t="s">
        <v>52</v>
      </c>
      <c r="D165" s="130" t="s">
        <v>914</v>
      </c>
      <c r="E165" s="130" t="s">
        <v>915</v>
      </c>
      <c r="F165" s="130" t="s">
        <v>77</v>
      </c>
      <c r="G165" s="131">
        <v>6613000</v>
      </c>
      <c r="H165" s="131">
        <v>7100900</v>
      </c>
      <c r="I165" s="131">
        <v>5561370</v>
      </c>
      <c r="J165" s="131">
        <v>2460670</v>
      </c>
      <c r="K165" s="132">
        <v>-0.61133825135619446</v>
      </c>
    </row>
    <row r="166" spans="1:11" x14ac:dyDescent="0.3">
      <c r="A166" s="130">
        <v>162</v>
      </c>
      <c r="B166" s="130" t="s">
        <v>9</v>
      </c>
      <c r="C166" s="130" t="s">
        <v>1281</v>
      </c>
      <c r="D166" s="130" t="s">
        <v>679</v>
      </c>
      <c r="E166" s="130" t="s">
        <v>469</v>
      </c>
      <c r="F166" s="130" t="s">
        <v>77</v>
      </c>
      <c r="G166" s="131">
        <v>5523000</v>
      </c>
      <c r="H166" s="131">
        <v>5026520</v>
      </c>
      <c r="I166" s="131">
        <v>5525090</v>
      </c>
      <c r="J166" s="131">
        <v>2046180</v>
      </c>
      <c r="K166" s="132">
        <v>-0.61215776549739798</v>
      </c>
    </row>
    <row r="167" spans="1:11" x14ac:dyDescent="0.3">
      <c r="A167" s="130">
        <v>163</v>
      </c>
      <c r="B167" s="130" t="s">
        <v>6</v>
      </c>
      <c r="C167" s="130" t="s">
        <v>22</v>
      </c>
      <c r="D167" s="130" t="s">
        <v>1255</v>
      </c>
      <c r="E167" s="130" t="s">
        <v>1256</v>
      </c>
      <c r="F167" s="130" t="s">
        <v>77</v>
      </c>
      <c r="G167" s="131">
        <v>5027000</v>
      </c>
      <c r="H167" s="131">
        <v>4509000</v>
      </c>
      <c r="I167" s="131">
        <v>5514130</v>
      </c>
      <c r="J167" s="131">
        <v>1940540</v>
      </c>
      <c r="K167" s="132">
        <v>-0.61278762222978256</v>
      </c>
    </row>
    <row r="168" spans="1:11" x14ac:dyDescent="0.3">
      <c r="A168" s="130">
        <v>164</v>
      </c>
      <c r="B168" s="130" t="s">
        <v>12</v>
      </c>
      <c r="C168" s="130" t="s">
        <v>68</v>
      </c>
      <c r="D168" s="130" t="s">
        <v>1252</v>
      </c>
      <c r="E168" s="130" t="s">
        <v>1267</v>
      </c>
      <c r="F168" s="130" t="s">
        <v>77</v>
      </c>
      <c r="G168" s="131">
        <v>5679000</v>
      </c>
      <c r="H168" s="131">
        <v>5729400</v>
      </c>
      <c r="I168" s="131">
        <v>5010680</v>
      </c>
      <c r="J168" s="131">
        <v>2077900</v>
      </c>
      <c r="K168" s="132">
        <v>-0.6130568859822273</v>
      </c>
    </row>
    <row r="169" spans="1:11" x14ac:dyDescent="0.3">
      <c r="A169" s="130">
        <v>165</v>
      </c>
      <c r="B169" s="130" t="s">
        <v>9</v>
      </c>
      <c r="C169" s="130" t="s">
        <v>35</v>
      </c>
      <c r="D169" s="130" t="s">
        <v>595</v>
      </c>
      <c r="E169" s="130" t="s">
        <v>596</v>
      </c>
      <c r="F169" s="130" t="s">
        <v>77</v>
      </c>
      <c r="G169" s="131">
        <v>6693000</v>
      </c>
      <c r="H169" s="131">
        <v>7218080</v>
      </c>
      <c r="I169" s="131">
        <v>5484610</v>
      </c>
      <c r="J169" s="131">
        <v>2455900</v>
      </c>
      <c r="K169" s="132">
        <v>-0.61332599630471973</v>
      </c>
    </row>
    <row r="170" spans="1:11" x14ac:dyDescent="0.3">
      <c r="A170" s="130">
        <v>166</v>
      </c>
      <c r="B170" s="130" t="s">
        <v>10</v>
      </c>
      <c r="C170" s="130" t="s">
        <v>51</v>
      </c>
      <c r="D170" s="130" t="s">
        <v>903</v>
      </c>
      <c r="E170" s="130" t="s">
        <v>845</v>
      </c>
      <c r="F170" s="130" t="s">
        <v>77</v>
      </c>
      <c r="G170" s="131">
        <v>6597000</v>
      </c>
      <c r="H170" s="131">
        <v>6029660</v>
      </c>
      <c r="I170" s="131">
        <v>6562530</v>
      </c>
      <c r="J170" s="131">
        <v>2431020</v>
      </c>
      <c r="K170" s="132">
        <v>-0.61388447918908473</v>
      </c>
    </row>
    <row r="171" spans="1:11" x14ac:dyDescent="0.3">
      <c r="A171" s="130">
        <v>167</v>
      </c>
      <c r="B171" s="130" t="s">
        <v>10</v>
      </c>
      <c r="C171" s="130" t="s">
        <v>44</v>
      </c>
      <c r="D171" s="130" t="s">
        <v>787</v>
      </c>
      <c r="E171" s="130" t="s">
        <v>788</v>
      </c>
      <c r="F171" s="130" t="s">
        <v>74</v>
      </c>
      <c r="G171" s="131">
        <v>5900000</v>
      </c>
      <c r="H171" s="131">
        <v>5686480</v>
      </c>
      <c r="I171" s="131">
        <v>5556570</v>
      </c>
      <c r="J171" s="131">
        <v>2167890</v>
      </c>
      <c r="K171" s="132">
        <v>-0.6143590929507563</v>
      </c>
    </row>
    <row r="172" spans="1:11" x14ac:dyDescent="0.3">
      <c r="A172" s="130">
        <v>168</v>
      </c>
      <c r="B172" s="130" t="s">
        <v>10</v>
      </c>
      <c r="C172" s="130" t="s">
        <v>1720</v>
      </c>
      <c r="D172" s="130" t="s">
        <v>854</v>
      </c>
      <c r="E172" s="130" t="s">
        <v>855</v>
      </c>
      <c r="F172" s="130" t="s">
        <v>77</v>
      </c>
      <c r="G172" s="131">
        <v>5516000</v>
      </c>
      <c r="H172" s="131">
        <v>5312010</v>
      </c>
      <c r="I172" s="131">
        <v>5259320</v>
      </c>
      <c r="J172" s="131">
        <v>2037790</v>
      </c>
      <c r="K172" s="132">
        <v>-0.61446856734204691</v>
      </c>
    </row>
    <row r="173" spans="1:11" x14ac:dyDescent="0.3">
      <c r="A173" s="130">
        <v>169</v>
      </c>
      <c r="B173" s="130" t="s">
        <v>12</v>
      </c>
      <c r="C173" s="130" t="s">
        <v>69</v>
      </c>
      <c r="D173" s="130" t="s">
        <v>1132</v>
      </c>
      <c r="E173" s="130" t="s">
        <v>1133</v>
      </c>
      <c r="F173" s="130" t="s">
        <v>74</v>
      </c>
      <c r="G173" s="131">
        <v>6552000</v>
      </c>
      <c r="H173" s="131">
        <v>6728750</v>
      </c>
      <c r="I173" s="131">
        <v>5062070</v>
      </c>
      <c r="J173" s="131">
        <v>2260490</v>
      </c>
      <c r="K173" s="132">
        <v>-0.61656780444447468</v>
      </c>
    </row>
    <row r="174" spans="1:11" x14ac:dyDescent="0.3">
      <c r="A174" s="130">
        <v>170</v>
      </c>
      <c r="B174" s="130" t="s">
        <v>10</v>
      </c>
      <c r="C174" s="130" t="s">
        <v>42</v>
      </c>
      <c r="D174" s="130" t="s">
        <v>735</v>
      </c>
      <c r="E174" s="130" t="s">
        <v>736</v>
      </c>
      <c r="F174" s="130" t="s">
        <v>74</v>
      </c>
      <c r="G174" s="131">
        <v>6500000</v>
      </c>
      <c r="H174" s="131">
        <v>8171500</v>
      </c>
      <c r="I174" s="131">
        <v>4449840</v>
      </c>
      <c r="J174" s="131">
        <v>2408170</v>
      </c>
      <c r="K174" s="132">
        <v>-0.61839709571249957</v>
      </c>
    </row>
    <row r="175" spans="1:11" x14ac:dyDescent="0.3">
      <c r="A175" s="130">
        <v>171</v>
      </c>
      <c r="B175" s="130" t="s">
        <v>12</v>
      </c>
      <c r="C175" s="130" t="s">
        <v>62</v>
      </c>
      <c r="D175" s="130" t="s">
        <v>1038</v>
      </c>
      <c r="E175" s="130" t="s">
        <v>1039</v>
      </c>
      <c r="F175" s="130" t="s">
        <v>74</v>
      </c>
      <c r="G175" s="131">
        <v>5737000</v>
      </c>
      <c r="H175" s="131">
        <v>5848930</v>
      </c>
      <c r="I175" s="131">
        <v>5432440</v>
      </c>
      <c r="J175" s="131">
        <v>2151910</v>
      </c>
      <c r="K175" s="132">
        <v>-0.61850200817808476</v>
      </c>
    </row>
    <row r="176" spans="1:11" x14ac:dyDescent="0.3">
      <c r="A176" s="130">
        <v>172</v>
      </c>
      <c r="B176" s="130" t="s">
        <v>6</v>
      </c>
      <c r="C176" s="130" t="s">
        <v>1494</v>
      </c>
      <c r="D176" s="130" t="s">
        <v>374</v>
      </c>
      <c r="E176" s="130" t="s">
        <v>375</v>
      </c>
      <c r="F176" s="130" t="s">
        <v>77</v>
      </c>
      <c r="G176" s="131">
        <v>6502000</v>
      </c>
      <c r="H176" s="131">
        <v>6865060</v>
      </c>
      <c r="I176" s="131">
        <v>7817849</v>
      </c>
      <c r="J176" s="131">
        <v>2796910</v>
      </c>
      <c r="K176" s="132">
        <v>-0.6190250855603614</v>
      </c>
    </row>
    <row r="177" spans="1:11" x14ac:dyDescent="0.3">
      <c r="A177" s="130">
        <v>173</v>
      </c>
      <c r="B177" s="130" t="s">
        <v>10</v>
      </c>
      <c r="C177" s="130" t="s">
        <v>52</v>
      </c>
      <c r="D177" s="130" t="s">
        <v>916</v>
      </c>
      <c r="E177" s="130" t="s">
        <v>917</v>
      </c>
      <c r="F177" s="130" t="s">
        <v>77</v>
      </c>
      <c r="G177" s="131">
        <v>5786000</v>
      </c>
      <c r="H177" s="131">
        <v>5920640</v>
      </c>
      <c r="I177" s="131">
        <v>5143040</v>
      </c>
      <c r="J177" s="131">
        <v>2105350</v>
      </c>
      <c r="K177" s="132">
        <v>-0.61941234742870366</v>
      </c>
    </row>
    <row r="178" spans="1:11" x14ac:dyDescent="0.3">
      <c r="A178" s="130">
        <v>174</v>
      </c>
      <c r="B178" s="130" t="s">
        <v>1483</v>
      </c>
      <c r="C178" s="130" t="s">
        <v>1489</v>
      </c>
      <c r="D178" s="130" t="s">
        <v>1564</v>
      </c>
      <c r="E178" s="130" t="s">
        <v>1561</v>
      </c>
      <c r="F178" s="130" t="s">
        <v>77</v>
      </c>
      <c r="G178" s="131">
        <v>6000000</v>
      </c>
      <c r="H178" s="131">
        <v>7979450</v>
      </c>
      <c r="I178" s="131">
        <v>6604400</v>
      </c>
      <c r="J178" s="131">
        <v>2773580</v>
      </c>
      <c r="K178" s="132">
        <v>-0.61963679001086813</v>
      </c>
    </row>
    <row r="179" spans="1:11" x14ac:dyDescent="0.3">
      <c r="A179" s="130">
        <v>175</v>
      </c>
      <c r="B179" s="130" t="s">
        <v>10</v>
      </c>
      <c r="C179" s="130" t="s">
        <v>48</v>
      </c>
      <c r="D179" s="130" t="s">
        <v>1545</v>
      </c>
      <c r="E179" s="130" t="s">
        <v>1459</v>
      </c>
      <c r="F179" s="130" t="s">
        <v>77</v>
      </c>
      <c r="G179" s="131">
        <v>5016000</v>
      </c>
      <c r="H179" s="131">
        <v>5732400</v>
      </c>
      <c r="I179" s="131">
        <v>3613380</v>
      </c>
      <c r="J179" s="131">
        <v>1771360</v>
      </c>
      <c r="K179" s="132">
        <v>-0.62092837622969932</v>
      </c>
    </row>
    <row r="180" spans="1:11" x14ac:dyDescent="0.3">
      <c r="A180" s="130">
        <v>176</v>
      </c>
      <c r="B180" s="130" t="s">
        <v>6</v>
      </c>
      <c r="C180" s="130" t="s">
        <v>22</v>
      </c>
      <c r="D180" s="130" t="s">
        <v>241</v>
      </c>
      <c r="E180" s="130" t="s">
        <v>242</v>
      </c>
      <c r="F180" s="130" t="s">
        <v>77</v>
      </c>
      <c r="G180" s="131">
        <v>6552000</v>
      </c>
      <c r="H180" s="131">
        <v>6292242</v>
      </c>
      <c r="I180" s="131">
        <v>6058500</v>
      </c>
      <c r="J180" s="131">
        <v>2339610</v>
      </c>
      <c r="K180" s="132">
        <v>-0.62113855183761424</v>
      </c>
    </row>
    <row r="181" spans="1:11" x14ac:dyDescent="0.3">
      <c r="A181" s="130">
        <v>177</v>
      </c>
      <c r="B181" s="130" t="s">
        <v>12</v>
      </c>
      <c r="C181" s="130" t="s">
        <v>70</v>
      </c>
      <c r="D181" s="130" t="s">
        <v>1152</v>
      </c>
      <c r="E181" s="130" t="s">
        <v>1153</v>
      </c>
      <c r="F181" s="130" t="s">
        <v>77</v>
      </c>
      <c r="G181" s="131">
        <v>6460000</v>
      </c>
      <c r="H181" s="131">
        <v>6993670</v>
      </c>
      <c r="I181" s="131">
        <v>5272530</v>
      </c>
      <c r="J181" s="131">
        <v>2323550</v>
      </c>
      <c r="K181" s="132">
        <v>-0.62114591315973977</v>
      </c>
    </row>
    <row r="182" spans="1:11" x14ac:dyDescent="0.3">
      <c r="A182" s="130">
        <v>178</v>
      </c>
      <c r="B182" s="130" t="s">
        <v>1269</v>
      </c>
      <c r="C182" s="130" t="s">
        <v>1615</v>
      </c>
      <c r="D182" s="130" t="s">
        <v>145</v>
      </c>
      <c r="E182" s="130" t="s">
        <v>146</v>
      </c>
      <c r="F182" s="130" t="s">
        <v>77</v>
      </c>
      <c r="G182" s="131">
        <v>5407000</v>
      </c>
      <c r="H182" s="131">
        <v>4717670</v>
      </c>
      <c r="I182" s="131">
        <v>5389840</v>
      </c>
      <c r="J182" s="131">
        <v>1912270</v>
      </c>
      <c r="K182" s="132">
        <v>-0.62161402758938644</v>
      </c>
    </row>
    <row r="183" spans="1:11" x14ac:dyDescent="0.3">
      <c r="A183" s="130">
        <v>179</v>
      </c>
      <c r="B183" s="130" t="s">
        <v>12</v>
      </c>
      <c r="C183" s="130" t="s">
        <v>66</v>
      </c>
      <c r="D183" s="130" t="s">
        <v>1077</v>
      </c>
      <c r="E183" s="130" t="s">
        <v>1078</v>
      </c>
      <c r="F183" s="130" t="s">
        <v>77</v>
      </c>
      <c r="G183" s="131">
        <v>5880000</v>
      </c>
      <c r="H183" s="131">
        <v>5843920</v>
      </c>
      <c r="I183" s="131">
        <v>5299130</v>
      </c>
      <c r="J183" s="131">
        <v>2101820</v>
      </c>
      <c r="K183" s="132">
        <v>-0.62275678561973602</v>
      </c>
    </row>
    <row r="184" spans="1:11" x14ac:dyDescent="0.3">
      <c r="A184" s="130">
        <v>180</v>
      </c>
      <c r="B184" s="130" t="s">
        <v>9</v>
      </c>
      <c r="C184" s="130" t="s">
        <v>39</v>
      </c>
      <c r="D184" s="130" t="s">
        <v>698</v>
      </c>
      <c r="E184" s="130" t="s">
        <v>699</v>
      </c>
      <c r="F184" s="130" t="s">
        <v>77</v>
      </c>
      <c r="G184" s="131">
        <v>6382000</v>
      </c>
      <c r="H184" s="131">
        <v>6360080</v>
      </c>
      <c r="I184" s="131">
        <v>6060580</v>
      </c>
      <c r="J184" s="131">
        <v>2331330</v>
      </c>
      <c r="K184" s="132">
        <v>-0.62460448961649373</v>
      </c>
    </row>
    <row r="185" spans="1:11" x14ac:dyDescent="0.3">
      <c r="A185" s="130">
        <v>181</v>
      </c>
      <c r="B185" s="130" t="s">
        <v>8</v>
      </c>
      <c r="C185" s="130" t="s">
        <v>29</v>
      </c>
      <c r="D185" s="130" t="s">
        <v>408</v>
      </c>
      <c r="E185" s="130" t="s">
        <v>409</v>
      </c>
      <c r="F185" s="130" t="s">
        <v>77</v>
      </c>
      <c r="G185" s="131">
        <v>6608000</v>
      </c>
      <c r="H185" s="131">
        <v>7208560</v>
      </c>
      <c r="I185" s="131">
        <v>5399510</v>
      </c>
      <c r="J185" s="131">
        <v>2350480</v>
      </c>
      <c r="K185" s="132">
        <v>-0.62714674014341609</v>
      </c>
    </row>
    <row r="186" spans="1:11" x14ac:dyDescent="0.3">
      <c r="A186" s="130">
        <v>182</v>
      </c>
      <c r="B186" s="130" t="s">
        <v>1483</v>
      </c>
      <c r="C186" s="130" t="s">
        <v>1484</v>
      </c>
      <c r="D186" s="130" t="s">
        <v>201</v>
      </c>
      <c r="E186" s="130" t="s">
        <v>202</v>
      </c>
      <c r="F186" s="130" t="s">
        <v>77</v>
      </c>
      <c r="G186" s="131">
        <v>5588000</v>
      </c>
      <c r="H186" s="131">
        <v>6488220</v>
      </c>
      <c r="I186" s="131">
        <v>5717660</v>
      </c>
      <c r="J186" s="131">
        <v>2255470</v>
      </c>
      <c r="K186" s="132">
        <v>-0.63042894080557899</v>
      </c>
    </row>
    <row r="187" spans="1:11" x14ac:dyDescent="0.3">
      <c r="A187" s="130">
        <v>183</v>
      </c>
      <c r="B187" s="130" t="s">
        <v>11</v>
      </c>
      <c r="C187" s="130" t="s">
        <v>55</v>
      </c>
      <c r="D187" s="130" t="s">
        <v>958</v>
      </c>
      <c r="E187" s="130" t="s">
        <v>959</v>
      </c>
      <c r="F187" s="130" t="s">
        <v>77</v>
      </c>
      <c r="G187" s="131">
        <v>6989000</v>
      </c>
      <c r="H187" s="131">
        <v>7598550</v>
      </c>
      <c r="I187" s="131">
        <v>5801390</v>
      </c>
      <c r="J187" s="131">
        <v>2474030</v>
      </c>
      <c r="K187" s="132">
        <v>-0.63074013764240733</v>
      </c>
    </row>
    <row r="188" spans="1:11" x14ac:dyDescent="0.3">
      <c r="A188" s="130">
        <v>184</v>
      </c>
      <c r="B188" s="130" t="s">
        <v>1483</v>
      </c>
      <c r="C188" s="130" t="s">
        <v>1492</v>
      </c>
      <c r="D188" s="130" t="s">
        <v>1421</v>
      </c>
      <c r="E188" s="130" t="s">
        <v>1422</v>
      </c>
      <c r="F188" s="130" t="s">
        <v>77</v>
      </c>
      <c r="G188" s="131">
        <v>5600000</v>
      </c>
      <c r="H188" s="131">
        <v>4767690</v>
      </c>
      <c r="I188" s="131">
        <v>3936510</v>
      </c>
      <c r="J188" s="131">
        <v>1602990</v>
      </c>
      <c r="K188" s="132">
        <v>-0.63167436410008959</v>
      </c>
    </row>
    <row r="189" spans="1:11" x14ac:dyDescent="0.3">
      <c r="A189" s="130">
        <v>185</v>
      </c>
      <c r="B189" s="130" t="s">
        <v>7</v>
      </c>
      <c r="C189" s="130" t="s">
        <v>27</v>
      </c>
      <c r="D189" s="130" t="s">
        <v>325</v>
      </c>
      <c r="E189" s="130" t="s">
        <v>102</v>
      </c>
      <c r="F189" s="130" t="s">
        <v>77</v>
      </c>
      <c r="G189" s="131">
        <v>6850000</v>
      </c>
      <c r="H189" s="131">
        <v>5957610</v>
      </c>
      <c r="I189" s="131">
        <v>6439040</v>
      </c>
      <c r="J189" s="131">
        <v>2276710</v>
      </c>
      <c r="K189" s="132">
        <v>-0.63268947659246644</v>
      </c>
    </row>
    <row r="190" spans="1:11" x14ac:dyDescent="0.3">
      <c r="A190" s="130">
        <v>186</v>
      </c>
      <c r="B190" s="130" t="s">
        <v>12</v>
      </c>
      <c r="C190" s="130" t="s">
        <v>67</v>
      </c>
      <c r="D190" s="130" t="s">
        <v>1109</v>
      </c>
      <c r="E190" s="130" t="s">
        <v>1110</v>
      </c>
      <c r="F190" s="130" t="s">
        <v>77</v>
      </c>
      <c r="G190" s="131">
        <v>6211000</v>
      </c>
      <c r="H190" s="131">
        <v>4870970</v>
      </c>
      <c r="I190" s="131">
        <v>7002090</v>
      </c>
      <c r="J190" s="131">
        <v>2176020</v>
      </c>
      <c r="K190" s="132">
        <v>-0.63345253877264995</v>
      </c>
    </row>
    <row r="191" spans="1:11" x14ac:dyDescent="0.3">
      <c r="A191" s="130">
        <v>187</v>
      </c>
      <c r="B191" s="130" t="s">
        <v>8</v>
      </c>
      <c r="C191" s="130" t="s">
        <v>1481</v>
      </c>
      <c r="D191" s="130" t="s">
        <v>442</v>
      </c>
      <c r="E191" s="130" t="s">
        <v>443</v>
      </c>
      <c r="F191" s="130" t="s">
        <v>77</v>
      </c>
      <c r="G191" s="131">
        <v>5015000</v>
      </c>
      <c r="H191" s="131">
        <v>5213260</v>
      </c>
      <c r="I191" s="131">
        <v>4535860</v>
      </c>
      <c r="J191" s="131">
        <v>1784320</v>
      </c>
      <c r="K191" s="132">
        <v>-0.63395260290159516</v>
      </c>
    </row>
    <row r="192" spans="1:11" x14ac:dyDescent="0.3">
      <c r="A192" s="130">
        <v>188</v>
      </c>
      <c r="B192" s="130" t="s">
        <v>9</v>
      </c>
      <c r="C192" s="130" t="s">
        <v>38</v>
      </c>
      <c r="D192" s="130" t="s">
        <v>657</v>
      </c>
      <c r="E192" s="130" t="s">
        <v>658</v>
      </c>
      <c r="F192" s="130" t="s">
        <v>77</v>
      </c>
      <c r="G192" s="131">
        <v>6840000</v>
      </c>
      <c r="H192" s="131">
        <v>7288560</v>
      </c>
      <c r="I192" s="131">
        <v>4702300</v>
      </c>
      <c r="J192" s="131">
        <v>2185800</v>
      </c>
      <c r="K192" s="132">
        <v>-0.63542231332865207</v>
      </c>
    </row>
    <row r="193" spans="1:11" x14ac:dyDescent="0.3">
      <c r="A193" s="130">
        <v>189</v>
      </c>
      <c r="B193" s="130" t="s">
        <v>7</v>
      </c>
      <c r="C193" s="130" t="s">
        <v>1725</v>
      </c>
      <c r="D193" s="130" t="s">
        <v>1389</v>
      </c>
      <c r="E193" s="130" t="s">
        <v>1390</v>
      </c>
      <c r="F193" s="130" t="s">
        <v>77</v>
      </c>
      <c r="G193" s="131">
        <v>6863000</v>
      </c>
      <c r="H193" s="131">
        <v>7072860</v>
      </c>
      <c r="I193" s="131">
        <v>6069230</v>
      </c>
      <c r="J193" s="131">
        <v>2386590</v>
      </c>
      <c r="K193" s="132">
        <v>-0.63680206116378746</v>
      </c>
    </row>
    <row r="194" spans="1:11" x14ac:dyDescent="0.3">
      <c r="A194" s="130">
        <v>190</v>
      </c>
      <c r="B194" s="130" t="s">
        <v>6</v>
      </c>
      <c r="C194" s="130" t="s">
        <v>23</v>
      </c>
      <c r="D194" s="130" t="s">
        <v>1510</v>
      </c>
      <c r="E194" s="130" t="s">
        <v>1511</v>
      </c>
      <c r="F194" s="130" t="s">
        <v>77</v>
      </c>
      <c r="G194" s="131">
        <v>5020000</v>
      </c>
      <c r="H194" s="131">
        <v>4796520</v>
      </c>
      <c r="I194" s="131">
        <v>5826250</v>
      </c>
      <c r="J194" s="131">
        <v>1928850</v>
      </c>
      <c r="K194" s="132">
        <v>-0.63684613335316498</v>
      </c>
    </row>
    <row r="195" spans="1:11" x14ac:dyDescent="0.3">
      <c r="A195" s="130">
        <v>191</v>
      </c>
      <c r="B195" s="130" t="s">
        <v>10</v>
      </c>
      <c r="C195" s="130" t="s">
        <v>43</v>
      </c>
      <c r="D195" s="130" t="s">
        <v>823</v>
      </c>
      <c r="E195" s="130" t="s">
        <v>824</v>
      </c>
      <c r="F195" s="130" t="s">
        <v>77</v>
      </c>
      <c r="G195" s="131">
        <v>5000000</v>
      </c>
      <c r="H195" s="131">
        <v>7114030</v>
      </c>
      <c r="I195" s="131">
        <v>4346740</v>
      </c>
      <c r="J195" s="131">
        <v>2069200</v>
      </c>
      <c r="K195" s="132">
        <v>-0.63890733345141726</v>
      </c>
    </row>
    <row r="196" spans="1:11" x14ac:dyDescent="0.3">
      <c r="A196" s="130">
        <v>192</v>
      </c>
      <c r="B196" s="130" t="s">
        <v>11</v>
      </c>
      <c r="C196" s="130" t="s">
        <v>57</v>
      </c>
      <c r="D196" s="130" t="s">
        <v>1006</v>
      </c>
      <c r="E196" s="130" t="s">
        <v>1007</v>
      </c>
      <c r="F196" s="130" t="s">
        <v>77</v>
      </c>
      <c r="G196" s="131">
        <v>6116000</v>
      </c>
      <c r="H196" s="131">
        <v>6236970</v>
      </c>
      <c r="I196" s="131">
        <v>5317010</v>
      </c>
      <c r="J196" s="131">
        <v>2068840</v>
      </c>
      <c r="K196" s="132">
        <v>-0.64188271054649571</v>
      </c>
    </row>
    <row r="197" spans="1:11" x14ac:dyDescent="0.3">
      <c r="A197" s="130">
        <v>193</v>
      </c>
      <c r="B197" s="130" t="s">
        <v>10</v>
      </c>
      <c r="C197" s="130" t="s">
        <v>47</v>
      </c>
      <c r="D197" s="130" t="s">
        <v>1506</v>
      </c>
      <c r="E197" s="130" t="s">
        <v>1507</v>
      </c>
      <c r="F197" s="130" t="s">
        <v>77</v>
      </c>
      <c r="G197" s="131">
        <v>5500000</v>
      </c>
      <c r="H197" s="131">
        <v>9821560</v>
      </c>
      <c r="I197" s="131">
        <v>8534970</v>
      </c>
      <c r="J197" s="131">
        <v>3232420</v>
      </c>
      <c r="K197" s="132">
        <v>-0.6478179699540163</v>
      </c>
    </row>
    <row r="198" spans="1:11" x14ac:dyDescent="0.3">
      <c r="A198" s="130">
        <v>194</v>
      </c>
      <c r="B198" s="130" t="s">
        <v>12</v>
      </c>
      <c r="C198" s="130" t="s">
        <v>64</v>
      </c>
      <c r="D198" s="130" t="s">
        <v>1053</v>
      </c>
      <c r="E198" s="130" t="s">
        <v>1054</v>
      </c>
      <c r="F198" s="130" t="s">
        <v>74</v>
      </c>
      <c r="G198" s="131">
        <v>6600000</v>
      </c>
      <c r="H198" s="131">
        <v>5478690</v>
      </c>
      <c r="I198" s="131">
        <v>6119930</v>
      </c>
      <c r="J198" s="131">
        <v>2035590</v>
      </c>
      <c r="K198" s="132">
        <v>-0.64899444933966288</v>
      </c>
    </row>
    <row r="199" spans="1:11" x14ac:dyDescent="0.3">
      <c r="A199" s="130">
        <v>195</v>
      </c>
      <c r="B199" s="130" t="s">
        <v>10</v>
      </c>
      <c r="C199" s="130" t="s">
        <v>51</v>
      </c>
      <c r="D199" s="130" t="s">
        <v>892</v>
      </c>
      <c r="E199" s="130" t="s">
        <v>778</v>
      </c>
      <c r="F199" s="130" t="s">
        <v>74</v>
      </c>
      <c r="G199" s="131">
        <v>6807000</v>
      </c>
      <c r="H199" s="131">
        <v>6722930</v>
      </c>
      <c r="I199" s="131">
        <v>6220187</v>
      </c>
      <c r="J199" s="131">
        <v>2263160</v>
      </c>
      <c r="K199" s="132">
        <v>-0.65029134790329102</v>
      </c>
    </row>
    <row r="200" spans="1:11" x14ac:dyDescent="0.3">
      <c r="A200" s="130">
        <v>196</v>
      </c>
      <c r="B200" s="130" t="s">
        <v>10</v>
      </c>
      <c r="C200" s="130" t="s">
        <v>44</v>
      </c>
      <c r="D200" s="130" t="s">
        <v>781</v>
      </c>
      <c r="E200" s="130" t="s">
        <v>782</v>
      </c>
      <c r="F200" s="130" t="s">
        <v>77</v>
      </c>
      <c r="G200" s="131">
        <v>5200000</v>
      </c>
      <c r="H200" s="131">
        <v>5122485</v>
      </c>
      <c r="I200" s="131">
        <v>3906720</v>
      </c>
      <c r="J200" s="131">
        <v>1572230</v>
      </c>
      <c r="K200" s="132">
        <v>-0.65174564095067056</v>
      </c>
    </row>
    <row r="201" spans="1:11" x14ac:dyDescent="0.3">
      <c r="A201" s="130">
        <v>197</v>
      </c>
      <c r="B201" s="130" t="s">
        <v>1269</v>
      </c>
      <c r="C201" s="130" t="s">
        <v>1280</v>
      </c>
      <c r="D201" s="130" t="s">
        <v>350</v>
      </c>
      <c r="E201" s="130" t="s">
        <v>351</v>
      </c>
      <c r="F201" s="130" t="s">
        <v>77</v>
      </c>
      <c r="G201" s="131">
        <v>5563000</v>
      </c>
      <c r="H201" s="131">
        <v>5639900</v>
      </c>
      <c r="I201" s="131">
        <v>5055180</v>
      </c>
      <c r="J201" s="131">
        <v>1843270</v>
      </c>
      <c r="K201" s="132">
        <v>-0.65530505615666268</v>
      </c>
    </row>
    <row r="202" spans="1:11" x14ac:dyDescent="0.3">
      <c r="A202" s="130">
        <v>198</v>
      </c>
      <c r="B202" s="130" t="s">
        <v>5</v>
      </c>
      <c r="C202" s="130" t="s">
        <v>17</v>
      </c>
      <c r="D202" s="130" t="s">
        <v>551</v>
      </c>
      <c r="E202" s="130" t="s">
        <v>552</v>
      </c>
      <c r="F202" s="130" t="s">
        <v>74</v>
      </c>
      <c r="G202" s="131">
        <v>5900000</v>
      </c>
      <c r="H202" s="131">
        <v>5367780</v>
      </c>
      <c r="I202" s="131">
        <v>5066384</v>
      </c>
      <c r="J202" s="131">
        <v>1795950</v>
      </c>
      <c r="K202" s="132">
        <v>-0.65575584205883675</v>
      </c>
    </row>
    <row r="203" spans="1:11" x14ac:dyDescent="0.3">
      <c r="A203" s="130">
        <v>199</v>
      </c>
      <c r="B203" s="130" t="s">
        <v>1269</v>
      </c>
      <c r="C203" s="130" t="s">
        <v>1277</v>
      </c>
      <c r="D203" s="130" t="s">
        <v>561</v>
      </c>
      <c r="E203" s="130" t="s">
        <v>562</v>
      </c>
      <c r="F203" s="130" t="s">
        <v>74</v>
      </c>
      <c r="G203" s="131">
        <v>5600000</v>
      </c>
      <c r="H203" s="131">
        <v>4682230</v>
      </c>
      <c r="I203" s="131">
        <v>4658830</v>
      </c>
      <c r="J203" s="131">
        <v>1604940</v>
      </c>
      <c r="K203" s="132">
        <v>-0.65636876328810656</v>
      </c>
    </row>
    <row r="204" spans="1:11" x14ac:dyDescent="0.3">
      <c r="A204" s="130">
        <v>200</v>
      </c>
      <c r="B204" s="130" t="s">
        <v>11</v>
      </c>
      <c r="C204" s="130" t="s">
        <v>53</v>
      </c>
      <c r="D204" s="130" t="s">
        <v>1607</v>
      </c>
      <c r="E204" s="130" t="s">
        <v>1599</v>
      </c>
      <c r="F204" s="130" t="s">
        <v>77</v>
      </c>
      <c r="G204" s="131">
        <v>5851000</v>
      </c>
      <c r="H204" s="131">
        <v>5313080</v>
      </c>
      <c r="I204" s="131">
        <v>5862190</v>
      </c>
      <c r="J204" s="131">
        <v>1919110</v>
      </c>
      <c r="K204" s="132">
        <v>-0.65654342132225896</v>
      </c>
    </row>
    <row r="205" spans="1:11" x14ac:dyDescent="0.3">
      <c r="A205" s="130">
        <v>201</v>
      </c>
      <c r="B205" s="130" t="s">
        <v>10</v>
      </c>
      <c r="C205" s="130" t="s">
        <v>47</v>
      </c>
      <c r="D205" s="130" t="s">
        <v>765</v>
      </c>
      <c r="E205" s="130" t="s">
        <v>766</v>
      </c>
      <c r="F205" s="130" t="s">
        <v>77</v>
      </c>
      <c r="G205" s="131">
        <v>6000000</v>
      </c>
      <c r="H205" s="131">
        <v>6124830</v>
      </c>
      <c r="I205" s="131">
        <v>6633690</v>
      </c>
      <c r="J205" s="131">
        <v>2189160</v>
      </c>
      <c r="K205" s="132">
        <v>-0.6568316701310184</v>
      </c>
    </row>
    <row r="206" spans="1:11" x14ac:dyDescent="0.3">
      <c r="A206" s="130">
        <v>202</v>
      </c>
      <c r="B206" s="130" t="s">
        <v>7</v>
      </c>
      <c r="C206" s="130" t="s">
        <v>25</v>
      </c>
      <c r="D206" s="130" t="s">
        <v>1419</v>
      </c>
      <c r="E206" s="130" t="s">
        <v>1420</v>
      </c>
      <c r="F206" s="130" t="s">
        <v>77</v>
      </c>
      <c r="G206" s="131">
        <v>5654000</v>
      </c>
      <c r="H206" s="131">
        <v>6914450</v>
      </c>
      <c r="I206" s="131">
        <v>4351300</v>
      </c>
      <c r="J206" s="131">
        <v>1921200</v>
      </c>
      <c r="K206" s="132">
        <v>-0.65893083017109388</v>
      </c>
    </row>
    <row r="207" spans="1:11" x14ac:dyDescent="0.3">
      <c r="A207" s="130">
        <v>203</v>
      </c>
      <c r="B207" s="130" t="s">
        <v>11</v>
      </c>
      <c r="C207" s="130" t="s">
        <v>53</v>
      </c>
      <c r="D207" s="130" t="s">
        <v>955</v>
      </c>
      <c r="E207" s="130" t="s">
        <v>956</v>
      </c>
      <c r="F207" s="130" t="s">
        <v>74</v>
      </c>
      <c r="G207" s="131">
        <v>5696000</v>
      </c>
      <c r="H207" s="131">
        <v>5184660</v>
      </c>
      <c r="I207" s="131">
        <v>5469200</v>
      </c>
      <c r="J207" s="131">
        <v>1814710</v>
      </c>
      <c r="K207" s="132">
        <v>-0.65933286151685866</v>
      </c>
    </row>
    <row r="208" spans="1:11" x14ac:dyDescent="0.3">
      <c r="A208" s="130">
        <v>204</v>
      </c>
      <c r="B208" s="130" t="s">
        <v>12</v>
      </c>
      <c r="C208" s="130" t="s">
        <v>68</v>
      </c>
      <c r="D208" s="130" t="s">
        <v>1128</v>
      </c>
      <c r="E208" s="130" t="s">
        <v>1129</v>
      </c>
      <c r="F208" s="130" t="s">
        <v>77</v>
      </c>
      <c r="G208" s="131">
        <v>6315000</v>
      </c>
      <c r="H208" s="131">
        <v>7088600</v>
      </c>
      <c r="I208" s="131">
        <v>5051420</v>
      </c>
      <c r="J208" s="131">
        <v>2064640</v>
      </c>
      <c r="K208" s="132">
        <v>-0.6598621748563841</v>
      </c>
    </row>
    <row r="209" spans="1:11" x14ac:dyDescent="0.3">
      <c r="A209" s="130">
        <v>205</v>
      </c>
      <c r="B209" s="130" t="s">
        <v>9</v>
      </c>
      <c r="C209" s="130" t="s">
        <v>38</v>
      </c>
      <c r="D209" s="130" t="s">
        <v>682</v>
      </c>
      <c r="E209" s="130" t="s">
        <v>683</v>
      </c>
      <c r="F209" s="130" t="s">
        <v>74</v>
      </c>
      <c r="G209" s="131">
        <v>5475000</v>
      </c>
      <c r="H209" s="131">
        <v>4739990</v>
      </c>
      <c r="I209" s="131">
        <v>4043810</v>
      </c>
      <c r="J209" s="131">
        <v>1475020</v>
      </c>
      <c r="K209" s="132">
        <v>-0.66414991233862342</v>
      </c>
    </row>
    <row r="210" spans="1:11" x14ac:dyDescent="0.3">
      <c r="A210" s="130">
        <v>206</v>
      </c>
      <c r="B210" s="130" t="s">
        <v>9</v>
      </c>
      <c r="C210" s="130" t="s">
        <v>40</v>
      </c>
      <c r="D210" s="130" t="s">
        <v>1577</v>
      </c>
      <c r="E210" s="130" t="s">
        <v>634</v>
      </c>
      <c r="F210" s="130" t="s">
        <v>77</v>
      </c>
      <c r="G210" s="131">
        <v>6100000</v>
      </c>
      <c r="H210" s="131">
        <v>7058759</v>
      </c>
      <c r="I210" s="131">
        <v>4743950</v>
      </c>
      <c r="J210" s="131">
        <v>1959335</v>
      </c>
      <c r="K210" s="132">
        <v>-0.66798554467453197</v>
      </c>
    </row>
    <row r="211" spans="1:11" x14ac:dyDescent="0.3">
      <c r="A211" s="130">
        <v>207</v>
      </c>
      <c r="B211" s="130" t="s">
        <v>9</v>
      </c>
      <c r="C211" s="130" t="s">
        <v>36</v>
      </c>
      <c r="D211" s="130" t="s">
        <v>655</v>
      </c>
      <c r="E211" s="130" t="s">
        <v>656</v>
      </c>
      <c r="F211" s="130" t="s">
        <v>77</v>
      </c>
      <c r="G211" s="131">
        <v>5339000</v>
      </c>
      <c r="H211" s="131">
        <v>5300800</v>
      </c>
      <c r="I211" s="131">
        <v>5592200</v>
      </c>
      <c r="J211" s="131">
        <v>1791980</v>
      </c>
      <c r="K211" s="132">
        <v>-0.67098503626181949</v>
      </c>
    </row>
    <row r="212" spans="1:11" x14ac:dyDescent="0.3">
      <c r="A212" s="130">
        <v>208</v>
      </c>
      <c r="B212" s="130" t="s">
        <v>10</v>
      </c>
      <c r="C212" s="130" t="s">
        <v>47</v>
      </c>
      <c r="D212" s="130" t="s">
        <v>843</v>
      </c>
      <c r="E212" s="130" t="s">
        <v>844</v>
      </c>
      <c r="F212" s="130" t="s">
        <v>77</v>
      </c>
      <c r="G212" s="131">
        <v>6900000</v>
      </c>
      <c r="H212" s="131">
        <v>6780000</v>
      </c>
      <c r="I212" s="131">
        <v>6910500</v>
      </c>
      <c r="J212" s="131">
        <v>2246120</v>
      </c>
      <c r="K212" s="132">
        <v>-0.67187173587524196</v>
      </c>
    </row>
    <row r="213" spans="1:11" x14ac:dyDescent="0.3">
      <c r="A213" s="130">
        <v>209</v>
      </c>
      <c r="B213" s="130" t="s">
        <v>10</v>
      </c>
      <c r="C213" s="130" t="s">
        <v>42</v>
      </c>
      <c r="D213" s="130" t="s">
        <v>729</v>
      </c>
      <c r="E213" s="130" t="s">
        <v>730</v>
      </c>
      <c r="F213" s="130" t="s">
        <v>77</v>
      </c>
      <c r="G213" s="131">
        <v>5500000</v>
      </c>
      <c r="H213" s="131">
        <v>6987010</v>
      </c>
      <c r="I213" s="131">
        <v>3407240</v>
      </c>
      <c r="J213" s="131">
        <v>1705050</v>
      </c>
      <c r="K213" s="132">
        <v>-0.67192438126848986</v>
      </c>
    </row>
    <row r="214" spans="1:11" x14ac:dyDescent="0.3">
      <c r="A214" s="130">
        <v>210</v>
      </c>
      <c r="B214" s="130" t="s">
        <v>11</v>
      </c>
      <c r="C214" s="130" t="s">
        <v>56</v>
      </c>
      <c r="D214" s="130" t="s">
        <v>1677</v>
      </c>
      <c r="E214" s="130" t="s">
        <v>1678</v>
      </c>
      <c r="F214" s="130" t="s">
        <v>77</v>
      </c>
      <c r="G214" s="131">
        <v>5348000</v>
      </c>
      <c r="H214" s="131">
        <v>5844940</v>
      </c>
      <c r="I214" s="131">
        <v>4329750</v>
      </c>
      <c r="J214" s="131">
        <v>1664320</v>
      </c>
      <c r="K214" s="132">
        <v>-0.67285096646679166</v>
      </c>
    </row>
    <row r="215" spans="1:11" x14ac:dyDescent="0.3">
      <c r="A215" s="130">
        <v>211</v>
      </c>
      <c r="B215" s="130" t="s">
        <v>12</v>
      </c>
      <c r="C215" s="130" t="s">
        <v>69</v>
      </c>
      <c r="D215" s="130" t="s">
        <v>1134</v>
      </c>
      <c r="E215" s="130" t="s">
        <v>1135</v>
      </c>
      <c r="F215" s="130" t="s">
        <v>74</v>
      </c>
      <c r="G215" s="131">
        <v>5056000</v>
      </c>
      <c r="H215" s="131">
        <v>6050477</v>
      </c>
      <c r="I215" s="131">
        <v>3650480</v>
      </c>
      <c r="J215" s="131">
        <v>1566420</v>
      </c>
      <c r="K215" s="132">
        <v>-0.67705866544919235</v>
      </c>
    </row>
    <row r="216" spans="1:11" x14ac:dyDescent="0.3">
      <c r="A216" s="130">
        <v>212</v>
      </c>
      <c r="B216" s="130" t="s">
        <v>8</v>
      </c>
      <c r="C216" s="130" t="s">
        <v>31</v>
      </c>
      <c r="D216" s="130" t="s">
        <v>452</v>
      </c>
      <c r="E216" s="130" t="s">
        <v>453</v>
      </c>
      <c r="F216" s="130" t="s">
        <v>77</v>
      </c>
      <c r="G216" s="131">
        <v>6560000</v>
      </c>
      <c r="H216" s="131">
        <v>5074590</v>
      </c>
      <c r="I216" s="131">
        <v>6274710</v>
      </c>
      <c r="J216" s="131">
        <v>1827280</v>
      </c>
      <c r="K216" s="132">
        <v>-0.67799247530684714</v>
      </c>
    </row>
    <row r="217" spans="1:11" x14ac:dyDescent="0.3">
      <c r="A217" s="130">
        <v>213</v>
      </c>
      <c r="B217" s="130" t="s">
        <v>12</v>
      </c>
      <c r="C217" s="130" t="s">
        <v>69</v>
      </c>
      <c r="D217" s="130" t="s">
        <v>1138</v>
      </c>
      <c r="E217" s="130" t="s">
        <v>1114</v>
      </c>
      <c r="F217" s="130" t="s">
        <v>77</v>
      </c>
      <c r="G217" s="131">
        <v>5340000</v>
      </c>
      <c r="H217" s="131">
        <v>5423520</v>
      </c>
      <c r="I217" s="131">
        <v>4726820</v>
      </c>
      <c r="J217" s="131">
        <v>1632290</v>
      </c>
      <c r="K217" s="132">
        <v>-0.67837727603213294</v>
      </c>
    </row>
    <row r="218" spans="1:11" x14ac:dyDescent="0.3">
      <c r="A218" s="130">
        <v>214</v>
      </c>
      <c r="B218" s="130" t="s">
        <v>7</v>
      </c>
      <c r="C218" s="130" t="s">
        <v>1725</v>
      </c>
      <c r="D218" s="130" t="s">
        <v>259</v>
      </c>
      <c r="E218" s="130" t="s">
        <v>260</v>
      </c>
      <c r="F218" s="130" t="s">
        <v>74</v>
      </c>
      <c r="G218" s="131">
        <v>6634000</v>
      </c>
      <c r="H218" s="131">
        <v>6245020</v>
      </c>
      <c r="I218" s="131">
        <v>5095300</v>
      </c>
      <c r="J218" s="131">
        <v>1818640</v>
      </c>
      <c r="K218" s="132">
        <v>-0.67926125541430937</v>
      </c>
    </row>
    <row r="219" spans="1:11" x14ac:dyDescent="0.3">
      <c r="A219" s="130">
        <v>215</v>
      </c>
      <c r="B219" s="130" t="s">
        <v>1269</v>
      </c>
      <c r="C219" s="130" t="s">
        <v>1277</v>
      </c>
      <c r="D219" s="130" t="s">
        <v>563</v>
      </c>
      <c r="E219" s="130" t="s">
        <v>488</v>
      </c>
      <c r="F219" s="130" t="s">
        <v>74</v>
      </c>
      <c r="G219" s="131">
        <v>6830000</v>
      </c>
      <c r="H219" s="131">
        <v>6527580</v>
      </c>
      <c r="I219" s="131">
        <v>6191960</v>
      </c>
      <c r="J219" s="131">
        <v>2038870</v>
      </c>
      <c r="K219" s="132">
        <v>-0.67941136236058852</v>
      </c>
    </row>
    <row r="220" spans="1:11" x14ac:dyDescent="0.3">
      <c r="A220" s="130">
        <v>216</v>
      </c>
      <c r="B220" s="130" t="s">
        <v>5</v>
      </c>
      <c r="C220" s="130" t="s">
        <v>15</v>
      </c>
      <c r="D220" s="130" t="s">
        <v>1432</v>
      </c>
      <c r="E220" s="130" t="s">
        <v>1431</v>
      </c>
      <c r="F220" s="130" t="s">
        <v>77</v>
      </c>
      <c r="G220" s="131">
        <v>6292000</v>
      </c>
      <c r="H220" s="131">
        <v>7816260</v>
      </c>
      <c r="I220" s="131">
        <v>4969120</v>
      </c>
      <c r="J220" s="131">
        <v>1993740</v>
      </c>
      <c r="K220" s="132">
        <v>-0.68812190173463761</v>
      </c>
    </row>
    <row r="221" spans="1:11" x14ac:dyDescent="0.3">
      <c r="A221" s="130">
        <v>217</v>
      </c>
      <c r="B221" s="130" t="s">
        <v>1269</v>
      </c>
      <c r="C221" s="130" t="s">
        <v>1277</v>
      </c>
      <c r="D221" s="130" t="s">
        <v>514</v>
      </c>
      <c r="E221" s="130" t="s">
        <v>515</v>
      </c>
      <c r="F221" s="130" t="s">
        <v>74</v>
      </c>
      <c r="G221" s="131">
        <v>5280000</v>
      </c>
      <c r="H221" s="131">
        <v>5089780</v>
      </c>
      <c r="I221" s="131">
        <v>5703160</v>
      </c>
      <c r="J221" s="131">
        <v>1677000</v>
      </c>
      <c r="K221" s="132">
        <v>-0.68924130033151298</v>
      </c>
    </row>
    <row r="222" spans="1:11" x14ac:dyDescent="0.3">
      <c r="A222" s="130">
        <v>218</v>
      </c>
      <c r="B222" s="130" t="s">
        <v>11</v>
      </c>
      <c r="C222" s="130" t="s">
        <v>58</v>
      </c>
      <c r="D222" s="130" t="s">
        <v>1016</v>
      </c>
      <c r="E222" s="130" t="s">
        <v>1017</v>
      </c>
      <c r="F222" s="130" t="s">
        <v>74</v>
      </c>
      <c r="G222" s="131">
        <v>5889000</v>
      </c>
      <c r="H222" s="131">
        <v>6384550</v>
      </c>
      <c r="I222" s="131">
        <v>4273970</v>
      </c>
      <c r="J222" s="131">
        <v>1643680</v>
      </c>
      <c r="K222" s="132">
        <v>-0.69157443997853363</v>
      </c>
    </row>
    <row r="223" spans="1:11" x14ac:dyDescent="0.3">
      <c r="A223" s="130">
        <v>219</v>
      </c>
      <c r="B223" s="130" t="s">
        <v>10</v>
      </c>
      <c r="C223" s="130" t="s">
        <v>47</v>
      </c>
      <c r="D223" s="130" t="s">
        <v>850</v>
      </c>
      <c r="E223" s="130" t="s">
        <v>851</v>
      </c>
      <c r="F223" s="130" t="s">
        <v>77</v>
      </c>
      <c r="G223" s="131">
        <v>5500000</v>
      </c>
      <c r="H223" s="131">
        <v>4774400</v>
      </c>
      <c r="I223" s="131">
        <v>4840170</v>
      </c>
      <c r="J223" s="131">
        <v>1467260</v>
      </c>
      <c r="K223" s="132">
        <v>-0.69478406210574162</v>
      </c>
    </row>
    <row r="224" spans="1:11" x14ac:dyDescent="0.3">
      <c r="A224" s="130">
        <v>220</v>
      </c>
      <c r="B224" s="130" t="s">
        <v>12</v>
      </c>
      <c r="C224" s="130" t="s">
        <v>71</v>
      </c>
      <c r="D224" s="130" t="s">
        <v>1168</v>
      </c>
      <c r="E224" s="130" t="s">
        <v>1169</v>
      </c>
      <c r="F224" s="130" t="s">
        <v>77</v>
      </c>
      <c r="G224" s="131">
        <v>6945000</v>
      </c>
      <c r="H224" s="131">
        <v>8559290</v>
      </c>
      <c r="I224" s="131">
        <v>5252560</v>
      </c>
      <c r="J224" s="131">
        <v>2089550</v>
      </c>
      <c r="K224" s="132">
        <v>-0.69742648522826411</v>
      </c>
    </row>
    <row r="225" spans="1:11" x14ac:dyDescent="0.3">
      <c r="A225" s="130">
        <v>221</v>
      </c>
      <c r="B225" s="130" t="s">
        <v>12</v>
      </c>
      <c r="C225" s="130" t="s">
        <v>66</v>
      </c>
      <c r="D225" s="130" t="s">
        <v>1092</v>
      </c>
      <c r="E225" s="130" t="s">
        <v>845</v>
      </c>
      <c r="F225" s="130" t="s">
        <v>77</v>
      </c>
      <c r="G225" s="131">
        <v>6182000</v>
      </c>
      <c r="H225" s="131">
        <v>6711730</v>
      </c>
      <c r="I225" s="131">
        <v>4998680</v>
      </c>
      <c r="J225" s="131">
        <v>1725030</v>
      </c>
      <c r="K225" s="132">
        <v>-0.70538520854521747</v>
      </c>
    </row>
    <row r="226" spans="1:11" x14ac:dyDescent="0.3">
      <c r="A226" s="130">
        <v>222</v>
      </c>
      <c r="B226" s="130" t="s">
        <v>7</v>
      </c>
      <c r="C226" s="130" t="s">
        <v>28</v>
      </c>
      <c r="D226" s="130" t="s">
        <v>1685</v>
      </c>
      <c r="E226" s="130" t="s">
        <v>1681</v>
      </c>
      <c r="F226" s="130" t="s">
        <v>77</v>
      </c>
      <c r="G226" s="131">
        <v>5039000</v>
      </c>
      <c r="H226" s="131">
        <v>4996740</v>
      </c>
      <c r="I226" s="131">
        <v>4612190</v>
      </c>
      <c r="J226" s="131">
        <v>1411770</v>
      </c>
      <c r="K226" s="132">
        <v>-0.70615458745146442</v>
      </c>
    </row>
    <row r="227" spans="1:11" x14ac:dyDescent="0.3">
      <c r="A227" s="130">
        <v>223</v>
      </c>
      <c r="B227" s="130" t="s">
        <v>7</v>
      </c>
      <c r="C227" s="130" t="s">
        <v>25</v>
      </c>
      <c r="D227" s="130" t="s">
        <v>283</v>
      </c>
      <c r="E227" s="130" t="s">
        <v>146</v>
      </c>
      <c r="F227" s="130" t="s">
        <v>77</v>
      </c>
      <c r="G227" s="131">
        <v>6840000</v>
      </c>
      <c r="H227" s="131">
        <v>6874710</v>
      </c>
      <c r="I227" s="131">
        <v>4076180</v>
      </c>
      <c r="J227" s="131">
        <v>1606160</v>
      </c>
      <c r="K227" s="132">
        <v>-0.70666128506450154</v>
      </c>
    </row>
    <row r="228" spans="1:11" x14ac:dyDescent="0.3">
      <c r="A228" s="130">
        <v>224</v>
      </c>
      <c r="B228" s="130" t="s">
        <v>12</v>
      </c>
      <c r="C228" s="130" t="s">
        <v>62</v>
      </c>
      <c r="D228" s="130" t="s">
        <v>1036</v>
      </c>
      <c r="E228" s="130" t="s">
        <v>1037</v>
      </c>
      <c r="F228" s="130" t="s">
        <v>77</v>
      </c>
      <c r="G228" s="131">
        <v>5034000</v>
      </c>
      <c r="H228" s="131">
        <v>3044400</v>
      </c>
      <c r="I228" s="131">
        <v>4942485.833333333</v>
      </c>
      <c r="J228" s="131">
        <v>1169830</v>
      </c>
      <c r="K228" s="132">
        <v>-0.70706229576546464</v>
      </c>
    </row>
    <row r="229" spans="1:11" x14ac:dyDescent="0.3">
      <c r="A229" s="130">
        <v>225</v>
      </c>
      <c r="B229" s="130" t="s">
        <v>10</v>
      </c>
      <c r="C229" s="130" t="s">
        <v>51</v>
      </c>
      <c r="D229" s="130" t="s">
        <v>897</v>
      </c>
      <c r="E229" s="130" t="s">
        <v>898</v>
      </c>
      <c r="F229" s="130" t="s">
        <v>77</v>
      </c>
      <c r="G229" s="131">
        <v>6773000</v>
      </c>
      <c r="H229" s="131">
        <v>7713180</v>
      </c>
      <c r="I229" s="131">
        <v>6863370</v>
      </c>
      <c r="J229" s="131">
        <v>2108081</v>
      </c>
      <c r="K229" s="132">
        <v>-0.71075720935337916</v>
      </c>
    </row>
    <row r="230" spans="1:11" x14ac:dyDescent="0.3">
      <c r="A230" s="130">
        <v>226</v>
      </c>
      <c r="B230" s="130" t="s">
        <v>10</v>
      </c>
      <c r="C230" s="130" t="s">
        <v>49</v>
      </c>
      <c r="D230" s="130" t="s">
        <v>868</v>
      </c>
      <c r="E230" s="130" t="s">
        <v>869</v>
      </c>
      <c r="F230" s="130" t="s">
        <v>77</v>
      </c>
      <c r="G230" s="131">
        <v>5613000</v>
      </c>
      <c r="H230" s="131">
        <v>6589280</v>
      </c>
      <c r="I230" s="131">
        <v>4072400</v>
      </c>
      <c r="J230" s="131">
        <v>1522130</v>
      </c>
      <c r="K230" s="132">
        <v>-0.714467138387196</v>
      </c>
    </row>
    <row r="231" spans="1:11" x14ac:dyDescent="0.3">
      <c r="A231" s="130">
        <v>227</v>
      </c>
      <c r="B231" s="130" t="s">
        <v>6</v>
      </c>
      <c r="C231" s="130" t="s">
        <v>1278</v>
      </c>
      <c r="D231" s="130" t="s">
        <v>211</v>
      </c>
      <c r="E231" s="130" t="s">
        <v>212</v>
      </c>
      <c r="F231" s="130" t="s">
        <v>77</v>
      </c>
      <c r="G231" s="131">
        <v>6035000</v>
      </c>
      <c r="H231" s="131">
        <v>6869130</v>
      </c>
      <c r="I231" s="131">
        <v>5272120</v>
      </c>
      <c r="J231" s="131">
        <v>1711990</v>
      </c>
      <c r="K231" s="132">
        <v>-0.7179878513332647</v>
      </c>
    </row>
    <row r="232" spans="1:11" x14ac:dyDescent="0.3">
      <c r="A232" s="130">
        <v>228</v>
      </c>
      <c r="B232" s="130" t="s">
        <v>10</v>
      </c>
      <c r="C232" s="130" t="s">
        <v>43</v>
      </c>
      <c r="D232" s="130" t="s">
        <v>815</v>
      </c>
      <c r="E232" s="130" t="s">
        <v>816</v>
      </c>
      <c r="F232" s="130" t="s">
        <v>77</v>
      </c>
      <c r="G232" s="131">
        <v>5200000</v>
      </c>
      <c r="H232" s="131">
        <v>5115260</v>
      </c>
      <c r="I232" s="131">
        <v>4557560</v>
      </c>
      <c r="J232" s="131">
        <v>1363570</v>
      </c>
      <c r="K232" s="132">
        <v>-0.71806153737999878</v>
      </c>
    </row>
    <row r="233" spans="1:11" x14ac:dyDescent="0.3">
      <c r="A233" s="130">
        <v>229</v>
      </c>
      <c r="B233" s="130" t="s">
        <v>10</v>
      </c>
      <c r="C233" s="130" t="s">
        <v>45</v>
      </c>
      <c r="D233" s="130" t="s">
        <v>776</v>
      </c>
      <c r="E233" s="130" t="s">
        <v>138</v>
      </c>
      <c r="F233" s="130" t="s">
        <v>77</v>
      </c>
      <c r="G233" s="131">
        <v>5155000</v>
      </c>
      <c r="H233" s="131">
        <v>5747770</v>
      </c>
      <c r="I233" s="131">
        <v>4396260</v>
      </c>
      <c r="J233" s="131">
        <v>1426980</v>
      </c>
      <c r="K233" s="132">
        <v>-0.71865619482592225</v>
      </c>
    </row>
    <row r="234" spans="1:11" x14ac:dyDescent="0.3">
      <c r="A234" s="130">
        <v>230</v>
      </c>
      <c r="B234" s="130" t="s">
        <v>6</v>
      </c>
      <c r="C234" s="130" t="s">
        <v>21</v>
      </c>
      <c r="D234" s="130" t="s">
        <v>185</v>
      </c>
      <c r="E234" s="130" t="s">
        <v>186</v>
      </c>
      <c r="F234" s="130" t="s">
        <v>77</v>
      </c>
      <c r="G234" s="131">
        <v>6533000</v>
      </c>
      <c r="H234" s="131">
        <v>7574120</v>
      </c>
      <c r="I234" s="131">
        <v>4963310</v>
      </c>
      <c r="J234" s="131">
        <v>1722250</v>
      </c>
      <c r="K234" s="132">
        <v>-0.72526267345061946</v>
      </c>
    </row>
    <row r="235" spans="1:11" x14ac:dyDescent="0.3">
      <c r="A235" s="130">
        <v>231</v>
      </c>
      <c r="B235" s="130" t="s">
        <v>5</v>
      </c>
      <c r="C235" s="130" t="s">
        <v>15</v>
      </c>
      <c r="D235" s="130" t="s">
        <v>526</v>
      </c>
      <c r="E235" s="130" t="s">
        <v>527</v>
      </c>
      <c r="F235" s="130" t="s">
        <v>77</v>
      </c>
      <c r="G235" s="131">
        <v>6474000</v>
      </c>
      <c r="H235" s="131">
        <v>7139480</v>
      </c>
      <c r="I235" s="131">
        <v>5882540</v>
      </c>
      <c r="J235" s="131">
        <v>1771000</v>
      </c>
      <c r="K235" s="132">
        <v>-0.72799918906590522</v>
      </c>
    </row>
    <row r="236" spans="1:11" x14ac:dyDescent="0.3">
      <c r="A236" s="130">
        <v>232</v>
      </c>
      <c r="B236" s="130" t="s">
        <v>10</v>
      </c>
      <c r="C236" s="130" t="s">
        <v>47</v>
      </c>
      <c r="D236" s="130" t="s">
        <v>841</v>
      </c>
      <c r="E236" s="130" t="s">
        <v>842</v>
      </c>
      <c r="F236" s="130" t="s">
        <v>77</v>
      </c>
      <c r="G236" s="131">
        <v>5500000</v>
      </c>
      <c r="H236" s="131">
        <v>6440164</v>
      </c>
      <c r="I236" s="131">
        <v>4231427</v>
      </c>
      <c r="J236" s="131">
        <v>1439880</v>
      </c>
      <c r="K236" s="132">
        <v>-0.73014707928742772</v>
      </c>
    </row>
    <row r="237" spans="1:11" x14ac:dyDescent="0.3">
      <c r="A237" s="130">
        <v>233</v>
      </c>
      <c r="B237" s="130" t="s">
        <v>7</v>
      </c>
      <c r="C237" s="130" t="s">
        <v>25</v>
      </c>
      <c r="D237" s="130" t="s">
        <v>288</v>
      </c>
      <c r="E237" s="130" t="s">
        <v>289</v>
      </c>
      <c r="F237" s="130" t="s">
        <v>77</v>
      </c>
      <c r="G237" s="131">
        <v>6019000</v>
      </c>
      <c r="H237" s="131">
        <v>4611950</v>
      </c>
      <c r="I237" s="131">
        <v>5819780</v>
      </c>
      <c r="J237" s="131">
        <v>1407000</v>
      </c>
      <c r="K237" s="132">
        <v>-0.73024608574033256</v>
      </c>
    </row>
    <row r="238" spans="1:11" x14ac:dyDescent="0.3">
      <c r="A238" s="130">
        <v>234</v>
      </c>
      <c r="B238" s="130" t="s">
        <v>8</v>
      </c>
      <c r="C238" s="130" t="s">
        <v>29</v>
      </c>
      <c r="D238" s="130" t="s">
        <v>402</v>
      </c>
      <c r="E238" s="130" t="s">
        <v>403</v>
      </c>
      <c r="F238" s="130" t="s">
        <v>77</v>
      </c>
      <c r="G238" s="131">
        <v>5824000</v>
      </c>
      <c r="H238" s="131">
        <v>5386040</v>
      </c>
      <c r="I238" s="131">
        <v>5623800</v>
      </c>
      <c r="J238" s="131">
        <v>1477950</v>
      </c>
      <c r="K238" s="132">
        <v>-0.73152198397070256</v>
      </c>
    </row>
    <row r="239" spans="1:11" x14ac:dyDescent="0.3">
      <c r="A239" s="130">
        <v>235</v>
      </c>
      <c r="B239" s="130" t="s">
        <v>9</v>
      </c>
      <c r="C239" s="130" t="s">
        <v>41</v>
      </c>
      <c r="D239" s="130" t="s">
        <v>1298</v>
      </c>
      <c r="E239" s="130" t="s">
        <v>1299</v>
      </c>
      <c r="F239" s="130" t="s">
        <v>77</v>
      </c>
      <c r="G239" s="131">
        <v>5741000</v>
      </c>
      <c r="H239" s="131">
        <v>6752050</v>
      </c>
      <c r="I239" s="131">
        <v>4145150</v>
      </c>
      <c r="J239" s="131">
        <v>1462540</v>
      </c>
      <c r="K239" s="132">
        <v>-0.73157508350769007</v>
      </c>
    </row>
    <row r="240" spans="1:11" x14ac:dyDescent="0.3">
      <c r="A240" s="130">
        <v>236</v>
      </c>
      <c r="B240" s="130" t="s">
        <v>9</v>
      </c>
      <c r="C240" s="130" t="s">
        <v>34</v>
      </c>
      <c r="D240" s="130" t="s">
        <v>1679</v>
      </c>
      <c r="E240" s="130" t="s">
        <v>1454</v>
      </c>
      <c r="F240" s="130" t="s">
        <v>77</v>
      </c>
      <c r="G240" s="131">
        <v>5200000</v>
      </c>
      <c r="H240" s="131">
        <v>6472950</v>
      </c>
      <c r="I240" s="131">
        <v>4378430</v>
      </c>
      <c r="J240" s="131">
        <v>1429220</v>
      </c>
      <c r="K240" s="132">
        <v>-0.73658281250863944</v>
      </c>
    </row>
    <row r="241" spans="1:11" x14ac:dyDescent="0.3">
      <c r="A241" s="130">
        <v>237</v>
      </c>
      <c r="B241" s="130" t="s">
        <v>10</v>
      </c>
      <c r="C241" s="130" t="s">
        <v>42</v>
      </c>
      <c r="D241" s="130" t="s">
        <v>727</v>
      </c>
      <c r="E241" s="130" t="s">
        <v>728</v>
      </c>
      <c r="F241" s="130" t="s">
        <v>77</v>
      </c>
      <c r="G241" s="131">
        <v>5300000</v>
      </c>
      <c r="H241" s="131">
        <v>4597020</v>
      </c>
      <c r="I241" s="131">
        <v>5755200</v>
      </c>
      <c r="J241" s="131">
        <v>1346580</v>
      </c>
      <c r="K241" s="132">
        <v>-0.73984710525858222</v>
      </c>
    </row>
    <row r="242" spans="1:11" x14ac:dyDescent="0.3">
      <c r="A242" s="130">
        <v>238</v>
      </c>
      <c r="B242" s="130" t="s">
        <v>7</v>
      </c>
      <c r="C242" s="130" t="s">
        <v>1488</v>
      </c>
      <c r="D242" s="130" t="s">
        <v>255</v>
      </c>
      <c r="E242" s="130" t="s">
        <v>256</v>
      </c>
      <c r="F242" s="130" t="s">
        <v>77</v>
      </c>
      <c r="G242" s="131">
        <v>6400000</v>
      </c>
      <c r="H242" s="131">
        <v>4527800</v>
      </c>
      <c r="I242" s="131">
        <v>6905460</v>
      </c>
      <c r="J242" s="131">
        <v>1413130</v>
      </c>
      <c r="K242" s="132">
        <v>-0.75280366229754248</v>
      </c>
    </row>
    <row r="243" spans="1:11" x14ac:dyDescent="0.3">
      <c r="A243" s="130">
        <v>239</v>
      </c>
      <c r="B243" s="130" t="s">
        <v>9</v>
      </c>
      <c r="C243" s="130" t="s">
        <v>40</v>
      </c>
      <c r="D243" s="130" t="s">
        <v>715</v>
      </c>
      <c r="E243" s="130" t="s">
        <v>716</v>
      </c>
      <c r="F243" s="130" t="s">
        <v>77</v>
      </c>
      <c r="G243" s="131">
        <v>5070000</v>
      </c>
      <c r="H243" s="131">
        <v>5564040</v>
      </c>
      <c r="I243" s="131">
        <v>4279690</v>
      </c>
      <c r="J243" s="131">
        <v>1121840</v>
      </c>
      <c r="K243" s="132">
        <v>-0.77207014007901476</v>
      </c>
    </row>
    <row r="244" spans="1:11" x14ac:dyDescent="0.3">
      <c r="A244" s="130">
        <v>240</v>
      </c>
      <c r="B244" s="130" t="s">
        <v>7</v>
      </c>
      <c r="C244" s="130" t="s">
        <v>26</v>
      </c>
      <c r="D244" s="130" t="s">
        <v>298</v>
      </c>
      <c r="E244" s="130" t="s">
        <v>299</v>
      </c>
      <c r="F244" s="130" t="s">
        <v>77</v>
      </c>
      <c r="G244" s="131">
        <v>5408000</v>
      </c>
      <c r="H244" s="131">
        <v>4800500</v>
      </c>
      <c r="I244" s="131">
        <v>5424300</v>
      </c>
      <c r="J244" s="131">
        <v>1111850</v>
      </c>
      <c r="K244" s="132">
        <v>-0.78251897347625388</v>
      </c>
    </row>
    <row r="245" spans="1:11" x14ac:dyDescent="0.3">
      <c r="A245" s="130">
        <v>241</v>
      </c>
      <c r="B245" s="130" t="s">
        <v>12</v>
      </c>
      <c r="C245" s="130" t="s">
        <v>64</v>
      </c>
      <c r="D245" s="130" t="s">
        <v>1698</v>
      </c>
      <c r="E245" s="130" t="s">
        <v>1695</v>
      </c>
      <c r="F245" s="130" t="s">
        <v>77</v>
      </c>
      <c r="G245" s="131">
        <v>5686000</v>
      </c>
      <c r="H245" s="131">
        <v>7086770</v>
      </c>
      <c r="I245" s="131">
        <v>3792570</v>
      </c>
      <c r="J245" s="131">
        <v>1165850</v>
      </c>
      <c r="K245" s="132">
        <v>-0.78567633698367734</v>
      </c>
    </row>
    <row r="246" spans="1:11" x14ac:dyDescent="0.3">
      <c r="A246" s="130">
        <v>242</v>
      </c>
      <c r="B246" s="130" t="s">
        <v>6</v>
      </c>
      <c r="C246" s="130" t="s">
        <v>21</v>
      </c>
      <c r="D246" s="130" t="s">
        <v>178</v>
      </c>
      <c r="E246" s="130" t="s">
        <v>179</v>
      </c>
      <c r="F246" s="130" t="s">
        <v>74</v>
      </c>
      <c r="G246" s="131">
        <v>5791000</v>
      </c>
      <c r="H246" s="131">
        <v>7232440</v>
      </c>
      <c r="I246" s="131">
        <v>3647720</v>
      </c>
      <c r="J246" s="131">
        <v>1165400</v>
      </c>
      <c r="K246" s="132">
        <v>-0.78577520918810018</v>
      </c>
    </row>
    <row r="247" spans="1:11" x14ac:dyDescent="0.3">
      <c r="A247" s="130">
        <v>243</v>
      </c>
      <c r="B247" s="130" t="s">
        <v>11</v>
      </c>
      <c r="C247" s="130" t="s">
        <v>57</v>
      </c>
      <c r="D247" s="130" t="s">
        <v>1328</v>
      </c>
      <c r="E247" s="130" t="s">
        <v>359</v>
      </c>
      <c r="F247" s="130" t="s">
        <v>77</v>
      </c>
      <c r="G247" s="131">
        <v>6721000</v>
      </c>
      <c r="H247" s="131">
        <v>6409470</v>
      </c>
      <c r="I247" s="131">
        <v>6909220</v>
      </c>
      <c r="J247" s="131">
        <v>1311230</v>
      </c>
      <c r="K247" s="132">
        <v>-0.80309925375543689</v>
      </c>
    </row>
    <row r="248" spans="1:11" x14ac:dyDescent="0.3">
      <c r="A248" s="130">
        <v>244</v>
      </c>
      <c r="B248" s="130" t="s">
        <v>9</v>
      </c>
      <c r="C248" s="130" t="s">
        <v>41</v>
      </c>
      <c r="D248" s="130" t="s">
        <v>632</v>
      </c>
      <c r="E248" s="130" t="s">
        <v>633</v>
      </c>
      <c r="F248" s="130" t="s">
        <v>77</v>
      </c>
      <c r="G248" s="131">
        <v>5596000</v>
      </c>
      <c r="H248" s="131">
        <v>5625310</v>
      </c>
      <c r="I248" s="131">
        <v>4995370</v>
      </c>
      <c r="J248" s="131">
        <v>923260</v>
      </c>
      <c r="K248" s="132">
        <v>-0.8261391925940712</v>
      </c>
    </row>
  </sheetData>
  <sortState xmlns:xlrd2="http://schemas.microsoft.com/office/spreadsheetml/2017/richdata2" ref="A5:L248">
    <sortCondition ref="A5:A248"/>
  </sortState>
  <phoneticPr fontId="2" type="noConversion"/>
  <pageMargins left="0.7" right="0.7" top="0.75" bottom="0.75" header="0.3" footer="0.3"/>
  <pageSetup paperSize="9" scale="57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0.79998168889431442"/>
    <pageSetUpPr fitToPage="1"/>
  </sheetPr>
  <dimension ref="A1:K310"/>
  <sheetViews>
    <sheetView view="pageBreakPreview" zoomScale="85" zoomScaleNormal="85" zoomScaleSheetLayoutView="85" workbookViewId="0">
      <selection activeCell="L1" sqref="L1"/>
    </sheetView>
  </sheetViews>
  <sheetFormatPr defaultRowHeight="16.5" x14ac:dyDescent="0.3"/>
  <cols>
    <col min="2" max="3" width="16" customWidth="1"/>
    <col min="4" max="4" width="11.75" bestFit="1" customWidth="1"/>
    <col min="5" max="5" width="14.875" customWidth="1"/>
    <col min="7" max="10" width="13.375" customWidth="1"/>
  </cols>
  <sheetData>
    <row r="1" spans="1:11" ht="31.5" x14ac:dyDescent="0.3">
      <c r="A1" s="75" t="s">
        <v>1776</v>
      </c>
    </row>
    <row r="3" spans="1:11" x14ac:dyDescent="0.3">
      <c r="A3" t="s">
        <v>1773</v>
      </c>
    </row>
    <row r="4" spans="1:11" x14ac:dyDescent="0.3">
      <c r="A4" s="126" t="s">
        <v>1770</v>
      </c>
      <c r="B4" s="126" t="s">
        <v>1763</v>
      </c>
      <c r="C4" s="126" t="s">
        <v>1764</v>
      </c>
      <c r="D4" s="126" t="s">
        <v>1765</v>
      </c>
      <c r="E4" s="126" t="s">
        <v>1</v>
      </c>
      <c r="F4" s="126" t="s">
        <v>2</v>
      </c>
      <c r="G4" s="126" t="s">
        <v>1779</v>
      </c>
      <c r="H4" s="126" t="s">
        <v>1777</v>
      </c>
      <c r="I4" s="126" t="s">
        <v>1774</v>
      </c>
      <c r="J4" s="126" t="s">
        <v>1775</v>
      </c>
      <c r="K4" s="126" t="s">
        <v>1778</v>
      </c>
    </row>
    <row r="5" spans="1:11" x14ac:dyDescent="0.3">
      <c r="A5" s="127">
        <v>1</v>
      </c>
      <c r="B5" s="127" t="s">
        <v>12</v>
      </c>
      <c r="C5" s="127" t="s">
        <v>68</v>
      </c>
      <c r="D5" s="127" t="s">
        <v>1126</v>
      </c>
      <c r="E5" s="127" t="s">
        <v>1127</v>
      </c>
      <c r="F5" s="127" t="s">
        <v>77</v>
      </c>
      <c r="G5" s="128">
        <v>10643000</v>
      </c>
      <c r="H5" s="128">
        <v>5776420</v>
      </c>
      <c r="I5" s="128">
        <v>13457370</v>
      </c>
      <c r="J5" s="128">
        <v>8915200</v>
      </c>
      <c r="K5" s="129">
        <v>-7.2964818686280797E-2</v>
      </c>
    </row>
    <row r="6" spans="1:11" x14ac:dyDescent="0.3">
      <c r="A6" s="127">
        <v>2</v>
      </c>
      <c r="B6" s="127" t="s">
        <v>8</v>
      </c>
      <c r="C6" s="127" t="s">
        <v>1479</v>
      </c>
      <c r="D6" s="127" t="s">
        <v>539</v>
      </c>
      <c r="E6" s="127" t="s">
        <v>540</v>
      </c>
      <c r="F6" s="127" t="s">
        <v>77</v>
      </c>
      <c r="G6" s="128">
        <v>8934000</v>
      </c>
      <c r="H6" s="128">
        <v>9593730</v>
      </c>
      <c r="I6" s="128">
        <v>6946760</v>
      </c>
      <c r="J6" s="128">
        <v>7507930</v>
      </c>
      <c r="K6" s="129">
        <v>-9.2175624784997301E-2</v>
      </c>
    </row>
    <row r="7" spans="1:11" x14ac:dyDescent="0.3">
      <c r="A7" s="127">
        <v>3</v>
      </c>
      <c r="B7" s="127" t="s">
        <v>9</v>
      </c>
      <c r="C7" s="127" t="s">
        <v>35</v>
      </c>
      <c r="D7" s="127" t="s">
        <v>589</v>
      </c>
      <c r="E7" s="127" t="s">
        <v>590</v>
      </c>
      <c r="F7" s="127" t="s">
        <v>77</v>
      </c>
      <c r="G7" s="128">
        <v>7930000</v>
      </c>
      <c r="H7" s="128">
        <v>6688210</v>
      </c>
      <c r="I7" s="128">
        <v>8449920</v>
      </c>
      <c r="J7" s="128">
        <v>6589060</v>
      </c>
      <c r="K7" s="129">
        <v>-0.12947504084057937</v>
      </c>
    </row>
    <row r="8" spans="1:11" x14ac:dyDescent="0.3">
      <c r="A8" s="127">
        <v>4</v>
      </c>
      <c r="B8" s="127" t="s">
        <v>7</v>
      </c>
      <c r="C8" s="127" t="s">
        <v>25</v>
      </c>
      <c r="D8" s="127" t="s">
        <v>275</v>
      </c>
      <c r="E8" s="127" t="s">
        <v>276</v>
      </c>
      <c r="F8" s="127" t="s">
        <v>77</v>
      </c>
      <c r="G8" s="128">
        <v>8117000</v>
      </c>
      <c r="H8" s="128">
        <v>8676200</v>
      </c>
      <c r="I8" s="128">
        <v>6619570</v>
      </c>
      <c r="J8" s="128">
        <v>6632850</v>
      </c>
      <c r="K8" s="129">
        <v>-0.13272100718041657</v>
      </c>
    </row>
    <row r="9" spans="1:11" x14ac:dyDescent="0.3">
      <c r="A9" s="127">
        <v>5</v>
      </c>
      <c r="B9" s="127" t="s">
        <v>6</v>
      </c>
      <c r="C9" s="127" t="s">
        <v>1493</v>
      </c>
      <c r="D9" s="127" t="s">
        <v>1329</v>
      </c>
      <c r="E9" s="127" t="s">
        <v>834</v>
      </c>
      <c r="F9" s="127" t="s">
        <v>77</v>
      </c>
      <c r="G9" s="128">
        <v>8092000</v>
      </c>
      <c r="H9" s="128">
        <v>4347060</v>
      </c>
      <c r="I9" s="128">
        <v>7962000</v>
      </c>
      <c r="J9" s="128">
        <v>5203060</v>
      </c>
      <c r="K9" s="129">
        <v>-0.15459669544221899</v>
      </c>
    </row>
    <row r="10" spans="1:11" x14ac:dyDescent="0.3">
      <c r="A10" s="127">
        <v>6</v>
      </c>
      <c r="B10" s="127" t="s">
        <v>1271</v>
      </c>
      <c r="C10" s="127" t="s">
        <v>1274</v>
      </c>
      <c r="D10" s="127" t="s">
        <v>125</v>
      </c>
      <c r="E10" s="127" t="s">
        <v>126</v>
      </c>
      <c r="F10" s="127" t="s">
        <v>77</v>
      </c>
      <c r="G10" s="128">
        <v>14300000</v>
      </c>
      <c r="H10" s="128">
        <v>13776370</v>
      </c>
      <c r="I10" s="128">
        <v>13468730</v>
      </c>
      <c r="J10" s="128">
        <v>10960110</v>
      </c>
      <c r="K10" s="129">
        <v>-0.19544358435094755</v>
      </c>
    </row>
    <row r="11" spans="1:11" x14ac:dyDescent="0.3">
      <c r="A11" s="127">
        <v>7</v>
      </c>
      <c r="B11" s="127" t="s">
        <v>1271</v>
      </c>
      <c r="C11" s="127" t="s">
        <v>1274</v>
      </c>
      <c r="D11" s="127" t="s">
        <v>1498</v>
      </c>
      <c r="E11" s="127" t="s">
        <v>1470</v>
      </c>
      <c r="F11" s="127" t="s">
        <v>77</v>
      </c>
      <c r="G11" s="128">
        <v>9800000</v>
      </c>
      <c r="H11" s="128">
        <v>9169210</v>
      </c>
      <c r="I11" s="128">
        <v>9683760</v>
      </c>
      <c r="J11" s="128">
        <v>7454790</v>
      </c>
      <c r="K11" s="129">
        <v>-0.20916545244595419</v>
      </c>
    </row>
    <row r="12" spans="1:11" x14ac:dyDescent="0.3">
      <c r="A12" s="127">
        <v>8</v>
      </c>
      <c r="B12" s="127" t="s">
        <v>11</v>
      </c>
      <c r="C12" s="127" t="s">
        <v>57</v>
      </c>
      <c r="D12" s="127" t="s">
        <v>998</v>
      </c>
      <c r="E12" s="127" t="s">
        <v>999</v>
      </c>
      <c r="F12" s="127" t="s">
        <v>74</v>
      </c>
      <c r="G12" s="128">
        <v>10198000</v>
      </c>
      <c r="H12" s="128">
        <v>8190540</v>
      </c>
      <c r="I12" s="128">
        <v>11076960</v>
      </c>
      <c r="J12" s="128">
        <v>7430040</v>
      </c>
      <c r="K12" s="129">
        <v>-0.22874892954456982</v>
      </c>
    </row>
    <row r="13" spans="1:11" x14ac:dyDescent="0.3">
      <c r="A13" s="127">
        <v>9</v>
      </c>
      <c r="B13" s="127" t="s">
        <v>8</v>
      </c>
      <c r="C13" s="127" t="s">
        <v>32</v>
      </c>
      <c r="D13" s="127" t="s">
        <v>460</v>
      </c>
      <c r="E13" s="127" t="s">
        <v>461</v>
      </c>
      <c r="F13" s="127" t="s">
        <v>77</v>
      </c>
      <c r="G13" s="128">
        <v>9778000</v>
      </c>
      <c r="H13" s="128">
        <v>8872990</v>
      </c>
      <c r="I13" s="128">
        <v>9798710</v>
      </c>
      <c r="J13" s="128">
        <v>7134040</v>
      </c>
      <c r="K13" s="129">
        <v>-0.23584462046840937</v>
      </c>
    </row>
    <row r="14" spans="1:11" x14ac:dyDescent="0.3">
      <c r="A14" s="127">
        <v>10</v>
      </c>
      <c r="B14" s="127" t="s">
        <v>8</v>
      </c>
      <c r="C14" s="127" t="s">
        <v>33</v>
      </c>
      <c r="D14" s="127" t="s">
        <v>1565</v>
      </c>
      <c r="E14" s="127" t="s">
        <v>1566</v>
      </c>
      <c r="F14" s="127" t="s">
        <v>77</v>
      </c>
      <c r="G14" s="128">
        <v>17770000</v>
      </c>
      <c r="H14" s="128">
        <v>5874910</v>
      </c>
      <c r="I14" s="128">
        <v>17803390</v>
      </c>
      <c r="J14" s="128">
        <v>9004640</v>
      </c>
      <c r="K14" s="129">
        <v>-0.23941837040665925</v>
      </c>
    </row>
    <row r="15" spans="1:11" x14ac:dyDescent="0.3">
      <c r="A15" s="127">
        <v>11</v>
      </c>
      <c r="B15" s="127" t="s">
        <v>10</v>
      </c>
      <c r="C15" s="127" t="s">
        <v>49</v>
      </c>
      <c r="D15" s="127" t="s">
        <v>870</v>
      </c>
      <c r="E15" s="127" t="s">
        <v>871</v>
      </c>
      <c r="F15" s="127" t="s">
        <v>74</v>
      </c>
      <c r="G15" s="128">
        <v>7000000</v>
      </c>
      <c r="H15" s="128">
        <v>7727940</v>
      </c>
      <c r="I15" s="128">
        <v>5900450</v>
      </c>
      <c r="J15" s="128">
        <v>5106490</v>
      </c>
      <c r="K15" s="129">
        <v>-0.25060993998557424</v>
      </c>
    </row>
    <row r="16" spans="1:11" x14ac:dyDescent="0.3">
      <c r="A16" s="127">
        <v>12</v>
      </c>
      <c r="B16" s="127" t="s">
        <v>1271</v>
      </c>
      <c r="C16" s="127" t="s">
        <v>1275</v>
      </c>
      <c r="D16" s="127" t="s">
        <v>80</v>
      </c>
      <c r="E16" s="127" t="s">
        <v>81</v>
      </c>
      <c r="F16" s="127" t="s">
        <v>77</v>
      </c>
      <c r="G16" s="128">
        <v>9000000</v>
      </c>
      <c r="H16" s="128">
        <v>9402660</v>
      </c>
      <c r="I16" s="128">
        <v>8484380</v>
      </c>
      <c r="J16" s="128">
        <v>6637140</v>
      </c>
      <c r="K16" s="129">
        <v>-0.25788280229708216</v>
      </c>
    </row>
    <row r="17" spans="1:11" x14ac:dyDescent="0.3">
      <c r="A17" s="127">
        <v>13</v>
      </c>
      <c r="B17" s="127" t="s">
        <v>11</v>
      </c>
      <c r="C17" s="127" t="s">
        <v>55</v>
      </c>
      <c r="D17" s="127" t="s">
        <v>932</v>
      </c>
      <c r="E17" s="127" t="s">
        <v>933</v>
      </c>
      <c r="F17" s="127" t="s">
        <v>77</v>
      </c>
      <c r="G17" s="128">
        <v>7213000</v>
      </c>
      <c r="H17" s="128">
        <v>5419800</v>
      </c>
      <c r="I17" s="128">
        <v>8261960</v>
      </c>
      <c r="J17" s="128">
        <v>5056110</v>
      </c>
      <c r="K17" s="129">
        <v>-0.26089772076107165</v>
      </c>
    </row>
    <row r="18" spans="1:11" x14ac:dyDescent="0.3">
      <c r="A18" s="127">
        <v>14</v>
      </c>
      <c r="B18" s="127" t="s">
        <v>11</v>
      </c>
      <c r="C18" s="127" t="s">
        <v>60</v>
      </c>
      <c r="D18" s="127" t="s">
        <v>328</v>
      </c>
      <c r="E18" s="127" t="s">
        <v>329</v>
      </c>
      <c r="F18" s="127" t="s">
        <v>77</v>
      </c>
      <c r="G18" s="128">
        <v>9960000</v>
      </c>
      <c r="H18" s="128">
        <v>9901830</v>
      </c>
      <c r="I18" s="128">
        <v>9194260</v>
      </c>
      <c r="J18" s="128">
        <v>6922790</v>
      </c>
      <c r="K18" s="129">
        <v>-0.27495209752362915</v>
      </c>
    </row>
    <row r="19" spans="1:11" x14ac:dyDescent="0.3">
      <c r="A19" s="127">
        <v>15</v>
      </c>
      <c r="B19" s="127" t="s">
        <v>7</v>
      </c>
      <c r="C19" s="127" t="s">
        <v>28</v>
      </c>
      <c r="D19" s="127" t="s">
        <v>340</v>
      </c>
      <c r="E19" s="127" t="s">
        <v>341</v>
      </c>
      <c r="F19" s="127" t="s">
        <v>74</v>
      </c>
      <c r="G19" s="128">
        <v>8468000</v>
      </c>
      <c r="H19" s="128">
        <v>7344570</v>
      </c>
      <c r="I19" s="128">
        <v>8803580</v>
      </c>
      <c r="J19" s="128">
        <v>5735120</v>
      </c>
      <c r="K19" s="129">
        <v>-0.28968705393497085</v>
      </c>
    </row>
    <row r="20" spans="1:11" x14ac:dyDescent="0.3">
      <c r="A20" s="127">
        <v>16</v>
      </c>
      <c r="B20" s="127" t="s">
        <v>7</v>
      </c>
      <c r="C20" s="127" t="s">
        <v>28</v>
      </c>
      <c r="D20" s="127" t="s">
        <v>334</v>
      </c>
      <c r="E20" s="127" t="s">
        <v>335</v>
      </c>
      <c r="F20" s="127" t="s">
        <v>74</v>
      </c>
      <c r="G20" s="128">
        <v>7056000</v>
      </c>
      <c r="H20" s="128">
        <v>6024000</v>
      </c>
      <c r="I20" s="128">
        <v>7430630</v>
      </c>
      <c r="J20" s="128">
        <v>4665430</v>
      </c>
      <c r="K20" s="129">
        <v>-0.30649449297379416</v>
      </c>
    </row>
    <row r="21" spans="1:11" x14ac:dyDescent="0.3">
      <c r="A21" s="127">
        <v>17</v>
      </c>
      <c r="B21" s="127" t="s">
        <v>7</v>
      </c>
      <c r="C21" s="127" t="s">
        <v>28</v>
      </c>
      <c r="D21" s="127" t="s">
        <v>336</v>
      </c>
      <c r="E21" s="127" t="s">
        <v>337</v>
      </c>
      <c r="F21" s="127" t="s">
        <v>77</v>
      </c>
      <c r="G21" s="128">
        <v>7519000</v>
      </c>
      <c r="H21" s="128">
        <v>6499380</v>
      </c>
      <c r="I21" s="128">
        <v>7306030</v>
      </c>
      <c r="J21" s="128">
        <v>4736620</v>
      </c>
      <c r="K21" s="129">
        <v>-0.31380234270478025</v>
      </c>
    </row>
    <row r="22" spans="1:11" x14ac:dyDescent="0.3">
      <c r="A22" s="127">
        <v>18</v>
      </c>
      <c r="B22" s="127" t="s">
        <v>9</v>
      </c>
      <c r="C22" s="127" t="s">
        <v>40</v>
      </c>
      <c r="D22" s="127" t="s">
        <v>706</v>
      </c>
      <c r="E22" s="127" t="s">
        <v>196</v>
      </c>
      <c r="F22" s="127" t="s">
        <v>77</v>
      </c>
      <c r="G22" s="128">
        <v>7700000</v>
      </c>
      <c r="H22" s="128">
        <v>8201000</v>
      </c>
      <c r="I22" s="128">
        <v>6601520</v>
      </c>
      <c r="J22" s="128">
        <v>4993340</v>
      </c>
      <c r="K22" s="129">
        <v>-0.32533919900125119</v>
      </c>
    </row>
    <row r="23" spans="1:11" x14ac:dyDescent="0.3">
      <c r="A23" s="127">
        <v>19</v>
      </c>
      <c r="B23" s="127" t="s">
        <v>1271</v>
      </c>
      <c r="C23" s="127" t="s">
        <v>1274</v>
      </c>
      <c r="D23" s="127" t="s">
        <v>129</v>
      </c>
      <c r="E23" s="127" t="s">
        <v>130</v>
      </c>
      <c r="F23" s="127" t="s">
        <v>77</v>
      </c>
      <c r="G23" s="128">
        <v>16455000</v>
      </c>
      <c r="H23" s="128">
        <v>15071480</v>
      </c>
      <c r="I23" s="128">
        <v>16111330</v>
      </c>
      <c r="J23" s="128">
        <v>10501370</v>
      </c>
      <c r="K23" s="129">
        <v>-0.32646416406988332</v>
      </c>
    </row>
    <row r="24" spans="1:11" x14ac:dyDescent="0.3">
      <c r="A24" s="127">
        <v>20</v>
      </c>
      <c r="B24" s="127" t="s">
        <v>10</v>
      </c>
      <c r="C24" s="127" t="s">
        <v>47</v>
      </c>
      <c r="D24" s="127" t="s">
        <v>767</v>
      </c>
      <c r="E24" s="127" t="s">
        <v>768</v>
      </c>
      <c r="F24" s="127" t="s">
        <v>74</v>
      </c>
      <c r="G24" s="128">
        <v>9700000</v>
      </c>
      <c r="H24" s="128">
        <v>8081480</v>
      </c>
      <c r="I24" s="128">
        <v>9192460</v>
      </c>
      <c r="J24" s="128">
        <v>5798490</v>
      </c>
      <c r="K24" s="129">
        <v>-0.32864303106297699</v>
      </c>
    </row>
    <row r="25" spans="1:11" x14ac:dyDescent="0.3">
      <c r="A25" s="127">
        <v>21</v>
      </c>
      <c r="B25" s="127" t="s">
        <v>9</v>
      </c>
      <c r="C25" s="127" t="s">
        <v>40</v>
      </c>
      <c r="D25" s="127" t="s">
        <v>707</v>
      </c>
      <c r="E25" s="127" t="s">
        <v>708</v>
      </c>
      <c r="F25" s="127" t="s">
        <v>77</v>
      </c>
      <c r="G25" s="128">
        <v>8100000</v>
      </c>
      <c r="H25" s="128">
        <v>7258350</v>
      </c>
      <c r="I25" s="128">
        <v>8010500</v>
      </c>
      <c r="J25" s="128">
        <v>5048380</v>
      </c>
      <c r="K25" s="129">
        <v>-0.33873474426692252</v>
      </c>
    </row>
    <row r="26" spans="1:11" x14ac:dyDescent="0.3">
      <c r="A26" s="127">
        <v>22</v>
      </c>
      <c r="B26" s="127" t="s">
        <v>6</v>
      </c>
      <c r="C26" s="127" t="s">
        <v>1278</v>
      </c>
      <c r="D26" s="127" t="s">
        <v>199</v>
      </c>
      <c r="E26" s="127" t="s">
        <v>200</v>
      </c>
      <c r="F26" s="127" t="s">
        <v>77</v>
      </c>
      <c r="G26" s="128">
        <v>7423000</v>
      </c>
      <c r="H26" s="128">
        <v>5763570</v>
      </c>
      <c r="I26" s="128">
        <v>7965690</v>
      </c>
      <c r="J26" s="128">
        <v>4536920</v>
      </c>
      <c r="K26" s="129">
        <v>-0.33908746720507876</v>
      </c>
    </row>
    <row r="27" spans="1:11" x14ac:dyDescent="0.3">
      <c r="A27" s="127">
        <v>23</v>
      </c>
      <c r="B27" s="127" t="s">
        <v>8</v>
      </c>
      <c r="C27" s="127" t="s">
        <v>33</v>
      </c>
      <c r="D27" s="127" t="s">
        <v>480</v>
      </c>
      <c r="E27" s="127" t="s">
        <v>167</v>
      </c>
      <c r="F27" s="127" t="s">
        <v>77</v>
      </c>
      <c r="G27" s="128">
        <v>17700000</v>
      </c>
      <c r="H27" s="128">
        <v>18639570</v>
      </c>
      <c r="I27" s="128">
        <v>20000480</v>
      </c>
      <c r="J27" s="128">
        <v>12669550</v>
      </c>
      <c r="K27" s="129">
        <v>-0.34422703904368657</v>
      </c>
    </row>
    <row r="28" spans="1:11" x14ac:dyDescent="0.3">
      <c r="A28" s="127">
        <v>24</v>
      </c>
      <c r="B28" s="127" t="s">
        <v>1271</v>
      </c>
      <c r="C28" s="127" t="s">
        <v>1273</v>
      </c>
      <c r="D28" s="127" t="s">
        <v>137</v>
      </c>
      <c r="E28" s="127" t="s">
        <v>138</v>
      </c>
      <c r="F28" s="127" t="s">
        <v>77</v>
      </c>
      <c r="G28" s="128">
        <v>14000000</v>
      </c>
      <c r="H28" s="128">
        <v>11888920</v>
      </c>
      <c r="I28" s="128">
        <v>13821010</v>
      </c>
      <c r="J28" s="128">
        <v>8424000</v>
      </c>
      <c r="K28" s="129">
        <v>-0.34468899759742633</v>
      </c>
    </row>
    <row r="29" spans="1:11" x14ac:dyDescent="0.3">
      <c r="A29" s="127">
        <v>25</v>
      </c>
      <c r="B29" s="127" t="s">
        <v>5</v>
      </c>
      <c r="C29" s="127" t="s">
        <v>16</v>
      </c>
      <c r="D29" s="127" t="s">
        <v>497</v>
      </c>
      <c r="E29" s="127" t="s">
        <v>498</v>
      </c>
      <c r="F29" s="127" t="s">
        <v>77</v>
      </c>
      <c r="G29" s="128">
        <v>7700000</v>
      </c>
      <c r="H29" s="128">
        <v>7812847</v>
      </c>
      <c r="I29" s="128">
        <v>6127350</v>
      </c>
      <c r="J29" s="128">
        <v>4538194</v>
      </c>
      <c r="K29" s="129">
        <v>-0.34890532752155512</v>
      </c>
    </row>
    <row r="30" spans="1:11" x14ac:dyDescent="0.3">
      <c r="A30" s="127">
        <v>26</v>
      </c>
      <c r="B30" s="127" t="s">
        <v>5</v>
      </c>
      <c r="C30" s="127" t="s">
        <v>16</v>
      </c>
      <c r="D30" s="127" t="s">
        <v>1528</v>
      </c>
      <c r="E30" s="127" t="s">
        <v>1529</v>
      </c>
      <c r="F30" s="127" t="s">
        <v>77</v>
      </c>
      <c r="G30" s="128">
        <v>8500000</v>
      </c>
      <c r="H30" s="128">
        <v>8736080</v>
      </c>
      <c r="I30" s="128">
        <v>6944910</v>
      </c>
      <c r="J30" s="128">
        <v>5064490</v>
      </c>
      <c r="K30" s="129">
        <v>-0.35405991585990426</v>
      </c>
    </row>
    <row r="31" spans="1:11" x14ac:dyDescent="0.3">
      <c r="A31" s="127">
        <v>27</v>
      </c>
      <c r="B31" s="127" t="s">
        <v>11</v>
      </c>
      <c r="C31" s="127" t="s">
        <v>1475</v>
      </c>
      <c r="D31" s="127" t="s">
        <v>476</v>
      </c>
      <c r="E31" s="127" t="s">
        <v>477</v>
      </c>
      <c r="F31" s="127" t="s">
        <v>77</v>
      </c>
      <c r="G31" s="128">
        <v>18793000</v>
      </c>
      <c r="H31" s="128">
        <v>15765700</v>
      </c>
      <c r="I31" s="128">
        <v>19228670</v>
      </c>
      <c r="J31" s="128">
        <v>11294610</v>
      </c>
      <c r="K31" s="129">
        <v>-0.3544898793720247</v>
      </c>
    </row>
    <row r="32" spans="1:11" x14ac:dyDescent="0.3">
      <c r="A32" s="127">
        <v>28</v>
      </c>
      <c r="B32" s="127" t="s">
        <v>5</v>
      </c>
      <c r="C32" s="127" t="s">
        <v>1485</v>
      </c>
      <c r="D32" s="127" t="s">
        <v>505</v>
      </c>
      <c r="E32" s="127" t="s">
        <v>506</v>
      </c>
      <c r="F32" s="127" t="s">
        <v>74</v>
      </c>
      <c r="G32" s="128">
        <v>9800000</v>
      </c>
      <c r="H32" s="128">
        <v>8642420</v>
      </c>
      <c r="I32" s="128">
        <v>9716940</v>
      </c>
      <c r="J32" s="128">
        <v>5922780</v>
      </c>
      <c r="K32" s="129">
        <v>-0.35479450264061496</v>
      </c>
    </row>
    <row r="33" spans="1:11" x14ac:dyDescent="0.3">
      <c r="A33" s="127">
        <v>29</v>
      </c>
      <c r="B33" s="127" t="s">
        <v>7</v>
      </c>
      <c r="C33" s="127" t="s">
        <v>24</v>
      </c>
      <c r="D33" s="127" t="s">
        <v>356</v>
      </c>
      <c r="E33" s="127" t="s">
        <v>357</v>
      </c>
      <c r="F33" s="127" t="s">
        <v>77</v>
      </c>
      <c r="G33" s="128">
        <v>13678000</v>
      </c>
      <c r="H33" s="128">
        <v>6936779</v>
      </c>
      <c r="I33" s="128">
        <v>11471250</v>
      </c>
      <c r="J33" s="128">
        <v>5937610</v>
      </c>
      <c r="K33" s="129">
        <v>-0.35488910844284305</v>
      </c>
    </row>
    <row r="34" spans="1:11" x14ac:dyDescent="0.3">
      <c r="A34" s="127">
        <v>30</v>
      </c>
      <c r="B34" s="127" t="s">
        <v>1271</v>
      </c>
      <c r="C34" s="127" t="s">
        <v>1274</v>
      </c>
      <c r="D34" s="127" t="s">
        <v>75</v>
      </c>
      <c r="E34" s="127" t="s">
        <v>76</v>
      </c>
      <c r="F34" s="127" t="s">
        <v>77</v>
      </c>
      <c r="G34" s="128">
        <v>7250000</v>
      </c>
      <c r="H34" s="128">
        <v>6645770</v>
      </c>
      <c r="I34" s="128">
        <v>6245080</v>
      </c>
      <c r="J34" s="128">
        <v>4126706</v>
      </c>
      <c r="K34" s="129">
        <v>-0.35974648684919919</v>
      </c>
    </row>
    <row r="35" spans="1:11" x14ac:dyDescent="0.3">
      <c r="A35" s="127">
        <v>31</v>
      </c>
      <c r="B35" s="127" t="s">
        <v>5</v>
      </c>
      <c r="C35" s="127" t="s">
        <v>16</v>
      </c>
      <c r="D35" s="127" t="s">
        <v>157</v>
      </c>
      <c r="E35" s="127" t="s">
        <v>158</v>
      </c>
      <c r="F35" s="127" t="s">
        <v>77</v>
      </c>
      <c r="G35" s="128">
        <v>8500000</v>
      </c>
      <c r="H35" s="128">
        <v>8187770</v>
      </c>
      <c r="I35" s="128">
        <v>5625130</v>
      </c>
      <c r="J35" s="128">
        <v>4420340</v>
      </c>
      <c r="K35" s="129">
        <v>-0.35996930405635308</v>
      </c>
    </row>
    <row r="36" spans="1:11" x14ac:dyDescent="0.3">
      <c r="A36" s="127">
        <v>32</v>
      </c>
      <c r="B36" s="127" t="s">
        <v>1271</v>
      </c>
      <c r="C36" s="127" t="s">
        <v>1272</v>
      </c>
      <c r="D36" s="127" t="s">
        <v>143</v>
      </c>
      <c r="E36" s="127" t="s">
        <v>144</v>
      </c>
      <c r="F36" s="127" t="s">
        <v>77</v>
      </c>
      <c r="G36" s="128">
        <v>11700000</v>
      </c>
      <c r="H36" s="128">
        <v>9883940</v>
      </c>
      <c r="I36" s="128">
        <v>12488370</v>
      </c>
      <c r="J36" s="128">
        <v>7138120</v>
      </c>
      <c r="K36" s="129">
        <v>-0.36187903707753022</v>
      </c>
    </row>
    <row r="37" spans="1:11" x14ac:dyDescent="0.3">
      <c r="A37" s="127">
        <v>33</v>
      </c>
      <c r="B37" s="127" t="s">
        <v>11</v>
      </c>
      <c r="C37" s="127" t="s">
        <v>56</v>
      </c>
      <c r="D37" s="127" t="s">
        <v>972</v>
      </c>
      <c r="E37" s="127" t="s">
        <v>973</v>
      </c>
      <c r="F37" s="127" t="s">
        <v>77</v>
      </c>
      <c r="G37" s="128">
        <v>7128000</v>
      </c>
      <c r="H37" s="128">
        <v>7667010</v>
      </c>
      <c r="I37" s="128">
        <v>5952900</v>
      </c>
      <c r="J37" s="128">
        <v>4334400</v>
      </c>
      <c r="K37" s="129">
        <v>-0.36352002326006561</v>
      </c>
    </row>
    <row r="38" spans="1:11" x14ac:dyDescent="0.3">
      <c r="A38" s="127">
        <v>34</v>
      </c>
      <c r="B38" s="127" t="s">
        <v>6</v>
      </c>
      <c r="C38" s="127" t="s">
        <v>1278</v>
      </c>
      <c r="D38" s="127" t="s">
        <v>372</v>
      </c>
      <c r="E38" s="127" t="s">
        <v>373</v>
      </c>
      <c r="F38" s="127" t="s">
        <v>77</v>
      </c>
      <c r="G38" s="128">
        <v>8081000</v>
      </c>
      <c r="H38" s="128">
        <v>6994930</v>
      </c>
      <c r="I38" s="128">
        <v>7297500</v>
      </c>
      <c r="J38" s="128">
        <v>4513980</v>
      </c>
      <c r="K38" s="129">
        <v>-0.36833974348658693</v>
      </c>
    </row>
    <row r="39" spans="1:11" x14ac:dyDescent="0.3">
      <c r="A39" s="127">
        <v>35</v>
      </c>
      <c r="B39" s="127" t="s">
        <v>1271</v>
      </c>
      <c r="C39" s="127" t="s">
        <v>1273</v>
      </c>
      <c r="D39" s="127" t="s">
        <v>135</v>
      </c>
      <c r="E39" s="127" t="s">
        <v>136</v>
      </c>
      <c r="F39" s="127" t="s">
        <v>77</v>
      </c>
      <c r="G39" s="128">
        <v>9000000</v>
      </c>
      <c r="H39" s="128">
        <v>8603470</v>
      </c>
      <c r="I39" s="128">
        <v>8524970</v>
      </c>
      <c r="J39" s="128">
        <v>5335580</v>
      </c>
      <c r="K39" s="129">
        <v>-0.37699171670041176</v>
      </c>
    </row>
    <row r="40" spans="1:11" x14ac:dyDescent="0.3">
      <c r="A40" s="127">
        <v>36</v>
      </c>
      <c r="B40" s="127" t="s">
        <v>5</v>
      </c>
      <c r="C40" s="127" t="s">
        <v>17</v>
      </c>
      <c r="D40" s="127" t="s">
        <v>545</v>
      </c>
      <c r="E40" s="127" t="s">
        <v>546</v>
      </c>
      <c r="F40" s="127" t="s">
        <v>77</v>
      </c>
      <c r="G40" s="128">
        <v>7750000</v>
      </c>
      <c r="H40" s="128">
        <v>7665800</v>
      </c>
      <c r="I40" s="128">
        <v>6630560</v>
      </c>
      <c r="J40" s="128">
        <v>4444548</v>
      </c>
      <c r="K40" s="129">
        <v>-0.37822662551866348</v>
      </c>
    </row>
    <row r="41" spans="1:11" x14ac:dyDescent="0.3">
      <c r="A41" s="127">
        <v>37</v>
      </c>
      <c r="B41" s="127" t="s">
        <v>7</v>
      </c>
      <c r="C41" s="127" t="s">
        <v>25</v>
      </c>
      <c r="D41" s="127" t="s">
        <v>277</v>
      </c>
      <c r="E41" s="127" t="s">
        <v>278</v>
      </c>
      <c r="F41" s="127" t="s">
        <v>77</v>
      </c>
      <c r="G41" s="128">
        <v>8390000</v>
      </c>
      <c r="H41" s="128">
        <v>7312390</v>
      </c>
      <c r="I41" s="128">
        <v>6474670</v>
      </c>
      <c r="J41" s="128">
        <v>4263060</v>
      </c>
      <c r="K41" s="129">
        <v>-0.38158534161742963</v>
      </c>
    </row>
    <row r="42" spans="1:11" x14ac:dyDescent="0.3">
      <c r="A42" s="127">
        <v>38</v>
      </c>
      <c r="B42" s="127" t="s">
        <v>7</v>
      </c>
      <c r="C42" s="127" t="s">
        <v>27</v>
      </c>
      <c r="D42" s="127" t="s">
        <v>308</v>
      </c>
      <c r="E42" s="127" t="s">
        <v>309</v>
      </c>
      <c r="F42" s="127" t="s">
        <v>77</v>
      </c>
      <c r="G42" s="128">
        <v>10540000</v>
      </c>
      <c r="H42" s="128">
        <v>10761460</v>
      </c>
      <c r="I42" s="128">
        <v>9849190</v>
      </c>
      <c r="J42" s="128">
        <v>6365600</v>
      </c>
      <c r="K42" s="129">
        <v>-0.38229992746468455</v>
      </c>
    </row>
    <row r="43" spans="1:11" x14ac:dyDescent="0.3">
      <c r="A43" s="127">
        <v>39</v>
      </c>
      <c r="B43" s="127" t="s">
        <v>12</v>
      </c>
      <c r="C43" s="127" t="s">
        <v>63</v>
      </c>
      <c r="D43" s="127" t="s">
        <v>1043</v>
      </c>
      <c r="E43" s="127" t="s">
        <v>1044</v>
      </c>
      <c r="F43" s="127" t="s">
        <v>77</v>
      </c>
      <c r="G43" s="128">
        <v>9534000</v>
      </c>
      <c r="H43" s="128">
        <v>9752140</v>
      </c>
      <c r="I43" s="128">
        <v>8351540</v>
      </c>
      <c r="J43" s="128">
        <v>5567713</v>
      </c>
      <c r="K43" s="129">
        <v>-0.38490815127090183</v>
      </c>
    </row>
    <row r="44" spans="1:11" x14ac:dyDescent="0.3">
      <c r="A44" s="127">
        <v>40</v>
      </c>
      <c r="B44" s="127" t="s">
        <v>8</v>
      </c>
      <c r="C44" s="127" t="s">
        <v>1479</v>
      </c>
      <c r="D44" s="127" t="s">
        <v>448</v>
      </c>
      <c r="E44" s="127" t="s">
        <v>449</v>
      </c>
      <c r="F44" s="127" t="s">
        <v>77</v>
      </c>
      <c r="G44" s="128">
        <v>10676000</v>
      </c>
      <c r="H44" s="128">
        <v>12420730</v>
      </c>
      <c r="I44" s="128">
        <v>9345690</v>
      </c>
      <c r="J44" s="128">
        <v>6663070</v>
      </c>
      <c r="K44" s="129">
        <v>-0.38776610944748835</v>
      </c>
    </row>
    <row r="45" spans="1:11" x14ac:dyDescent="0.3">
      <c r="A45" s="127">
        <v>41</v>
      </c>
      <c r="B45" s="127" t="s">
        <v>10</v>
      </c>
      <c r="C45" s="127" t="s">
        <v>48</v>
      </c>
      <c r="D45" s="127" t="s">
        <v>733</v>
      </c>
      <c r="E45" s="127" t="s">
        <v>734</v>
      </c>
      <c r="F45" s="127" t="s">
        <v>77</v>
      </c>
      <c r="G45" s="128">
        <v>11674000</v>
      </c>
      <c r="H45" s="128">
        <v>10180930</v>
      </c>
      <c r="I45" s="128">
        <v>11027910</v>
      </c>
      <c r="J45" s="128">
        <v>6477410</v>
      </c>
      <c r="K45" s="129">
        <v>-0.38917828603544558</v>
      </c>
    </row>
    <row r="46" spans="1:11" x14ac:dyDescent="0.3">
      <c r="A46" s="127">
        <v>42</v>
      </c>
      <c r="B46" s="127" t="s">
        <v>1271</v>
      </c>
      <c r="C46" s="127" t="s">
        <v>1273</v>
      </c>
      <c r="D46" s="127" t="s">
        <v>88</v>
      </c>
      <c r="E46" s="127" t="s">
        <v>89</v>
      </c>
      <c r="F46" s="127" t="s">
        <v>77</v>
      </c>
      <c r="G46" s="128">
        <v>14300000</v>
      </c>
      <c r="H46" s="128">
        <v>12832913.333333334</v>
      </c>
      <c r="I46" s="128">
        <v>14443989</v>
      </c>
      <c r="J46" s="128">
        <v>8320090</v>
      </c>
      <c r="K46" s="129">
        <v>-0.38995345598077269</v>
      </c>
    </row>
    <row r="47" spans="1:11" x14ac:dyDescent="0.3">
      <c r="A47" s="127">
        <v>43</v>
      </c>
      <c r="B47" s="127" t="s">
        <v>1271</v>
      </c>
      <c r="C47" s="127" t="s">
        <v>1272</v>
      </c>
      <c r="D47" s="127" t="s">
        <v>84</v>
      </c>
      <c r="E47" s="127" t="s">
        <v>85</v>
      </c>
      <c r="F47" s="127" t="s">
        <v>77</v>
      </c>
      <c r="G47" s="128">
        <v>10700000</v>
      </c>
      <c r="H47" s="128">
        <v>9303740</v>
      </c>
      <c r="I47" s="128">
        <v>10286130</v>
      </c>
      <c r="J47" s="128">
        <v>5960610</v>
      </c>
      <c r="K47" s="129">
        <v>-0.39145997395592724</v>
      </c>
    </row>
    <row r="48" spans="1:11" x14ac:dyDescent="0.3">
      <c r="A48" s="127">
        <v>44</v>
      </c>
      <c r="B48" s="127" t="s">
        <v>7</v>
      </c>
      <c r="C48" s="127" t="s">
        <v>26</v>
      </c>
      <c r="D48" s="127" t="s">
        <v>306</v>
      </c>
      <c r="E48" s="127" t="s">
        <v>307</v>
      </c>
      <c r="F48" s="127" t="s">
        <v>77</v>
      </c>
      <c r="G48" s="128">
        <v>7178000</v>
      </c>
      <c r="H48" s="128">
        <v>6947200</v>
      </c>
      <c r="I48" s="128">
        <v>6624170</v>
      </c>
      <c r="J48" s="128">
        <v>4124520</v>
      </c>
      <c r="K48" s="129">
        <v>-0.39217337674825758</v>
      </c>
    </row>
    <row r="49" spans="1:11" x14ac:dyDescent="0.3">
      <c r="A49" s="127">
        <v>45</v>
      </c>
      <c r="B49" s="127" t="s">
        <v>12</v>
      </c>
      <c r="C49" s="127" t="s">
        <v>61</v>
      </c>
      <c r="D49" s="127" t="s">
        <v>1031</v>
      </c>
      <c r="E49" s="127" t="s">
        <v>73</v>
      </c>
      <c r="F49" s="127" t="s">
        <v>74</v>
      </c>
      <c r="G49" s="128">
        <v>7000000</v>
      </c>
      <c r="H49" s="128">
        <v>6250110</v>
      </c>
      <c r="I49" s="128">
        <v>7426520</v>
      </c>
      <c r="J49" s="128">
        <v>4146620</v>
      </c>
      <c r="K49" s="129">
        <v>-0.39361962705725018</v>
      </c>
    </row>
    <row r="50" spans="1:11" x14ac:dyDescent="0.3">
      <c r="A50" s="127">
        <v>46</v>
      </c>
      <c r="B50" s="127" t="s">
        <v>9</v>
      </c>
      <c r="C50" s="127" t="s">
        <v>34</v>
      </c>
      <c r="D50" s="127" t="s">
        <v>577</v>
      </c>
      <c r="E50" s="127" t="s">
        <v>578</v>
      </c>
      <c r="F50" s="127" t="s">
        <v>77</v>
      </c>
      <c r="G50" s="128">
        <v>7000000</v>
      </c>
      <c r="H50" s="128">
        <v>6858210</v>
      </c>
      <c r="I50" s="128">
        <v>5743670</v>
      </c>
      <c r="J50" s="128">
        <v>3801710</v>
      </c>
      <c r="K50" s="129">
        <v>-0.3966439928010741</v>
      </c>
    </row>
    <row r="51" spans="1:11" x14ac:dyDescent="0.3">
      <c r="A51" s="127">
        <v>47</v>
      </c>
      <c r="B51" s="127" t="s">
        <v>1271</v>
      </c>
      <c r="C51" s="127" t="s">
        <v>1273</v>
      </c>
      <c r="D51" s="127" t="s">
        <v>141</v>
      </c>
      <c r="E51" s="127" t="s">
        <v>142</v>
      </c>
      <c r="F51" s="127" t="s">
        <v>77</v>
      </c>
      <c r="G51" s="128">
        <v>8013000</v>
      </c>
      <c r="H51" s="128">
        <v>6839400</v>
      </c>
      <c r="I51" s="128">
        <v>7873000</v>
      </c>
      <c r="J51" s="128">
        <v>4433990</v>
      </c>
      <c r="K51" s="129">
        <v>-0.39724450123705168</v>
      </c>
    </row>
    <row r="52" spans="1:11" x14ac:dyDescent="0.3">
      <c r="A52" s="127">
        <v>48</v>
      </c>
      <c r="B52" s="127" t="s">
        <v>1483</v>
      </c>
      <c r="C52" s="127" t="s">
        <v>1490</v>
      </c>
      <c r="D52" s="127" t="s">
        <v>1330</v>
      </c>
      <c r="E52" s="127" t="s">
        <v>1331</v>
      </c>
      <c r="F52" s="127" t="s">
        <v>77</v>
      </c>
      <c r="G52" s="128">
        <v>12314000</v>
      </c>
      <c r="H52" s="128">
        <v>10879400</v>
      </c>
      <c r="I52" s="128">
        <v>14261750</v>
      </c>
      <c r="J52" s="128">
        <v>7538030</v>
      </c>
      <c r="K52" s="129">
        <v>-0.40034326194306946</v>
      </c>
    </row>
    <row r="53" spans="1:11" x14ac:dyDescent="0.3">
      <c r="A53" s="127">
        <v>49</v>
      </c>
      <c r="B53" s="127" t="s">
        <v>12</v>
      </c>
      <c r="C53" s="127" t="s">
        <v>67</v>
      </c>
      <c r="D53" s="127" t="s">
        <v>1097</v>
      </c>
      <c r="E53" s="127" t="s">
        <v>1098</v>
      </c>
      <c r="F53" s="127" t="s">
        <v>77</v>
      </c>
      <c r="G53" s="128">
        <v>8262000</v>
      </c>
      <c r="H53" s="128">
        <v>7448650</v>
      </c>
      <c r="I53" s="128">
        <v>9822240</v>
      </c>
      <c r="J53" s="128">
        <v>5171050</v>
      </c>
      <c r="K53" s="129">
        <v>-0.40118314690209944</v>
      </c>
    </row>
    <row r="54" spans="1:11" x14ac:dyDescent="0.3">
      <c r="A54" s="127">
        <v>50</v>
      </c>
      <c r="B54" s="127" t="s">
        <v>10</v>
      </c>
      <c r="C54" s="127" t="s">
        <v>42</v>
      </c>
      <c r="D54" s="127" t="s">
        <v>737</v>
      </c>
      <c r="E54" s="127" t="s">
        <v>738</v>
      </c>
      <c r="F54" s="127" t="s">
        <v>77</v>
      </c>
      <c r="G54" s="128">
        <v>7499000</v>
      </c>
      <c r="H54" s="128">
        <v>6360970</v>
      </c>
      <c r="I54" s="128">
        <v>7306880</v>
      </c>
      <c r="J54" s="128">
        <v>4083890</v>
      </c>
      <c r="K54" s="129">
        <v>-0.40240930358468963</v>
      </c>
    </row>
    <row r="55" spans="1:11" x14ac:dyDescent="0.3">
      <c r="A55" s="127">
        <v>51</v>
      </c>
      <c r="B55" s="127" t="s">
        <v>1483</v>
      </c>
      <c r="C55" s="127" t="s">
        <v>1492</v>
      </c>
      <c r="D55" s="127" t="s">
        <v>535</v>
      </c>
      <c r="E55" s="127" t="s">
        <v>536</v>
      </c>
      <c r="F55" s="127" t="s">
        <v>74</v>
      </c>
      <c r="G55" s="128">
        <v>9439000</v>
      </c>
      <c r="H55" s="128">
        <v>10224300</v>
      </c>
      <c r="I55" s="128">
        <v>8628270</v>
      </c>
      <c r="J55" s="128">
        <v>5632330</v>
      </c>
      <c r="K55" s="129">
        <v>-0.40248676970832098</v>
      </c>
    </row>
    <row r="56" spans="1:11" x14ac:dyDescent="0.3">
      <c r="A56" s="127">
        <v>52</v>
      </c>
      <c r="B56" s="127" t="s">
        <v>11</v>
      </c>
      <c r="C56" s="127" t="s">
        <v>53</v>
      </c>
      <c r="D56" s="127" t="s">
        <v>944</v>
      </c>
      <c r="E56" s="127" t="s">
        <v>945</v>
      </c>
      <c r="F56" s="127" t="s">
        <v>77</v>
      </c>
      <c r="G56" s="128">
        <v>7795000</v>
      </c>
      <c r="H56" s="128">
        <v>8744590</v>
      </c>
      <c r="I56" s="128">
        <v>6144030</v>
      </c>
      <c r="J56" s="128">
        <v>4436530</v>
      </c>
      <c r="K56" s="129">
        <v>-0.40403744604939884</v>
      </c>
    </row>
    <row r="57" spans="1:11" x14ac:dyDescent="0.3">
      <c r="A57" s="127">
        <v>53</v>
      </c>
      <c r="B57" s="127" t="s">
        <v>11</v>
      </c>
      <c r="C57" s="127" t="s">
        <v>57</v>
      </c>
      <c r="D57" s="127" t="s">
        <v>1002</v>
      </c>
      <c r="E57" s="127" t="s">
        <v>1003</v>
      </c>
      <c r="F57" s="127" t="s">
        <v>77</v>
      </c>
      <c r="G57" s="128">
        <v>8111000</v>
      </c>
      <c r="H57" s="128">
        <v>6918280</v>
      </c>
      <c r="I57" s="128">
        <v>8405280</v>
      </c>
      <c r="J57" s="128">
        <v>4556051</v>
      </c>
      <c r="K57" s="129">
        <v>-0.40535345572438786</v>
      </c>
    </row>
    <row r="58" spans="1:11" x14ac:dyDescent="0.3">
      <c r="A58" s="127">
        <v>54</v>
      </c>
      <c r="B58" s="127" t="s">
        <v>1269</v>
      </c>
      <c r="C58" s="127" t="s">
        <v>1280</v>
      </c>
      <c r="D58" s="127" t="s">
        <v>390</v>
      </c>
      <c r="E58" s="127" t="s">
        <v>391</v>
      </c>
      <c r="F58" s="127" t="s">
        <v>74</v>
      </c>
      <c r="G58" s="128">
        <v>8204000</v>
      </c>
      <c r="H58" s="128">
        <v>10178490</v>
      </c>
      <c r="I58" s="128">
        <v>5594310</v>
      </c>
      <c r="J58" s="128">
        <v>4688880</v>
      </c>
      <c r="K58" s="129">
        <v>-0.40544735240413876</v>
      </c>
    </row>
    <row r="59" spans="1:11" x14ac:dyDescent="0.3">
      <c r="A59" s="127">
        <v>55</v>
      </c>
      <c r="B59" s="127" t="s">
        <v>10</v>
      </c>
      <c r="C59" s="127" t="s">
        <v>49</v>
      </c>
      <c r="D59" s="127" t="s">
        <v>813</v>
      </c>
      <c r="E59" s="127" t="s">
        <v>814</v>
      </c>
      <c r="F59" s="127" t="s">
        <v>77</v>
      </c>
      <c r="G59" s="128">
        <v>7800000</v>
      </c>
      <c r="H59" s="128">
        <v>7457270</v>
      </c>
      <c r="I59" s="128">
        <v>7350950</v>
      </c>
      <c r="J59" s="128">
        <v>4386390</v>
      </c>
      <c r="K59" s="129">
        <v>-0.40757363140201863</v>
      </c>
    </row>
    <row r="60" spans="1:11" x14ac:dyDescent="0.3">
      <c r="A60" s="127">
        <v>56</v>
      </c>
      <c r="B60" s="127" t="s">
        <v>9</v>
      </c>
      <c r="C60" s="127" t="s">
        <v>38</v>
      </c>
      <c r="D60" s="127" t="s">
        <v>665</v>
      </c>
      <c r="E60" s="127" t="s">
        <v>666</v>
      </c>
      <c r="F60" s="127" t="s">
        <v>74</v>
      </c>
      <c r="G60" s="128">
        <v>7203000</v>
      </c>
      <c r="H60" s="128">
        <v>3747730</v>
      </c>
      <c r="I60" s="128">
        <v>2787190</v>
      </c>
      <c r="J60" s="128">
        <v>1929090</v>
      </c>
      <c r="K60" s="129">
        <v>-0.40960562638869336</v>
      </c>
    </row>
    <row r="61" spans="1:11" x14ac:dyDescent="0.3">
      <c r="A61" s="127">
        <v>57</v>
      </c>
      <c r="B61" s="127" t="s">
        <v>8</v>
      </c>
      <c r="C61" s="127" t="s">
        <v>33</v>
      </c>
      <c r="D61" s="127" t="s">
        <v>481</v>
      </c>
      <c r="E61" s="127" t="s">
        <v>482</v>
      </c>
      <c r="F61" s="127" t="s">
        <v>77</v>
      </c>
      <c r="G61" s="128">
        <v>20000000</v>
      </c>
      <c r="H61" s="128">
        <v>13669270</v>
      </c>
      <c r="I61" s="128">
        <v>22640400</v>
      </c>
      <c r="J61" s="128">
        <v>10714430</v>
      </c>
      <c r="K61" s="129">
        <v>-0.40983049419066597</v>
      </c>
    </row>
    <row r="62" spans="1:11" x14ac:dyDescent="0.3">
      <c r="A62" s="127">
        <v>58</v>
      </c>
      <c r="B62" s="127" t="s">
        <v>1269</v>
      </c>
      <c r="C62" s="127" t="s">
        <v>1280</v>
      </c>
      <c r="D62" s="127" t="s">
        <v>388</v>
      </c>
      <c r="E62" s="127" t="s">
        <v>389</v>
      </c>
      <c r="F62" s="127" t="s">
        <v>77</v>
      </c>
      <c r="G62" s="128">
        <v>8683000</v>
      </c>
      <c r="H62" s="128">
        <v>8319020</v>
      </c>
      <c r="I62" s="128">
        <v>8675670</v>
      </c>
      <c r="J62" s="128">
        <v>5010446</v>
      </c>
      <c r="K62" s="129">
        <v>-0.41035158628959989</v>
      </c>
    </row>
    <row r="63" spans="1:11" x14ac:dyDescent="0.3">
      <c r="A63" s="127">
        <v>59</v>
      </c>
      <c r="B63" s="127" t="s">
        <v>12</v>
      </c>
      <c r="C63" s="127" t="s">
        <v>63</v>
      </c>
      <c r="D63" s="127" t="s">
        <v>1040</v>
      </c>
      <c r="E63" s="127" t="s">
        <v>1041</v>
      </c>
      <c r="F63" s="127" t="s">
        <v>77</v>
      </c>
      <c r="G63" s="128">
        <v>11609000</v>
      </c>
      <c r="H63" s="128">
        <v>10758890</v>
      </c>
      <c r="I63" s="128">
        <v>11166900</v>
      </c>
      <c r="J63" s="128">
        <v>6460110</v>
      </c>
      <c r="K63" s="129">
        <v>-0.41072955638086472</v>
      </c>
    </row>
    <row r="64" spans="1:11" x14ac:dyDescent="0.3">
      <c r="A64" s="127">
        <v>60</v>
      </c>
      <c r="B64" s="127" t="s">
        <v>8</v>
      </c>
      <c r="C64" s="127" t="s">
        <v>32</v>
      </c>
      <c r="D64" s="127" t="s">
        <v>223</v>
      </c>
      <c r="E64" s="127" t="s">
        <v>224</v>
      </c>
      <c r="F64" s="127" t="s">
        <v>74</v>
      </c>
      <c r="G64" s="128">
        <v>10517000</v>
      </c>
      <c r="H64" s="128">
        <v>9896910</v>
      </c>
      <c r="I64" s="128">
        <v>9625000</v>
      </c>
      <c r="J64" s="128">
        <v>5750200</v>
      </c>
      <c r="K64" s="129">
        <v>-0.41089780661830733</v>
      </c>
    </row>
    <row r="65" spans="1:11" x14ac:dyDescent="0.3">
      <c r="A65" s="127">
        <v>61</v>
      </c>
      <c r="B65" s="127" t="s">
        <v>11</v>
      </c>
      <c r="C65" s="127" t="s">
        <v>56</v>
      </c>
      <c r="D65" s="127" t="s">
        <v>991</v>
      </c>
      <c r="E65" s="127" t="s">
        <v>992</v>
      </c>
      <c r="F65" s="127" t="s">
        <v>77</v>
      </c>
      <c r="G65" s="128">
        <v>8020000</v>
      </c>
      <c r="H65" s="128">
        <v>9021280</v>
      </c>
      <c r="I65" s="128">
        <v>6302050</v>
      </c>
      <c r="J65" s="128">
        <v>4504480</v>
      </c>
      <c r="K65" s="129">
        <v>-0.41207557365141911</v>
      </c>
    </row>
    <row r="66" spans="1:11" x14ac:dyDescent="0.3">
      <c r="A66" s="127">
        <v>62</v>
      </c>
      <c r="B66" s="127" t="s">
        <v>6</v>
      </c>
      <c r="C66" s="127" t="s">
        <v>1278</v>
      </c>
      <c r="D66" s="127" t="s">
        <v>392</v>
      </c>
      <c r="E66" s="127" t="s">
        <v>393</v>
      </c>
      <c r="F66" s="127" t="s">
        <v>77</v>
      </c>
      <c r="G66" s="128">
        <v>8123000</v>
      </c>
      <c r="H66" s="128">
        <v>6685390</v>
      </c>
      <c r="I66" s="128">
        <v>7379280</v>
      </c>
      <c r="J66" s="128">
        <v>4130120</v>
      </c>
      <c r="K66" s="129">
        <v>-0.41269578312182231</v>
      </c>
    </row>
    <row r="67" spans="1:11" x14ac:dyDescent="0.3">
      <c r="A67" s="127">
        <v>63</v>
      </c>
      <c r="B67" s="127" t="s">
        <v>1269</v>
      </c>
      <c r="C67" s="127" t="s">
        <v>1270</v>
      </c>
      <c r="D67" s="127" t="s">
        <v>105</v>
      </c>
      <c r="E67" s="127" t="s">
        <v>106</v>
      </c>
      <c r="F67" s="127" t="s">
        <v>77</v>
      </c>
      <c r="G67" s="128">
        <v>9276000</v>
      </c>
      <c r="H67" s="128">
        <v>10055860</v>
      </c>
      <c r="I67" s="128">
        <v>10557860</v>
      </c>
      <c r="J67" s="128">
        <v>6046100</v>
      </c>
      <c r="K67" s="129">
        <v>-0.41339069318880828</v>
      </c>
    </row>
    <row r="68" spans="1:11" x14ac:dyDescent="0.3">
      <c r="A68" s="127">
        <v>64</v>
      </c>
      <c r="B68" s="127" t="s">
        <v>5</v>
      </c>
      <c r="C68" s="127" t="s">
        <v>18</v>
      </c>
      <c r="D68" s="127" t="s">
        <v>529</v>
      </c>
      <c r="E68" s="127" t="s">
        <v>530</v>
      </c>
      <c r="F68" s="127" t="s">
        <v>77</v>
      </c>
      <c r="G68" s="128">
        <v>18384000</v>
      </c>
      <c r="H68" s="128">
        <v>16576120</v>
      </c>
      <c r="I68" s="128">
        <v>18536110</v>
      </c>
      <c r="J68" s="128">
        <v>10272130</v>
      </c>
      <c r="K68" s="129">
        <v>-0.41489731640513861</v>
      </c>
    </row>
    <row r="69" spans="1:11" x14ac:dyDescent="0.3">
      <c r="A69" s="127">
        <v>65</v>
      </c>
      <c r="B69" s="127" t="s">
        <v>10</v>
      </c>
      <c r="C69" s="127" t="s">
        <v>44</v>
      </c>
      <c r="D69" s="127" t="s">
        <v>783</v>
      </c>
      <c r="E69" s="127" t="s">
        <v>784</v>
      </c>
      <c r="F69" s="127" t="s">
        <v>77</v>
      </c>
      <c r="G69" s="128">
        <v>8000000</v>
      </c>
      <c r="H69" s="128">
        <v>8896330</v>
      </c>
      <c r="I69" s="128">
        <v>8188330</v>
      </c>
      <c r="J69" s="128">
        <v>4994950</v>
      </c>
      <c r="K69" s="129">
        <v>-0.41527077506956533</v>
      </c>
    </row>
    <row r="70" spans="1:11" x14ac:dyDescent="0.3">
      <c r="A70" s="127">
        <v>66</v>
      </c>
      <c r="B70" s="127" t="s">
        <v>8</v>
      </c>
      <c r="C70" s="127" t="s">
        <v>30</v>
      </c>
      <c r="D70" s="127" t="s">
        <v>422</v>
      </c>
      <c r="E70" s="127" t="s">
        <v>423</v>
      </c>
      <c r="F70" s="127" t="s">
        <v>77</v>
      </c>
      <c r="G70" s="128">
        <v>9800000</v>
      </c>
      <c r="H70" s="128">
        <v>7412310</v>
      </c>
      <c r="I70" s="128">
        <v>9692580</v>
      </c>
      <c r="J70" s="128">
        <v>4984850</v>
      </c>
      <c r="K70" s="129">
        <v>-0.41714328475658136</v>
      </c>
    </row>
    <row r="71" spans="1:11" x14ac:dyDescent="0.3">
      <c r="A71" s="127">
        <v>67</v>
      </c>
      <c r="B71" s="127" t="s">
        <v>12</v>
      </c>
      <c r="C71" s="127" t="s">
        <v>65</v>
      </c>
      <c r="D71" s="127" t="s">
        <v>1072</v>
      </c>
      <c r="E71" s="127" t="s">
        <v>1073</v>
      </c>
      <c r="F71" s="127" t="s">
        <v>74</v>
      </c>
      <c r="G71" s="128">
        <v>8471000</v>
      </c>
      <c r="H71" s="128">
        <v>6720170</v>
      </c>
      <c r="I71" s="128">
        <v>10504950</v>
      </c>
      <c r="J71" s="128">
        <v>4982810</v>
      </c>
      <c r="K71" s="129">
        <v>-0.42144844273944104</v>
      </c>
    </row>
    <row r="72" spans="1:11" x14ac:dyDescent="0.3">
      <c r="A72" s="127">
        <v>68</v>
      </c>
      <c r="B72" s="127" t="s">
        <v>11</v>
      </c>
      <c r="C72" s="127" t="s">
        <v>56</v>
      </c>
      <c r="D72" s="127" t="s">
        <v>985</v>
      </c>
      <c r="E72" s="127" t="s">
        <v>986</v>
      </c>
      <c r="F72" s="127" t="s">
        <v>74</v>
      </c>
      <c r="G72" s="128">
        <v>10324000</v>
      </c>
      <c r="H72" s="128">
        <v>7643410</v>
      </c>
      <c r="I72" s="128">
        <v>12083270</v>
      </c>
      <c r="J72" s="128">
        <v>5704160</v>
      </c>
      <c r="K72" s="129">
        <v>-0.42168068828611804</v>
      </c>
    </row>
    <row r="73" spans="1:11" x14ac:dyDescent="0.3">
      <c r="A73" s="127">
        <v>69</v>
      </c>
      <c r="B73" s="127" t="s">
        <v>12</v>
      </c>
      <c r="C73" s="127" t="s">
        <v>64</v>
      </c>
      <c r="D73" s="127" t="s">
        <v>1045</v>
      </c>
      <c r="E73" s="127" t="s">
        <v>1046</v>
      </c>
      <c r="F73" s="127" t="s">
        <v>77</v>
      </c>
      <c r="G73" s="128">
        <v>9155000</v>
      </c>
      <c r="H73" s="128">
        <v>9889470</v>
      </c>
      <c r="I73" s="128">
        <v>7627920</v>
      </c>
      <c r="J73" s="128">
        <v>5061430</v>
      </c>
      <c r="K73" s="129">
        <v>-0.42212509968665424</v>
      </c>
    </row>
    <row r="74" spans="1:11" x14ac:dyDescent="0.3">
      <c r="A74" s="127">
        <v>70</v>
      </c>
      <c r="B74" s="127" t="s">
        <v>5</v>
      </c>
      <c r="C74" s="127" t="s">
        <v>16</v>
      </c>
      <c r="D74" s="127" t="s">
        <v>1502</v>
      </c>
      <c r="E74" s="127" t="s">
        <v>1503</v>
      </c>
      <c r="F74" s="127" t="s">
        <v>77</v>
      </c>
      <c r="G74" s="128">
        <v>9500000</v>
      </c>
      <c r="H74" s="128">
        <v>6651360</v>
      </c>
      <c r="I74" s="128">
        <v>6743510</v>
      </c>
      <c r="J74" s="128">
        <v>3861660</v>
      </c>
      <c r="K74" s="129">
        <v>-0.42341209731785379</v>
      </c>
    </row>
    <row r="75" spans="1:11" x14ac:dyDescent="0.3">
      <c r="A75" s="127">
        <v>71</v>
      </c>
      <c r="B75" s="127" t="s">
        <v>8</v>
      </c>
      <c r="C75" s="127" t="s">
        <v>33</v>
      </c>
      <c r="D75" s="127" t="s">
        <v>1427</v>
      </c>
      <c r="E75" s="127" t="s">
        <v>1428</v>
      </c>
      <c r="F75" s="127" t="s">
        <v>77</v>
      </c>
      <c r="G75" s="128">
        <v>17400000</v>
      </c>
      <c r="H75" s="128">
        <v>11474730</v>
      </c>
      <c r="I75" s="128">
        <v>19652550</v>
      </c>
      <c r="J75" s="128">
        <v>8968800</v>
      </c>
      <c r="K75" s="129">
        <v>-0.42373377950145341</v>
      </c>
    </row>
    <row r="76" spans="1:11" x14ac:dyDescent="0.3">
      <c r="A76" s="127">
        <v>72</v>
      </c>
      <c r="B76" s="127" t="s">
        <v>8</v>
      </c>
      <c r="C76" s="127" t="s">
        <v>29</v>
      </c>
      <c r="D76" s="127" t="s">
        <v>404</v>
      </c>
      <c r="E76" s="127" t="s">
        <v>405</v>
      </c>
      <c r="F76" s="127" t="s">
        <v>77</v>
      </c>
      <c r="G76" s="128">
        <v>8585000</v>
      </c>
      <c r="H76" s="128">
        <v>6945910</v>
      </c>
      <c r="I76" s="128">
        <v>9724000</v>
      </c>
      <c r="J76" s="128">
        <v>4798200</v>
      </c>
      <c r="K76" s="129">
        <v>-0.42432802576618589</v>
      </c>
    </row>
    <row r="77" spans="1:11" x14ac:dyDescent="0.3">
      <c r="A77" s="127">
        <v>73</v>
      </c>
      <c r="B77" s="127" t="s">
        <v>6</v>
      </c>
      <c r="C77" s="127" t="s">
        <v>1278</v>
      </c>
      <c r="D77" s="127" t="s">
        <v>213</v>
      </c>
      <c r="E77" s="127" t="s">
        <v>214</v>
      </c>
      <c r="F77" s="127" t="s">
        <v>74</v>
      </c>
      <c r="G77" s="128">
        <v>8366000</v>
      </c>
      <c r="H77" s="128">
        <v>8417180</v>
      </c>
      <c r="I77" s="128">
        <v>7095550</v>
      </c>
      <c r="J77" s="128">
        <v>4446980</v>
      </c>
      <c r="K77" s="129">
        <v>-0.4266670018752341</v>
      </c>
    </row>
    <row r="78" spans="1:11" x14ac:dyDescent="0.3">
      <c r="A78" s="127">
        <v>74</v>
      </c>
      <c r="B78" s="127" t="s">
        <v>7</v>
      </c>
      <c r="C78" s="127" t="s">
        <v>24</v>
      </c>
      <c r="D78" s="127" t="s">
        <v>360</v>
      </c>
      <c r="E78" s="127" t="s">
        <v>361</v>
      </c>
      <c r="F78" s="127" t="s">
        <v>77</v>
      </c>
      <c r="G78" s="128">
        <v>7842000</v>
      </c>
      <c r="H78" s="128">
        <v>7420390</v>
      </c>
      <c r="I78" s="128">
        <v>7765390</v>
      </c>
      <c r="J78" s="128">
        <v>4347890</v>
      </c>
      <c r="K78" s="129">
        <v>-0.42737350336959967</v>
      </c>
    </row>
    <row r="79" spans="1:11" x14ac:dyDescent="0.3">
      <c r="A79" s="127">
        <v>75</v>
      </c>
      <c r="B79" s="127" t="s">
        <v>5</v>
      </c>
      <c r="C79" s="127" t="s">
        <v>15</v>
      </c>
      <c r="D79" s="127" t="s">
        <v>499</v>
      </c>
      <c r="E79" s="127" t="s">
        <v>500</v>
      </c>
      <c r="F79" s="127" t="s">
        <v>77</v>
      </c>
      <c r="G79" s="128">
        <v>8909000</v>
      </c>
      <c r="H79" s="128">
        <v>9084910</v>
      </c>
      <c r="I79" s="128">
        <v>9028960</v>
      </c>
      <c r="J79" s="128">
        <v>5159870</v>
      </c>
      <c r="K79" s="129">
        <v>-0.43028519029892565</v>
      </c>
    </row>
    <row r="80" spans="1:11" x14ac:dyDescent="0.3">
      <c r="A80" s="127">
        <v>76</v>
      </c>
      <c r="B80" s="127" t="s">
        <v>12</v>
      </c>
      <c r="C80" s="127" t="s">
        <v>71</v>
      </c>
      <c r="D80" s="127" t="s">
        <v>1166</v>
      </c>
      <c r="E80" s="127" t="s">
        <v>780</v>
      </c>
      <c r="F80" s="127" t="s">
        <v>77</v>
      </c>
      <c r="G80" s="128">
        <v>7539000</v>
      </c>
      <c r="H80" s="128">
        <v>8017820</v>
      </c>
      <c r="I80" s="128">
        <v>6836620</v>
      </c>
      <c r="J80" s="128">
        <v>4218030</v>
      </c>
      <c r="K80" s="129">
        <v>-0.43208495237787492</v>
      </c>
    </row>
    <row r="81" spans="1:11" x14ac:dyDescent="0.3">
      <c r="A81" s="127">
        <v>77</v>
      </c>
      <c r="B81" s="127" t="s">
        <v>1483</v>
      </c>
      <c r="C81" s="127" t="s">
        <v>1489</v>
      </c>
      <c r="D81" s="127" t="s">
        <v>117</v>
      </c>
      <c r="E81" s="127" t="s">
        <v>118</v>
      </c>
      <c r="F81" s="127" t="s">
        <v>77</v>
      </c>
      <c r="G81" s="128">
        <v>8000000</v>
      </c>
      <c r="H81" s="128">
        <v>8491170</v>
      </c>
      <c r="I81" s="128">
        <v>8340820</v>
      </c>
      <c r="J81" s="128">
        <v>4771680</v>
      </c>
      <c r="K81" s="129">
        <v>-0.4330224768432015</v>
      </c>
    </row>
    <row r="82" spans="1:11" x14ac:dyDescent="0.3">
      <c r="A82" s="127">
        <v>78</v>
      </c>
      <c r="B82" s="127" t="s">
        <v>5</v>
      </c>
      <c r="C82" s="127" t="s">
        <v>15</v>
      </c>
      <c r="D82" s="127" t="s">
        <v>531</v>
      </c>
      <c r="E82" s="127" t="s">
        <v>532</v>
      </c>
      <c r="F82" s="127" t="s">
        <v>77</v>
      </c>
      <c r="G82" s="128">
        <v>8097000</v>
      </c>
      <c r="H82" s="128">
        <v>8046470</v>
      </c>
      <c r="I82" s="128">
        <v>8411430</v>
      </c>
      <c r="J82" s="128">
        <v>4653960</v>
      </c>
      <c r="K82" s="129">
        <v>-0.43444060299309151</v>
      </c>
    </row>
    <row r="83" spans="1:11" x14ac:dyDescent="0.3">
      <c r="A83" s="127">
        <v>79</v>
      </c>
      <c r="B83" s="127" t="s">
        <v>11</v>
      </c>
      <c r="C83" s="127" t="s">
        <v>60</v>
      </c>
      <c r="D83" s="127" t="s">
        <v>1025</v>
      </c>
      <c r="E83" s="127" t="s">
        <v>1026</v>
      </c>
      <c r="F83" s="127" t="s">
        <v>77</v>
      </c>
      <c r="G83" s="128">
        <v>7219000</v>
      </c>
      <c r="H83" s="128">
        <v>7596810</v>
      </c>
      <c r="I83" s="128">
        <v>6244710</v>
      </c>
      <c r="J83" s="128">
        <v>3910970</v>
      </c>
      <c r="K83" s="129">
        <v>-0.43489298863130643</v>
      </c>
    </row>
    <row r="84" spans="1:11" x14ac:dyDescent="0.3">
      <c r="A84" s="127">
        <v>80</v>
      </c>
      <c r="B84" s="127" t="s">
        <v>5</v>
      </c>
      <c r="C84" s="127" t="s">
        <v>17</v>
      </c>
      <c r="D84" s="127" t="s">
        <v>1316</v>
      </c>
      <c r="E84" s="127" t="s">
        <v>1317</v>
      </c>
      <c r="F84" s="127" t="s">
        <v>77</v>
      </c>
      <c r="G84" s="128">
        <v>10150000</v>
      </c>
      <c r="H84" s="128">
        <v>9874080</v>
      </c>
      <c r="I84" s="128">
        <v>9160610</v>
      </c>
      <c r="J84" s="128">
        <v>5359130</v>
      </c>
      <c r="K84" s="129">
        <v>-0.43690913800014608</v>
      </c>
    </row>
    <row r="85" spans="1:11" x14ac:dyDescent="0.3">
      <c r="A85" s="127">
        <v>81</v>
      </c>
      <c r="B85" s="127" t="s">
        <v>1483</v>
      </c>
      <c r="C85" s="127" t="s">
        <v>1487</v>
      </c>
      <c r="D85" s="127" t="s">
        <v>131</v>
      </c>
      <c r="E85" s="127" t="s">
        <v>132</v>
      </c>
      <c r="F85" s="127" t="s">
        <v>77</v>
      </c>
      <c r="G85" s="128">
        <v>7950000</v>
      </c>
      <c r="H85" s="128">
        <v>7962990</v>
      </c>
      <c r="I85" s="128">
        <v>7444660</v>
      </c>
      <c r="J85" s="128">
        <v>4327310</v>
      </c>
      <c r="K85" s="129">
        <v>-0.43829071922064688</v>
      </c>
    </row>
    <row r="86" spans="1:11" x14ac:dyDescent="0.3">
      <c r="A86" s="127">
        <v>82</v>
      </c>
      <c r="B86" s="127" t="s">
        <v>6</v>
      </c>
      <c r="C86" s="127" t="s">
        <v>1493</v>
      </c>
      <c r="D86" s="127" t="s">
        <v>378</v>
      </c>
      <c r="E86" s="127" t="s">
        <v>379</v>
      </c>
      <c r="F86" s="127" t="s">
        <v>77</v>
      </c>
      <c r="G86" s="128">
        <v>8284000</v>
      </c>
      <c r="H86" s="128">
        <v>8905550</v>
      </c>
      <c r="I86" s="128">
        <v>6594610</v>
      </c>
      <c r="J86" s="128">
        <v>4347950</v>
      </c>
      <c r="K86" s="129">
        <v>-0.43897998472273836</v>
      </c>
    </row>
    <row r="87" spans="1:11" x14ac:dyDescent="0.3">
      <c r="A87" s="130">
        <v>83</v>
      </c>
      <c r="B87" s="130" t="s">
        <v>1269</v>
      </c>
      <c r="C87" s="130" t="s">
        <v>1277</v>
      </c>
      <c r="D87" s="130" t="s">
        <v>566</v>
      </c>
      <c r="E87" s="130" t="s">
        <v>567</v>
      </c>
      <c r="F87" s="130" t="s">
        <v>77</v>
      </c>
      <c r="G87" s="131">
        <v>8930000</v>
      </c>
      <c r="H87" s="131">
        <v>9490950</v>
      </c>
      <c r="I87" s="131">
        <v>9468120</v>
      </c>
      <c r="J87" s="131">
        <v>5261420</v>
      </c>
      <c r="K87" s="132">
        <v>-0.44497066575522959</v>
      </c>
    </row>
    <row r="88" spans="1:11" x14ac:dyDescent="0.3">
      <c r="A88" s="130">
        <v>84</v>
      </c>
      <c r="B88" s="130" t="s">
        <v>5</v>
      </c>
      <c r="C88" s="130" t="s">
        <v>17</v>
      </c>
      <c r="D88" s="130" t="s">
        <v>559</v>
      </c>
      <c r="E88" s="130" t="s">
        <v>560</v>
      </c>
      <c r="F88" s="130" t="s">
        <v>74</v>
      </c>
      <c r="G88" s="131">
        <v>7750000</v>
      </c>
      <c r="H88" s="131">
        <v>5413010</v>
      </c>
      <c r="I88" s="131">
        <v>7817380</v>
      </c>
      <c r="J88" s="131">
        <v>3670690</v>
      </c>
      <c r="K88" s="132">
        <v>-0.44511235118541481</v>
      </c>
    </row>
    <row r="89" spans="1:11" x14ac:dyDescent="0.3">
      <c r="A89" s="130">
        <v>85</v>
      </c>
      <c r="B89" s="130" t="s">
        <v>8</v>
      </c>
      <c r="C89" s="130" t="s">
        <v>33</v>
      </c>
      <c r="D89" s="130" t="s">
        <v>487</v>
      </c>
      <c r="E89" s="130" t="s">
        <v>488</v>
      </c>
      <c r="F89" s="130" t="s">
        <v>77</v>
      </c>
      <c r="G89" s="131">
        <v>12000000</v>
      </c>
      <c r="H89" s="131">
        <v>7723000</v>
      </c>
      <c r="I89" s="131">
        <v>12926760</v>
      </c>
      <c r="J89" s="131">
        <v>5694250</v>
      </c>
      <c r="K89" s="132">
        <v>-0.44849237957245025</v>
      </c>
    </row>
    <row r="90" spans="1:11" x14ac:dyDescent="0.3">
      <c r="A90" s="130">
        <v>86</v>
      </c>
      <c r="B90" s="130" t="s">
        <v>5</v>
      </c>
      <c r="C90" s="130" t="s">
        <v>16</v>
      </c>
      <c r="D90" s="130" t="s">
        <v>1251</v>
      </c>
      <c r="E90" s="130" t="s">
        <v>1260</v>
      </c>
      <c r="F90" s="130" t="s">
        <v>1730</v>
      </c>
      <c r="G90" s="131">
        <v>15000000</v>
      </c>
      <c r="H90" s="131">
        <v>15482270</v>
      </c>
      <c r="I90" s="131">
        <v>10422760</v>
      </c>
      <c r="J90" s="131">
        <v>7138022</v>
      </c>
      <c r="K90" s="132">
        <v>-0.44890841662796765</v>
      </c>
    </row>
    <row r="91" spans="1:11" x14ac:dyDescent="0.3">
      <c r="A91" s="130">
        <v>87</v>
      </c>
      <c r="B91" s="130" t="s">
        <v>7</v>
      </c>
      <c r="C91" s="130" t="s">
        <v>1488</v>
      </c>
      <c r="D91" s="130" t="s">
        <v>267</v>
      </c>
      <c r="E91" s="130" t="s">
        <v>268</v>
      </c>
      <c r="F91" s="130" t="s">
        <v>74</v>
      </c>
      <c r="G91" s="131">
        <v>8000000</v>
      </c>
      <c r="H91" s="131">
        <v>9446037</v>
      </c>
      <c r="I91" s="131">
        <v>6352890</v>
      </c>
      <c r="J91" s="131">
        <v>4340720</v>
      </c>
      <c r="K91" s="132">
        <v>-0.45050445514432724</v>
      </c>
    </row>
    <row r="92" spans="1:11" x14ac:dyDescent="0.3">
      <c r="A92" s="130">
        <v>88</v>
      </c>
      <c r="B92" s="130" t="s">
        <v>8</v>
      </c>
      <c r="C92" s="130" t="s">
        <v>1477</v>
      </c>
      <c r="D92" s="130" t="s">
        <v>249</v>
      </c>
      <c r="E92" s="130" t="s">
        <v>250</v>
      </c>
      <c r="F92" s="130" t="s">
        <v>74</v>
      </c>
      <c r="G92" s="131">
        <v>7686000</v>
      </c>
      <c r="H92" s="131">
        <v>7936020</v>
      </c>
      <c r="I92" s="131">
        <v>7283330</v>
      </c>
      <c r="J92" s="131">
        <v>4173950</v>
      </c>
      <c r="K92" s="132">
        <v>-0.45149431480319457</v>
      </c>
    </row>
    <row r="93" spans="1:11" x14ac:dyDescent="0.3">
      <c r="A93" s="130">
        <v>89</v>
      </c>
      <c r="B93" s="130" t="s">
        <v>8</v>
      </c>
      <c r="C93" s="130" t="s">
        <v>33</v>
      </c>
      <c r="D93" s="130" t="s">
        <v>474</v>
      </c>
      <c r="E93" s="130" t="s">
        <v>475</v>
      </c>
      <c r="F93" s="130" t="s">
        <v>77</v>
      </c>
      <c r="G93" s="131">
        <v>17400000</v>
      </c>
      <c r="H93" s="131">
        <v>16591910</v>
      </c>
      <c r="I93" s="131">
        <v>17773210</v>
      </c>
      <c r="J93" s="131">
        <v>9401650</v>
      </c>
      <c r="K93" s="132">
        <v>-0.45283764468158416</v>
      </c>
    </row>
    <row r="94" spans="1:11" x14ac:dyDescent="0.3">
      <c r="A94" s="130">
        <v>90</v>
      </c>
      <c r="B94" s="130" t="s">
        <v>8</v>
      </c>
      <c r="C94" s="130" t="s">
        <v>1479</v>
      </c>
      <c r="D94" s="130" t="s">
        <v>155</v>
      </c>
      <c r="E94" s="130" t="s">
        <v>156</v>
      </c>
      <c r="F94" s="130" t="s">
        <v>77</v>
      </c>
      <c r="G94" s="131">
        <v>9198000</v>
      </c>
      <c r="H94" s="131">
        <v>9009430</v>
      </c>
      <c r="I94" s="131">
        <v>7691530</v>
      </c>
      <c r="J94" s="131">
        <v>4553570</v>
      </c>
      <c r="K94" s="132">
        <v>-0.45469362240254452</v>
      </c>
    </row>
    <row r="95" spans="1:11" x14ac:dyDescent="0.3">
      <c r="A95" s="130">
        <v>91</v>
      </c>
      <c r="B95" s="130" t="s">
        <v>12</v>
      </c>
      <c r="C95" s="130" t="s">
        <v>66</v>
      </c>
      <c r="D95" s="130" t="s">
        <v>1079</v>
      </c>
      <c r="E95" s="130" t="s">
        <v>1080</v>
      </c>
      <c r="F95" s="130" t="s">
        <v>77</v>
      </c>
      <c r="G95" s="131">
        <v>8052000</v>
      </c>
      <c r="H95" s="131">
        <v>7500940</v>
      </c>
      <c r="I95" s="131">
        <v>7707810</v>
      </c>
      <c r="J95" s="131">
        <v>4143220</v>
      </c>
      <c r="K95" s="132">
        <v>-0.45515311909262757</v>
      </c>
    </row>
    <row r="96" spans="1:11" x14ac:dyDescent="0.3">
      <c r="A96" s="130">
        <v>92</v>
      </c>
      <c r="B96" s="130" t="s">
        <v>5</v>
      </c>
      <c r="C96" s="130" t="s">
        <v>18</v>
      </c>
      <c r="D96" s="130" t="s">
        <v>516</v>
      </c>
      <c r="E96" s="130" t="s">
        <v>517</v>
      </c>
      <c r="F96" s="130" t="s">
        <v>74</v>
      </c>
      <c r="G96" s="131">
        <v>13448000</v>
      </c>
      <c r="H96" s="131">
        <v>12625390</v>
      </c>
      <c r="I96" s="131">
        <v>13058850</v>
      </c>
      <c r="J96" s="131">
        <v>6996790</v>
      </c>
      <c r="K96" s="132">
        <v>-0.45516861701961986</v>
      </c>
    </row>
    <row r="97" spans="1:11" x14ac:dyDescent="0.3">
      <c r="A97" s="130">
        <v>93</v>
      </c>
      <c r="B97" s="130" t="s">
        <v>6</v>
      </c>
      <c r="C97" s="130" t="s">
        <v>1493</v>
      </c>
      <c r="D97" s="130" t="s">
        <v>368</v>
      </c>
      <c r="E97" s="130" t="s">
        <v>369</v>
      </c>
      <c r="F97" s="130" t="s">
        <v>77</v>
      </c>
      <c r="G97" s="131">
        <v>10561000</v>
      </c>
      <c r="H97" s="131">
        <v>11676150</v>
      </c>
      <c r="I97" s="131">
        <v>10742940</v>
      </c>
      <c r="J97" s="131">
        <v>6066150</v>
      </c>
      <c r="K97" s="132">
        <v>-0.45884065767165394</v>
      </c>
    </row>
    <row r="98" spans="1:11" x14ac:dyDescent="0.3">
      <c r="A98" s="130">
        <v>94</v>
      </c>
      <c r="B98" s="130" t="s">
        <v>1269</v>
      </c>
      <c r="C98" s="130" t="s">
        <v>1276</v>
      </c>
      <c r="D98" s="130" t="s">
        <v>82</v>
      </c>
      <c r="E98" s="130" t="s">
        <v>83</v>
      </c>
      <c r="F98" s="130" t="s">
        <v>77</v>
      </c>
      <c r="G98" s="131">
        <v>7500000</v>
      </c>
      <c r="H98" s="131">
        <v>7496300</v>
      </c>
      <c r="I98" s="131">
        <v>6769720</v>
      </c>
      <c r="J98" s="131">
        <v>3856960</v>
      </c>
      <c r="K98" s="132">
        <v>-0.45928016363358526</v>
      </c>
    </row>
    <row r="99" spans="1:11" x14ac:dyDescent="0.3">
      <c r="A99" s="130">
        <v>95</v>
      </c>
      <c r="B99" s="130" t="s">
        <v>10</v>
      </c>
      <c r="C99" s="130" t="s">
        <v>47</v>
      </c>
      <c r="D99" s="130" t="s">
        <v>770</v>
      </c>
      <c r="E99" s="130" t="s">
        <v>771</v>
      </c>
      <c r="F99" s="130" t="s">
        <v>77</v>
      </c>
      <c r="G99" s="131">
        <v>11000000</v>
      </c>
      <c r="H99" s="131">
        <v>7723310</v>
      </c>
      <c r="I99" s="131">
        <v>8051220</v>
      </c>
      <c r="J99" s="131">
        <v>4253830</v>
      </c>
      <c r="K99" s="132">
        <v>-0.46067109447951859</v>
      </c>
    </row>
    <row r="100" spans="1:11" x14ac:dyDescent="0.3">
      <c r="A100" s="130">
        <v>96</v>
      </c>
      <c r="B100" s="130" t="s">
        <v>1483</v>
      </c>
      <c r="C100" s="130" t="s">
        <v>1487</v>
      </c>
      <c r="D100" s="130" t="s">
        <v>94</v>
      </c>
      <c r="E100" s="130" t="s">
        <v>95</v>
      </c>
      <c r="F100" s="130" t="s">
        <v>77</v>
      </c>
      <c r="G100" s="131">
        <v>7320000</v>
      </c>
      <c r="H100" s="131">
        <v>8177580</v>
      </c>
      <c r="I100" s="131">
        <v>5844900</v>
      </c>
      <c r="J100" s="131">
        <v>3752000</v>
      </c>
      <c r="K100" s="132">
        <v>-0.46485928309400337</v>
      </c>
    </row>
    <row r="101" spans="1:11" x14ac:dyDescent="0.3">
      <c r="A101" s="130">
        <v>97</v>
      </c>
      <c r="B101" s="130" t="s">
        <v>5</v>
      </c>
      <c r="C101" s="130" t="s">
        <v>18</v>
      </c>
      <c r="D101" s="130" t="s">
        <v>522</v>
      </c>
      <c r="E101" s="130" t="s">
        <v>523</v>
      </c>
      <c r="F101" s="130" t="s">
        <v>74</v>
      </c>
      <c r="G101" s="131">
        <v>24847000</v>
      </c>
      <c r="H101" s="131">
        <v>26097180</v>
      </c>
      <c r="I101" s="131">
        <v>21356710</v>
      </c>
      <c r="J101" s="131">
        <v>12687410</v>
      </c>
      <c r="K101" s="132">
        <v>-0.46527418510895524</v>
      </c>
    </row>
    <row r="102" spans="1:11" x14ac:dyDescent="0.3">
      <c r="A102" s="130">
        <v>98</v>
      </c>
      <c r="B102" s="130" t="s">
        <v>12</v>
      </c>
      <c r="C102" s="130" t="s">
        <v>66</v>
      </c>
      <c r="D102" s="130" t="s">
        <v>1087</v>
      </c>
      <c r="E102" s="130" t="s">
        <v>1088</v>
      </c>
      <c r="F102" s="130" t="s">
        <v>77</v>
      </c>
      <c r="G102" s="131">
        <v>8644000</v>
      </c>
      <c r="H102" s="131">
        <v>8830880</v>
      </c>
      <c r="I102" s="131">
        <v>7549660</v>
      </c>
      <c r="J102" s="131">
        <v>4374750</v>
      </c>
      <c r="K102" s="132">
        <v>-0.46586009985018806</v>
      </c>
    </row>
    <row r="103" spans="1:11" x14ac:dyDescent="0.3">
      <c r="A103" s="130">
        <v>99</v>
      </c>
      <c r="B103" s="130" t="s">
        <v>12</v>
      </c>
      <c r="C103" s="130" t="s">
        <v>64</v>
      </c>
      <c r="D103" s="130" t="s">
        <v>1047</v>
      </c>
      <c r="E103" s="130" t="s">
        <v>1048</v>
      </c>
      <c r="F103" s="130" t="s">
        <v>77</v>
      </c>
      <c r="G103" s="131">
        <v>9864000</v>
      </c>
      <c r="H103" s="131">
        <v>10078660</v>
      </c>
      <c r="I103" s="131">
        <v>8795761.6666666679</v>
      </c>
      <c r="J103" s="131">
        <v>5040130</v>
      </c>
      <c r="K103" s="132">
        <v>-0.46593012607097106</v>
      </c>
    </row>
    <row r="104" spans="1:11" x14ac:dyDescent="0.3">
      <c r="A104" s="130">
        <v>100</v>
      </c>
      <c r="B104" s="130" t="s">
        <v>10</v>
      </c>
      <c r="C104" s="130" t="s">
        <v>48</v>
      </c>
      <c r="D104" s="130" t="s">
        <v>723</v>
      </c>
      <c r="E104" s="130" t="s">
        <v>724</v>
      </c>
      <c r="F104" s="130" t="s">
        <v>77</v>
      </c>
      <c r="G104" s="131">
        <v>8208000</v>
      </c>
      <c r="H104" s="131">
        <v>7883420</v>
      </c>
      <c r="I104" s="131">
        <v>7494733</v>
      </c>
      <c r="J104" s="131">
        <v>4089660</v>
      </c>
      <c r="K104" s="132">
        <v>-0.46812078147486247</v>
      </c>
    </row>
    <row r="105" spans="1:11" x14ac:dyDescent="0.3">
      <c r="A105" s="130">
        <v>101</v>
      </c>
      <c r="B105" s="130" t="s">
        <v>9</v>
      </c>
      <c r="C105" s="130" t="s">
        <v>35</v>
      </c>
      <c r="D105" s="130" t="s">
        <v>592</v>
      </c>
      <c r="E105" s="130" t="s">
        <v>327</v>
      </c>
      <c r="F105" s="130" t="s">
        <v>77</v>
      </c>
      <c r="G105" s="131">
        <v>9306000</v>
      </c>
      <c r="H105" s="131">
        <v>8281110</v>
      </c>
      <c r="I105" s="131">
        <v>9464590</v>
      </c>
      <c r="J105" s="131">
        <v>4706330</v>
      </c>
      <c r="K105" s="132">
        <v>-0.46958079985573975</v>
      </c>
    </row>
    <row r="106" spans="1:11" x14ac:dyDescent="0.3">
      <c r="A106" s="130">
        <v>102</v>
      </c>
      <c r="B106" s="130" t="s">
        <v>11</v>
      </c>
      <c r="C106" s="130" t="s">
        <v>57</v>
      </c>
      <c r="D106" s="130" t="s">
        <v>994</v>
      </c>
      <c r="E106" s="130" t="s">
        <v>995</v>
      </c>
      <c r="F106" s="130" t="s">
        <v>77</v>
      </c>
      <c r="G106" s="131">
        <v>8488000</v>
      </c>
      <c r="H106" s="131">
        <v>8880290</v>
      </c>
      <c r="I106" s="131">
        <v>7155280</v>
      </c>
      <c r="J106" s="131">
        <v>4245900</v>
      </c>
      <c r="K106" s="132">
        <v>-0.47043977856727259</v>
      </c>
    </row>
    <row r="107" spans="1:11" x14ac:dyDescent="0.3">
      <c r="A107" s="130">
        <v>103</v>
      </c>
      <c r="B107" s="130" t="s">
        <v>6</v>
      </c>
      <c r="C107" s="130" t="s">
        <v>20</v>
      </c>
      <c r="D107" s="130" t="s">
        <v>1346</v>
      </c>
      <c r="E107" s="130" t="s">
        <v>1347</v>
      </c>
      <c r="F107" s="130" t="s">
        <v>1730</v>
      </c>
      <c r="G107" s="131">
        <v>40094000</v>
      </c>
      <c r="H107" s="131">
        <v>25244450</v>
      </c>
      <c r="I107" s="131">
        <v>22355280</v>
      </c>
      <c r="J107" s="131">
        <v>12554220</v>
      </c>
      <c r="K107" s="132">
        <v>-0.47250877263379432</v>
      </c>
    </row>
    <row r="108" spans="1:11" x14ac:dyDescent="0.3">
      <c r="A108" s="130">
        <v>104</v>
      </c>
      <c r="B108" s="130" t="s">
        <v>7</v>
      </c>
      <c r="C108" s="130" t="s">
        <v>1476</v>
      </c>
      <c r="D108" s="130" t="s">
        <v>302</v>
      </c>
      <c r="E108" s="130" t="s">
        <v>303</v>
      </c>
      <c r="F108" s="130" t="s">
        <v>77</v>
      </c>
      <c r="G108" s="131">
        <v>10101000</v>
      </c>
      <c r="H108" s="131">
        <v>10611510</v>
      </c>
      <c r="I108" s="131">
        <v>8449100</v>
      </c>
      <c r="J108" s="131">
        <v>4979750</v>
      </c>
      <c r="K108" s="132">
        <v>-0.47748261991615171</v>
      </c>
    </row>
    <row r="109" spans="1:11" x14ac:dyDescent="0.3">
      <c r="A109" s="130">
        <v>105</v>
      </c>
      <c r="B109" s="130" t="s">
        <v>1483</v>
      </c>
      <c r="C109" s="130" t="s">
        <v>1490</v>
      </c>
      <c r="D109" s="130" t="s">
        <v>317</v>
      </c>
      <c r="E109" s="130" t="s">
        <v>318</v>
      </c>
      <c r="F109" s="130" t="s">
        <v>77</v>
      </c>
      <c r="G109" s="131">
        <v>8000000</v>
      </c>
      <c r="H109" s="131">
        <v>7688160</v>
      </c>
      <c r="I109" s="131">
        <v>7932420</v>
      </c>
      <c r="J109" s="131">
        <v>4080860</v>
      </c>
      <c r="K109" s="132">
        <v>-0.47750211579851709</v>
      </c>
    </row>
    <row r="110" spans="1:11" x14ac:dyDescent="0.3">
      <c r="A110" s="130">
        <v>106</v>
      </c>
      <c r="B110" s="130" t="s">
        <v>6</v>
      </c>
      <c r="C110" s="130" t="s">
        <v>20</v>
      </c>
      <c r="D110" s="130" t="s">
        <v>1345</v>
      </c>
      <c r="E110" s="130" t="s">
        <v>796</v>
      </c>
      <c r="F110" s="130" t="s">
        <v>1730</v>
      </c>
      <c r="G110" s="131">
        <v>25000000</v>
      </c>
      <c r="H110" s="131">
        <v>25975570</v>
      </c>
      <c r="I110" s="131">
        <v>24384890</v>
      </c>
      <c r="J110" s="131">
        <v>13124331.666666668</v>
      </c>
      <c r="K110" s="132">
        <v>-0.47878428168977538</v>
      </c>
    </row>
    <row r="111" spans="1:11" x14ac:dyDescent="0.3">
      <c r="A111" s="130">
        <v>107</v>
      </c>
      <c r="B111" s="130" t="s">
        <v>1271</v>
      </c>
      <c r="C111" s="130" t="s">
        <v>1275</v>
      </c>
      <c r="D111" s="130" t="s">
        <v>115</v>
      </c>
      <c r="E111" s="130" t="s">
        <v>116</v>
      </c>
      <c r="F111" s="130" t="s">
        <v>77</v>
      </c>
      <c r="G111" s="131">
        <v>9900000</v>
      </c>
      <c r="H111" s="131">
        <v>12984590</v>
      </c>
      <c r="I111" s="131">
        <v>11939660</v>
      </c>
      <c r="J111" s="131">
        <v>6490830</v>
      </c>
      <c r="K111" s="132">
        <v>-0.47915544098618812</v>
      </c>
    </row>
    <row r="112" spans="1:11" x14ac:dyDescent="0.3">
      <c r="A112" s="130">
        <v>108</v>
      </c>
      <c r="B112" s="130" t="s">
        <v>5</v>
      </c>
      <c r="C112" s="130" t="s">
        <v>1480</v>
      </c>
      <c r="D112" s="130" t="s">
        <v>549</v>
      </c>
      <c r="E112" s="130" t="s">
        <v>550</v>
      </c>
      <c r="F112" s="130" t="s">
        <v>77</v>
      </c>
      <c r="G112" s="131">
        <v>8067000</v>
      </c>
      <c r="H112" s="131">
        <v>8370840</v>
      </c>
      <c r="I112" s="131">
        <v>7233110</v>
      </c>
      <c r="J112" s="131">
        <v>4063010</v>
      </c>
      <c r="K112" s="132">
        <v>-0.47923314289010155</v>
      </c>
    </row>
    <row r="113" spans="1:11" x14ac:dyDescent="0.3">
      <c r="A113" s="130">
        <v>109</v>
      </c>
      <c r="B113" s="130" t="s">
        <v>11</v>
      </c>
      <c r="C113" s="130" t="s">
        <v>53</v>
      </c>
      <c r="D113" s="130" t="s">
        <v>940</v>
      </c>
      <c r="E113" s="130" t="s">
        <v>941</v>
      </c>
      <c r="F113" s="130" t="s">
        <v>74</v>
      </c>
      <c r="G113" s="131">
        <v>7982000</v>
      </c>
      <c r="H113" s="131">
        <v>7212780</v>
      </c>
      <c r="I113" s="131">
        <v>7901030</v>
      </c>
      <c r="J113" s="131">
        <v>3895620</v>
      </c>
      <c r="K113" s="132">
        <v>-0.48449530594866552</v>
      </c>
    </row>
    <row r="114" spans="1:11" x14ac:dyDescent="0.3">
      <c r="A114" s="130">
        <v>110</v>
      </c>
      <c r="B114" s="130" t="s">
        <v>12</v>
      </c>
      <c r="C114" s="130" t="s">
        <v>70</v>
      </c>
      <c r="D114" s="130" t="s">
        <v>1158</v>
      </c>
      <c r="E114" s="130" t="s">
        <v>1159</v>
      </c>
      <c r="F114" s="130" t="s">
        <v>77</v>
      </c>
      <c r="G114" s="131">
        <v>9130000</v>
      </c>
      <c r="H114" s="131">
        <v>8726280</v>
      </c>
      <c r="I114" s="131">
        <v>9301140</v>
      </c>
      <c r="J114" s="131">
        <v>4629990</v>
      </c>
      <c r="K114" s="132">
        <v>-0.48633914337159723</v>
      </c>
    </row>
    <row r="115" spans="1:11" x14ac:dyDescent="0.3">
      <c r="A115" s="130">
        <v>111</v>
      </c>
      <c r="B115" s="130" t="s">
        <v>11</v>
      </c>
      <c r="C115" s="130" t="s">
        <v>59</v>
      </c>
      <c r="D115" s="130" t="s">
        <v>1018</v>
      </c>
      <c r="E115" s="130" t="s">
        <v>1019</v>
      </c>
      <c r="F115" s="130" t="s">
        <v>77</v>
      </c>
      <c r="G115" s="131">
        <v>10357000</v>
      </c>
      <c r="H115" s="131">
        <v>7894120</v>
      </c>
      <c r="I115" s="131">
        <v>11812720</v>
      </c>
      <c r="J115" s="131">
        <v>5043060</v>
      </c>
      <c r="K115" s="132">
        <v>-0.48819191712116194</v>
      </c>
    </row>
    <row r="116" spans="1:11" x14ac:dyDescent="0.3">
      <c r="A116" s="130">
        <v>112</v>
      </c>
      <c r="B116" s="130" t="s">
        <v>11</v>
      </c>
      <c r="C116" s="130" t="s">
        <v>56</v>
      </c>
      <c r="D116" s="130" t="s">
        <v>981</v>
      </c>
      <c r="E116" s="130" t="s">
        <v>982</v>
      </c>
      <c r="F116" s="130" t="s">
        <v>77</v>
      </c>
      <c r="G116" s="131">
        <v>8159000</v>
      </c>
      <c r="H116" s="131">
        <v>7624630</v>
      </c>
      <c r="I116" s="131">
        <v>7703130</v>
      </c>
      <c r="J116" s="131">
        <v>3914440</v>
      </c>
      <c r="K116" s="132">
        <v>-0.48923521767042277</v>
      </c>
    </row>
    <row r="117" spans="1:11" x14ac:dyDescent="0.3">
      <c r="A117" s="130">
        <v>113</v>
      </c>
      <c r="B117" s="130" t="s">
        <v>1269</v>
      </c>
      <c r="C117" s="130" t="s">
        <v>1280</v>
      </c>
      <c r="D117" s="130" t="s">
        <v>1356</v>
      </c>
      <c r="E117" s="130" t="s">
        <v>1357</v>
      </c>
      <c r="F117" s="130" t="s">
        <v>77</v>
      </c>
      <c r="G117" s="131">
        <v>7650000</v>
      </c>
      <c r="H117" s="131">
        <v>7298490</v>
      </c>
      <c r="I117" s="131">
        <v>7410460</v>
      </c>
      <c r="J117" s="131">
        <v>3752440</v>
      </c>
      <c r="K117" s="132">
        <v>-0.48977459301989601</v>
      </c>
    </row>
    <row r="118" spans="1:11" x14ac:dyDescent="0.3">
      <c r="A118" s="130">
        <v>114</v>
      </c>
      <c r="B118" s="130" t="s">
        <v>8</v>
      </c>
      <c r="C118" s="130" t="s">
        <v>30</v>
      </c>
      <c r="D118" s="130" t="s">
        <v>424</v>
      </c>
      <c r="E118" s="130" t="s">
        <v>425</v>
      </c>
      <c r="F118" s="130" t="s">
        <v>74</v>
      </c>
      <c r="G118" s="131">
        <v>7100000</v>
      </c>
      <c r="H118" s="131">
        <v>7639990</v>
      </c>
      <c r="I118" s="131">
        <v>6605580</v>
      </c>
      <c r="J118" s="131">
        <v>3632730</v>
      </c>
      <c r="K118" s="132">
        <v>-0.48998460574059166</v>
      </c>
    </row>
    <row r="119" spans="1:11" x14ac:dyDescent="0.3">
      <c r="A119" s="130">
        <v>115</v>
      </c>
      <c r="B119" s="130" t="s">
        <v>9</v>
      </c>
      <c r="C119" s="130" t="s">
        <v>1332</v>
      </c>
      <c r="D119" s="130" t="s">
        <v>627</v>
      </c>
      <c r="E119" s="130" t="s">
        <v>628</v>
      </c>
      <c r="F119" s="130" t="s">
        <v>77</v>
      </c>
      <c r="G119" s="131">
        <v>7000000</v>
      </c>
      <c r="H119" s="131">
        <v>6489520</v>
      </c>
      <c r="I119" s="131">
        <v>7411000</v>
      </c>
      <c r="J119" s="131">
        <v>3539340</v>
      </c>
      <c r="K119" s="132">
        <v>-0.49076149669221003</v>
      </c>
    </row>
    <row r="120" spans="1:11" x14ac:dyDescent="0.3">
      <c r="A120" s="130">
        <v>116</v>
      </c>
      <c r="B120" s="130" t="s">
        <v>12</v>
      </c>
      <c r="C120" s="130" t="s">
        <v>71</v>
      </c>
      <c r="D120" s="130" t="s">
        <v>1170</v>
      </c>
      <c r="E120" s="130" t="s">
        <v>1171</v>
      </c>
      <c r="F120" s="130" t="s">
        <v>74</v>
      </c>
      <c r="G120" s="131">
        <v>8914000</v>
      </c>
      <c r="H120" s="131">
        <v>9929970</v>
      </c>
      <c r="I120" s="131">
        <v>9291430</v>
      </c>
      <c r="J120" s="131">
        <v>4877810</v>
      </c>
      <c r="K120" s="132">
        <v>-0.49246048674914422</v>
      </c>
    </row>
    <row r="121" spans="1:11" x14ac:dyDescent="0.3">
      <c r="A121" s="130">
        <v>117</v>
      </c>
      <c r="B121" s="130" t="s">
        <v>12</v>
      </c>
      <c r="C121" s="130" t="s">
        <v>61</v>
      </c>
      <c r="D121" s="130" t="s">
        <v>1032</v>
      </c>
      <c r="E121" s="130" t="s">
        <v>1033</v>
      </c>
      <c r="F121" s="130" t="s">
        <v>74</v>
      </c>
      <c r="G121" s="131">
        <v>7100000</v>
      </c>
      <c r="H121" s="131">
        <v>7433460</v>
      </c>
      <c r="I121" s="131">
        <v>6828080</v>
      </c>
      <c r="J121" s="131">
        <v>3602730</v>
      </c>
      <c r="K121" s="132">
        <v>-0.49476283767391183</v>
      </c>
    </row>
    <row r="122" spans="1:11" x14ac:dyDescent="0.3">
      <c r="A122" s="130">
        <v>118</v>
      </c>
      <c r="B122" s="130" t="s">
        <v>10</v>
      </c>
      <c r="C122" s="130" t="s">
        <v>43</v>
      </c>
      <c r="D122" s="130" t="s">
        <v>753</v>
      </c>
      <c r="E122" s="130" t="s">
        <v>754</v>
      </c>
      <c r="F122" s="130" t="s">
        <v>77</v>
      </c>
      <c r="G122" s="131">
        <v>7400000</v>
      </c>
      <c r="H122" s="131">
        <v>8758860</v>
      </c>
      <c r="I122" s="131">
        <v>6691110</v>
      </c>
      <c r="J122" s="131">
        <v>3899250</v>
      </c>
      <c r="K122" s="132">
        <v>-0.49524173833347251</v>
      </c>
    </row>
    <row r="123" spans="1:11" x14ac:dyDescent="0.3">
      <c r="A123" s="130">
        <v>119</v>
      </c>
      <c r="B123" s="130" t="s">
        <v>1483</v>
      </c>
      <c r="C123" s="130" t="s">
        <v>1489</v>
      </c>
      <c r="D123" s="130" t="s">
        <v>1399</v>
      </c>
      <c r="E123" s="130" t="s">
        <v>1400</v>
      </c>
      <c r="F123" s="130" t="s">
        <v>77</v>
      </c>
      <c r="G123" s="131">
        <v>7000000</v>
      </c>
      <c r="H123" s="131">
        <v>8977520</v>
      </c>
      <c r="I123" s="131">
        <v>5728370</v>
      </c>
      <c r="J123" s="131">
        <v>3692910</v>
      </c>
      <c r="K123" s="132">
        <v>-0.49776450116245941</v>
      </c>
    </row>
    <row r="124" spans="1:11" x14ac:dyDescent="0.3">
      <c r="A124" s="130">
        <v>120</v>
      </c>
      <c r="B124" s="130" t="s">
        <v>11</v>
      </c>
      <c r="C124" s="130" t="s">
        <v>54</v>
      </c>
      <c r="D124" s="130" t="s">
        <v>957</v>
      </c>
      <c r="E124" s="130" t="s">
        <v>91</v>
      </c>
      <c r="F124" s="130" t="s">
        <v>77</v>
      </c>
      <c r="G124" s="131">
        <v>8346000</v>
      </c>
      <c r="H124" s="131">
        <v>8379400</v>
      </c>
      <c r="I124" s="131">
        <v>7508560</v>
      </c>
      <c r="J124" s="131">
        <v>3969680</v>
      </c>
      <c r="K124" s="132">
        <v>-0.50029078623057965</v>
      </c>
    </row>
    <row r="125" spans="1:11" x14ac:dyDescent="0.3">
      <c r="A125" s="130">
        <v>121</v>
      </c>
      <c r="B125" s="130" t="s">
        <v>7</v>
      </c>
      <c r="C125" s="130" t="s">
        <v>27</v>
      </c>
      <c r="D125" s="130" t="s">
        <v>314</v>
      </c>
      <c r="E125" s="130" t="s">
        <v>150</v>
      </c>
      <c r="F125" s="130" t="s">
        <v>77</v>
      </c>
      <c r="G125" s="131">
        <v>8380000</v>
      </c>
      <c r="H125" s="131">
        <v>8240460</v>
      </c>
      <c r="I125" s="131">
        <v>7830860</v>
      </c>
      <c r="J125" s="131">
        <v>4005370</v>
      </c>
      <c r="K125" s="132">
        <v>-0.50155058825286281</v>
      </c>
    </row>
    <row r="126" spans="1:11" x14ac:dyDescent="0.3">
      <c r="A126" s="130">
        <v>122</v>
      </c>
      <c r="B126" s="130" t="s">
        <v>1271</v>
      </c>
      <c r="C126" s="130" t="s">
        <v>1273</v>
      </c>
      <c r="D126" s="130" t="s">
        <v>133</v>
      </c>
      <c r="E126" s="130" t="s">
        <v>134</v>
      </c>
      <c r="F126" s="130" t="s">
        <v>77</v>
      </c>
      <c r="G126" s="131">
        <v>13200000</v>
      </c>
      <c r="H126" s="131">
        <v>12531310</v>
      </c>
      <c r="I126" s="131">
        <v>13060570</v>
      </c>
      <c r="J126" s="131">
        <v>6359420</v>
      </c>
      <c r="K126" s="132">
        <v>-0.50301267433263996</v>
      </c>
    </row>
    <row r="127" spans="1:11" x14ac:dyDescent="0.3">
      <c r="A127" s="130">
        <v>123</v>
      </c>
      <c r="B127" s="130" t="s">
        <v>7</v>
      </c>
      <c r="C127" s="130" t="s">
        <v>25</v>
      </c>
      <c r="D127" s="130" t="s">
        <v>281</v>
      </c>
      <c r="E127" s="130" t="s">
        <v>282</v>
      </c>
      <c r="F127" s="130" t="s">
        <v>74</v>
      </c>
      <c r="G127" s="131">
        <v>11753000</v>
      </c>
      <c r="H127" s="131">
        <v>13505820</v>
      </c>
      <c r="I127" s="131">
        <v>8411120</v>
      </c>
      <c r="J127" s="131">
        <v>5385740</v>
      </c>
      <c r="K127" s="132">
        <v>-0.50853175671421291</v>
      </c>
    </row>
    <row r="128" spans="1:11" x14ac:dyDescent="0.3">
      <c r="A128" s="130">
        <v>124</v>
      </c>
      <c r="B128" s="130" t="s">
        <v>7</v>
      </c>
      <c r="C128" s="130" t="s">
        <v>1476</v>
      </c>
      <c r="D128" s="130" t="s">
        <v>284</v>
      </c>
      <c r="E128" s="130" t="s">
        <v>285</v>
      </c>
      <c r="F128" s="130" t="s">
        <v>74</v>
      </c>
      <c r="G128" s="131">
        <v>7753000</v>
      </c>
      <c r="H128" s="131">
        <v>5972490</v>
      </c>
      <c r="I128" s="131">
        <v>8762180</v>
      </c>
      <c r="J128" s="131">
        <v>3613240</v>
      </c>
      <c r="K128" s="132">
        <v>-0.50955942684837874</v>
      </c>
    </row>
    <row r="129" spans="1:11" x14ac:dyDescent="0.3">
      <c r="A129" s="130">
        <v>125</v>
      </c>
      <c r="B129" s="130" t="s">
        <v>7</v>
      </c>
      <c r="C129" s="130" t="s">
        <v>26</v>
      </c>
      <c r="D129" s="130" t="s">
        <v>292</v>
      </c>
      <c r="E129" s="130" t="s">
        <v>293</v>
      </c>
      <c r="F129" s="130" t="s">
        <v>74</v>
      </c>
      <c r="G129" s="131">
        <v>7621000</v>
      </c>
      <c r="H129" s="131">
        <v>7137000</v>
      </c>
      <c r="I129" s="131">
        <v>7271770</v>
      </c>
      <c r="J129" s="131">
        <v>3532980</v>
      </c>
      <c r="K129" s="132">
        <v>-0.50960699629461781</v>
      </c>
    </row>
    <row r="130" spans="1:11" x14ac:dyDescent="0.3">
      <c r="A130" s="130">
        <v>126</v>
      </c>
      <c r="B130" s="130" t="s">
        <v>10</v>
      </c>
      <c r="C130" s="130" t="s">
        <v>48</v>
      </c>
      <c r="D130" s="130" t="s">
        <v>731</v>
      </c>
      <c r="E130" s="130" t="s">
        <v>732</v>
      </c>
      <c r="F130" s="130" t="s">
        <v>77</v>
      </c>
      <c r="G130" s="131">
        <v>11665000</v>
      </c>
      <c r="H130" s="131">
        <v>12514290</v>
      </c>
      <c r="I130" s="131">
        <v>10714310</v>
      </c>
      <c r="J130" s="131">
        <v>5687700</v>
      </c>
      <c r="K130" s="132">
        <v>-0.51028473519712769</v>
      </c>
    </row>
    <row r="131" spans="1:11" x14ac:dyDescent="0.3">
      <c r="A131" s="130">
        <v>127</v>
      </c>
      <c r="B131" s="130" t="s">
        <v>11</v>
      </c>
      <c r="C131" s="130" t="s">
        <v>53</v>
      </c>
      <c r="D131" s="130" t="s">
        <v>934</v>
      </c>
      <c r="E131" s="130" t="s">
        <v>935</v>
      </c>
      <c r="F131" s="130" t="s">
        <v>77</v>
      </c>
      <c r="G131" s="131">
        <v>8084000</v>
      </c>
      <c r="H131" s="131">
        <v>7660440</v>
      </c>
      <c r="I131" s="131">
        <v>7778680</v>
      </c>
      <c r="J131" s="131">
        <v>3761620</v>
      </c>
      <c r="K131" s="132">
        <v>-0.5127157506386375</v>
      </c>
    </row>
    <row r="132" spans="1:11" x14ac:dyDescent="0.3">
      <c r="A132" s="130">
        <v>128</v>
      </c>
      <c r="B132" s="130" t="s">
        <v>5</v>
      </c>
      <c r="C132" s="130" t="s">
        <v>17</v>
      </c>
      <c r="D132" s="130" t="s">
        <v>547</v>
      </c>
      <c r="E132" s="130" t="s">
        <v>548</v>
      </c>
      <c r="F132" s="130" t="s">
        <v>77</v>
      </c>
      <c r="G132" s="131">
        <v>10250000</v>
      </c>
      <c r="H132" s="131">
        <v>10819140</v>
      </c>
      <c r="I132" s="131">
        <v>8928930</v>
      </c>
      <c r="J132" s="131">
        <v>4806880</v>
      </c>
      <c r="K132" s="132">
        <v>-0.51317976895970085</v>
      </c>
    </row>
    <row r="133" spans="1:11" x14ac:dyDescent="0.3">
      <c r="A133" s="130">
        <v>129</v>
      </c>
      <c r="B133" s="130" t="s">
        <v>12</v>
      </c>
      <c r="C133" s="130" t="s">
        <v>64</v>
      </c>
      <c r="D133" s="130" t="s">
        <v>1057</v>
      </c>
      <c r="E133" s="130" t="s">
        <v>954</v>
      </c>
      <c r="F133" s="130" t="s">
        <v>74</v>
      </c>
      <c r="G133" s="131">
        <v>9956000</v>
      </c>
      <c r="H133" s="131">
        <v>10351730</v>
      </c>
      <c r="I133" s="131">
        <v>8699850</v>
      </c>
      <c r="J133" s="131">
        <v>4633190</v>
      </c>
      <c r="K133" s="132">
        <v>-0.51361619351255905</v>
      </c>
    </row>
    <row r="134" spans="1:11" x14ac:dyDescent="0.3">
      <c r="A134" s="130">
        <v>130</v>
      </c>
      <c r="B134" s="130" t="s">
        <v>8</v>
      </c>
      <c r="C134" s="130" t="s">
        <v>29</v>
      </c>
      <c r="D134" s="130" t="s">
        <v>400</v>
      </c>
      <c r="E134" s="130" t="s">
        <v>401</v>
      </c>
      <c r="F134" s="130" t="s">
        <v>77</v>
      </c>
      <c r="G134" s="131">
        <v>7548000</v>
      </c>
      <c r="H134" s="131">
        <v>7898880</v>
      </c>
      <c r="I134" s="131">
        <v>6503380</v>
      </c>
      <c r="J134" s="131">
        <v>3501980</v>
      </c>
      <c r="K134" s="132">
        <v>-0.5136902125083147</v>
      </c>
    </row>
    <row r="135" spans="1:11" x14ac:dyDescent="0.3">
      <c r="A135" s="130">
        <v>131</v>
      </c>
      <c r="B135" s="130" t="s">
        <v>7</v>
      </c>
      <c r="C135" s="130" t="s">
        <v>1725</v>
      </c>
      <c r="D135" s="130" t="s">
        <v>257</v>
      </c>
      <c r="E135" s="130" t="s">
        <v>258</v>
      </c>
      <c r="F135" s="130" t="s">
        <v>74</v>
      </c>
      <c r="G135" s="131">
        <v>7431000</v>
      </c>
      <c r="H135" s="131">
        <v>7317840</v>
      </c>
      <c r="I135" s="131">
        <v>6993900</v>
      </c>
      <c r="J135" s="131">
        <v>3472260</v>
      </c>
      <c r="K135" s="132">
        <v>-0.51476759639289149</v>
      </c>
    </row>
    <row r="136" spans="1:11" x14ac:dyDescent="0.3">
      <c r="A136" s="130">
        <v>132</v>
      </c>
      <c r="B136" s="130" t="s">
        <v>11</v>
      </c>
      <c r="C136" s="130" t="s">
        <v>53</v>
      </c>
      <c r="D136" s="130" t="s">
        <v>936</v>
      </c>
      <c r="E136" s="130" t="s">
        <v>937</v>
      </c>
      <c r="F136" s="130" t="s">
        <v>77</v>
      </c>
      <c r="G136" s="131">
        <v>7361000</v>
      </c>
      <c r="H136" s="131">
        <v>6506280</v>
      </c>
      <c r="I136" s="131">
        <v>7520050</v>
      </c>
      <c r="J136" s="131">
        <v>3400100</v>
      </c>
      <c r="K136" s="132">
        <v>-0.51518323039597669</v>
      </c>
    </row>
    <row r="137" spans="1:11" x14ac:dyDescent="0.3">
      <c r="A137" s="130">
        <v>133</v>
      </c>
      <c r="B137" s="130" t="s">
        <v>11</v>
      </c>
      <c r="C137" s="130" t="s">
        <v>55</v>
      </c>
      <c r="D137" s="130" t="s">
        <v>964</v>
      </c>
      <c r="E137" s="130" t="s">
        <v>965</v>
      </c>
      <c r="F137" s="130" t="s">
        <v>77</v>
      </c>
      <c r="G137" s="131">
        <v>13850000</v>
      </c>
      <c r="H137" s="131">
        <v>15238096</v>
      </c>
      <c r="I137" s="131">
        <v>11378470</v>
      </c>
      <c r="J137" s="131">
        <v>6413293</v>
      </c>
      <c r="K137" s="132">
        <v>-0.51809763889150839</v>
      </c>
    </row>
    <row r="138" spans="1:11" x14ac:dyDescent="0.3">
      <c r="A138" s="130">
        <v>134</v>
      </c>
      <c r="B138" s="130" t="s">
        <v>10</v>
      </c>
      <c r="C138" s="130" t="s">
        <v>50</v>
      </c>
      <c r="D138" s="130" t="s">
        <v>875</v>
      </c>
      <c r="E138" s="130" t="s">
        <v>876</v>
      </c>
      <c r="F138" s="130" t="s">
        <v>77</v>
      </c>
      <c r="G138" s="131">
        <v>8963000</v>
      </c>
      <c r="H138" s="131">
        <v>10199698</v>
      </c>
      <c r="I138" s="131">
        <v>7506640</v>
      </c>
      <c r="J138" s="131">
        <v>4232640</v>
      </c>
      <c r="K138" s="132">
        <v>-0.52190678840537208</v>
      </c>
    </row>
    <row r="139" spans="1:11" x14ac:dyDescent="0.3">
      <c r="A139" s="130">
        <v>135</v>
      </c>
      <c r="B139" s="130" t="s">
        <v>5</v>
      </c>
      <c r="C139" s="130" t="s">
        <v>16</v>
      </c>
      <c r="D139" s="130" t="s">
        <v>1415</v>
      </c>
      <c r="E139" s="130" t="s">
        <v>1416</v>
      </c>
      <c r="F139" s="130" t="s">
        <v>74</v>
      </c>
      <c r="G139" s="131">
        <v>17400000</v>
      </c>
      <c r="H139" s="131">
        <v>19741166.666666668</v>
      </c>
      <c r="I139" s="131">
        <v>14777856</v>
      </c>
      <c r="J139" s="131">
        <v>8248930</v>
      </c>
      <c r="K139" s="132">
        <v>-0.52206468417974139</v>
      </c>
    </row>
    <row r="140" spans="1:11" x14ac:dyDescent="0.3">
      <c r="A140" s="130">
        <v>136</v>
      </c>
      <c r="B140" s="130" t="s">
        <v>11</v>
      </c>
      <c r="C140" s="130" t="s">
        <v>56</v>
      </c>
      <c r="D140" s="130" t="s">
        <v>979</v>
      </c>
      <c r="E140" s="130" t="s">
        <v>980</v>
      </c>
      <c r="F140" s="130" t="s">
        <v>74</v>
      </c>
      <c r="G140" s="131">
        <v>9290000</v>
      </c>
      <c r="H140" s="131">
        <v>8956940</v>
      </c>
      <c r="I140" s="131">
        <v>8793310</v>
      </c>
      <c r="J140" s="131">
        <v>4233330</v>
      </c>
      <c r="K140" s="132">
        <v>-0.52301178856635822</v>
      </c>
    </row>
    <row r="141" spans="1:11" x14ac:dyDescent="0.3">
      <c r="A141" s="130">
        <v>137</v>
      </c>
      <c r="B141" s="130" t="s">
        <v>12</v>
      </c>
      <c r="C141" s="130" t="s">
        <v>67</v>
      </c>
      <c r="D141" s="130" t="s">
        <v>1101</v>
      </c>
      <c r="E141" s="130" t="s">
        <v>1102</v>
      </c>
      <c r="F141" s="130" t="s">
        <v>74</v>
      </c>
      <c r="G141" s="131">
        <v>8190000</v>
      </c>
      <c r="H141" s="131">
        <v>8304000</v>
      </c>
      <c r="I141" s="131">
        <v>7237220</v>
      </c>
      <c r="J141" s="131">
        <v>3700620</v>
      </c>
      <c r="K141" s="132">
        <v>-0.52376711738203308</v>
      </c>
    </row>
    <row r="142" spans="1:11" x14ac:dyDescent="0.3">
      <c r="A142" s="130">
        <v>138</v>
      </c>
      <c r="B142" s="130" t="s">
        <v>6</v>
      </c>
      <c r="C142" s="130" t="s">
        <v>20</v>
      </c>
      <c r="D142" s="130" t="s">
        <v>174</v>
      </c>
      <c r="E142" s="130" t="s">
        <v>175</v>
      </c>
      <c r="F142" s="130" t="s">
        <v>74</v>
      </c>
      <c r="G142" s="131">
        <v>9500000</v>
      </c>
      <c r="H142" s="131">
        <v>9140120</v>
      </c>
      <c r="I142" s="131">
        <v>10522970</v>
      </c>
      <c r="J142" s="131">
        <v>4681580</v>
      </c>
      <c r="K142" s="132">
        <v>-0.52382051854515232</v>
      </c>
    </row>
    <row r="143" spans="1:11" x14ac:dyDescent="0.3">
      <c r="A143" s="130">
        <v>139</v>
      </c>
      <c r="B143" s="130" t="s">
        <v>10</v>
      </c>
      <c r="C143" s="130" t="s">
        <v>50</v>
      </c>
      <c r="D143" s="130" t="s">
        <v>879</v>
      </c>
      <c r="E143" s="130" t="s">
        <v>880</v>
      </c>
      <c r="F143" s="130" t="s">
        <v>74</v>
      </c>
      <c r="G143" s="131">
        <v>7009000</v>
      </c>
      <c r="H143" s="131">
        <v>10131810</v>
      </c>
      <c r="I143" s="131">
        <v>6656910</v>
      </c>
      <c r="J143" s="131">
        <v>3994200</v>
      </c>
      <c r="K143" s="132">
        <v>-0.52418052120709624</v>
      </c>
    </row>
    <row r="144" spans="1:11" x14ac:dyDescent="0.3">
      <c r="A144" s="130">
        <v>140</v>
      </c>
      <c r="B144" s="130" t="s">
        <v>6</v>
      </c>
      <c r="C144" s="130" t="s">
        <v>1494</v>
      </c>
      <c r="D144" s="130" t="s">
        <v>227</v>
      </c>
      <c r="E144" s="130" t="s">
        <v>228</v>
      </c>
      <c r="F144" s="130" t="s">
        <v>77</v>
      </c>
      <c r="G144" s="131">
        <v>7488000</v>
      </c>
      <c r="H144" s="131">
        <v>7178810</v>
      </c>
      <c r="I144" s="131">
        <v>7912840</v>
      </c>
      <c r="J144" s="131">
        <v>3589780</v>
      </c>
      <c r="K144" s="132">
        <v>-0.52426938075028251</v>
      </c>
    </row>
    <row r="145" spans="1:11" x14ac:dyDescent="0.3">
      <c r="A145" s="130">
        <v>141</v>
      </c>
      <c r="B145" s="130" t="s">
        <v>8</v>
      </c>
      <c r="C145" s="130" t="s">
        <v>32</v>
      </c>
      <c r="D145" s="130" t="s">
        <v>1435</v>
      </c>
      <c r="E145" s="130" t="s">
        <v>1436</v>
      </c>
      <c r="F145" s="130" t="s">
        <v>77</v>
      </c>
      <c r="G145" s="131">
        <v>10337000</v>
      </c>
      <c r="H145" s="131">
        <v>7661260</v>
      </c>
      <c r="I145" s="131">
        <v>12115870</v>
      </c>
      <c r="J145" s="131">
        <v>4704190</v>
      </c>
      <c r="K145" s="132">
        <v>-0.52427981208598018</v>
      </c>
    </row>
    <row r="146" spans="1:11" x14ac:dyDescent="0.3">
      <c r="A146" s="130">
        <v>142</v>
      </c>
      <c r="B146" s="130" t="s">
        <v>11</v>
      </c>
      <c r="C146" s="130" t="s">
        <v>56</v>
      </c>
      <c r="D146" s="130" t="s">
        <v>989</v>
      </c>
      <c r="E146" s="130" t="s">
        <v>990</v>
      </c>
      <c r="F146" s="130" t="s">
        <v>74</v>
      </c>
      <c r="G146" s="131">
        <v>8368000</v>
      </c>
      <c r="H146" s="131">
        <v>9534780</v>
      </c>
      <c r="I146" s="131">
        <v>6375590</v>
      </c>
      <c r="J146" s="131">
        <v>3784190</v>
      </c>
      <c r="K146" s="132">
        <v>-0.52431150249805625</v>
      </c>
    </row>
    <row r="147" spans="1:11" x14ac:dyDescent="0.3">
      <c r="A147" s="130">
        <v>143</v>
      </c>
      <c r="B147" s="130" t="s">
        <v>11</v>
      </c>
      <c r="C147" s="130" t="s">
        <v>1475</v>
      </c>
      <c r="D147" s="130" t="s">
        <v>1548</v>
      </c>
      <c r="E147" s="130" t="s">
        <v>1458</v>
      </c>
      <c r="F147" s="130" t="s">
        <v>77</v>
      </c>
      <c r="G147" s="131">
        <v>10008000</v>
      </c>
      <c r="H147" s="131">
        <v>9334640</v>
      </c>
      <c r="I147" s="131">
        <v>9810400</v>
      </c>
      <c r="J147" s="131">
        <v>4542330</v>
      </c>
      <c r="K147" s="132">
        <v>-0.52548231813566337</v>
      </c>
    </row>
    <row r="148" spans="1:11" x14ac:dyDescent="0.3">
      <c r="A148" s="130">
        <v>144</v>
      </c>
      <c r="B148" s="130" t="s">
        <v>6</v>
      </c>
      <c r="C148" s="130" t="s">
        <v>20</v>
      </c>
      <c r="D148" s="130" t="s">
        <v>176</v>
      </c>
      <c r="E148" s="130" t="s">
        <v>177</v>
      </c>
      <c r="F148" s="130" t="s">
        <v>77</v>
      </c>
      <c r="G148" s="131">
        <v>7500000</v>
      </c>
      <c r="H148" s="131">
        <v>9261580</v>
      </c>
      <c r="I148" s="131">
        <v>9407630</v>
      </c>
      <c r="J148" s="131">
        <v>4425460</v>
      </c>
      <c r="K148" s="132">
        <v>-0.52590816644089378</v>
      </c>
    </row>
    <row r="149" spans="1:11" x14ac:dyDescent="0.3">
      <c r="A149" s="130">
        <v>145</v>
      </c>
      <c r="B149" s="130" t="s">
        <v>11</v>
      </c>
      <c r="C149" s="130" t="s">
        <v>55</v>
      </c>
      <c r="D149" s="130" t="s">
        <v>928</v>
      </c>
      <c r="E149" s="130" t="s">
        <v>929</v>
      </c>
      <c r="F149" s="130" t="s">
        <v>77</v>
      </c>
      <c r="G149" s="131">
        <v>7083000</v>
      </c>
      <c r="H149" s="131">
        <v>5935690</v>
      </c>
      <c r="I149" s="131">
        <v>7554130</v>
      </c>
      <c r="J149" s="131">
        <v>3197060</v>
      </c>
      <c r="K149" s="132">
        <v>-0.52600405342695455</v>
      </c>
    </row>
    <row r="150" spans="1:11" x14ac:dyDescent="0.3">
      <c r="A150" s="130">
        <v>146</v>
      </c>
      <c r="B150" s="130" t="s">
        <v>5</v>
      </c>
      <c r="C150" s="130" t="s">
        <v>15</v>
      </c>
      <c r="D150" s="130" t="s">
        <v>520</v>
      </c>
      <c r="E150" s="130" t="s">
        <v>521</v>
      </c>
      <c r="F150" s="130" t="s">
        <v>77</v>
      </c>
      <c r="G150" s="131">
        <v>11013000</v>
      </c>
      <c r="H150" s="131">
        <v>7051290</v>
      </c>
      <c r="I150" s="131">
        <v>9030940</v>
      </c>
      <c r="J150" s="131">
        <v>3789340</v>
      </c>
      <c r="K150" s="132">
        <v>-0.52875440781533412</v>
      </c>
    </row>
    <row r="151" spans="1:11" x14ac:dyDescent="0.3">
      <c r="A151" s="130">
        <v>147</v>
      </c>
      <c r="B151" s="130" t="s">
        <v>11</v>
      </c>
      <c r="C151" s="130" t="s">
        <v>55</v>
      </c>
      <c r="D151" s="130" t="s">
        <v>930</v>
      </c>
      <c r="E151" s="130" t="s">
        <v>931</v>
      </c>
      <c r="F151" s="130" t="s">
        <v>74</v>
      </c>
      <c r="G151" s="131">
        <v>8383000</v>
      </c>
      <c r="H151" s="131">
        <v>8701080</v>
      </c>
      <c r="I151" s="131">
        <v>7374039</v>
      </c>
      <c r="J151" s="131">
        <v>3775260</v>
      </c>
      <c r="K151" s="132">
        <v>-0.53029772283489784</v>
      </c>
    </row>
    <row r="152" spans="1:11" x14ac:dyDescent="0.3">
      <c r="A152" s="130">
        <v>148</v>
      </c>
      <c r="B152" s="130" t="s">
        <v>8</v>
      </c>
      <c r="C152" s="130" t="s">
        <v>32</v>
      </c>
      <c r="D152" s="130" t="s">
        <v>462</v>
      </c>
      <c r="E152" s="130" t="s">
        <v>463</v>
      </c>
      <c r="F152" s="130" t="s">
        <v>77</v>
      </c>
      <c r="G152" s="131">
        <v>8706000</v>
      </c>
      <c r="H152" s="131">
        <v>7717100</v>
      </c>
      <c r="I152" s="131">
        <v>8906830</v>
      </c>
      <c r="J152" s="131">
        <v>3900210</v>
      </c>
      <c r="K152" s="132">
        <v>-0.53077160454838301</v>
      </c>
    </row>
    <row r="153" spans="1:11" x14ac:dyDescent="0.3">
      <c r="A153" s="130">
        <v>149</v>
      </c>
      <c r="B153" s="130" t="s">
        <v>10</v>
      </c>
      <c r="C153" s="130" t="s">
        <v>52</v>
      </c>
      <c r="D153" s="130" t="s">
        <v>918</v>
      </c>
      <c r="E153" s="130" t="s">
        <v>919</v>
      </c>
      <c r="F153" s="130" t="s">
        <v>74</v>
      </c>
      <c r="G153" s="131">
        <v>7274000</v>
      </c>
      <c r="H153" s="131">
        <v>6859950</v>
      </c>
      <c r="I153" s="131">
        <v>6998460</v>
      </c>
      <c r="J153" s="131">
        <v>3247090</v>
      </c>
      <c r="K153" s="132">
        <v>-0.5313906862331248</v>
      </c>
    </row>
    <row r="154" spans="1:11" x14ac:dyDescent="0.3">
      <c r="A154" s="130">
        <v>150</v>
      </c>
      <c r="B154" s="130" t="s">
        <v>7</v>
      </c>
      <c r="C154" s="130" t="s">
        <v>25</v>
      </c>
      <c r="D154" s="130" t="s">
        <v>1257</v>
      </c>
      <c r="E154" s="130" t="s">
        <v>1258</v>
      </c>
      <c r="F154" s="130" t="s">
        <v>77</v>
      </c>
      <c r="G154" s="131">
        <v>10853000</v>
      </c>
      <c r="H154" s="131">
        <v>13357760</v>
      </c>
      <c r="I154" s="131">
        <v>9879940</v>
      </c>
      <c r="J154" s="131">
        <v>5427260</v>
      </c>
      <c r="K154" s="132">
        <v>-0.53289180943036529</v>
      </c>
    </row>
    <row r="155" spans="1:11" x14ac:dyDescent="0.3">
      <c r="A155" s="130">
        <v>151</v>
      </c>
      <c r="B155" s="130" t="s">
        <v>7</v>
      </c>
      <c r="C155" s="130" t="s">
        <v>24</v>
      </c>
      <c r="D155" s="130" t="s">
        <v>348</v>
      </c>
      <c r="E155" s="130" t="s">
        <v>349</v>
      </c>
      <c r="F155" s="130" t="s">
        <v>74</v>
      </c>
      <c r="G155" s="131">
        <v>9210000</v>
      </c>
      <c r="H155" s="131">
        <v>10840720</v>
      </c>
      <c r="I155" s="131">
        <v>8138340</v>
      </c>
      <c r="J155" s="131">
        <v>4429470</v>
      </c>
      <c r="K155" s="132">
        <v>-0.53322556543896271</v>
      </c>
    </row>
    <row r="156" spans="1:11" x14ac:dyDescent="0.3">
      <c r="A156" s="130">
        <v>152</v>
      </c>
      <c r="B156" s="130" t="s">
        <v>9</v>
      </c>
      <c r="C156" s="130" t="s">
        <v>38</v>
      </c>
      <c r="D156" s="130" t="s">
        <v>680</v>
      </c>
      <c r="E156" s="130" t="s">
        <v>681</v>
      </c>
      <c r="F156" s="130" t="s">
        <v>77</v>
      </c>
      <c r="G156" s="131">
        <v>7210000</v>
      </c>
      <c r="H156" s="131">
        <v>6154250</v>
      </c>
      <c r="I156" s="131">
        <v>6936150</v>
      </c>
      <c r="J156" s="131">
        <v>3028320</v>
      </c>
      <c r="K156" s="132">
        <v>-0.53732200696693755</v>
      </c>
    </row>
    <row r="157" spans="1:11" x14ac:dyDescent="0.3">
      <c r="A157" s="130">
        <v>153</v>
      </c>
      <c r="B157" s="130" t="s">
        <v>8</v>
      </c>
      <c r="C157" s="130" t="s">
        <v>29</v>
      </c>
      <c r="D157" s="130" t="s">
        <v>412</v>
      </c>
      <c r="E157" s="130" t="s">
        <v>413</v>
      </c>
      <c r="F157" s="130" t="s">
        <v>74</v>
      </c>
      <c r="G157" s="131">
        <v>10180000</v>
      </c>
      <c r="H157" s="131">
        <v>10893200</v>
      </c>
      <c r="I157" s="131">
        <v>8871260</v>
      </c>
      <c r="J157" s="131">
        <v>4570280</v>
      </c>
      <c r="K157" s="132">
        <v>-0.53752543707240164</v>
      </c>
    </row>
    <row r="158" spans="1:11" x14ac:dyDescent="0.3">
      <c r="A158" s="130">
        <v>154</v>
      </c>
      <c r="B158" s="130" t="s">
        <v>10</v>
      </c>
      <c r="C158" s="130" t="s">
        <v>50</v>
      </c>
      <c r="D158" s="130" t="s">
        <v>877</v>
      </c>
      <c r="E158" s="130" t="s">
        <v>878</v>
      </c>
      <c r="F158" s="130" t="s">
        <v>74</v>
      </c>
      <c r="G158" s="131">
        <v>10002000</v>
      </c>
      <c r="H158" s="131">
        <v>9637790</v>
      </c>
      <c r="I158" s="131">
        <v>9007190</v>
      </c>
      <c r="J158" s="131">
        <v>4299290</v>
      </c>
      <c r="K158" s="132">
        <v>-0.53882600034969197</v>
      </c>
    </row>
    <row r="159" spans="1:11" x14ac:dyDescent="0.3">
      <c r="A159" s="130">
        <v>155</v>
      </c>
      <c r="B159" s="130" t="s">
        <v>8</v>
      </c>
      <c r="C159" s="130" t="s">
        <v>30</v>
      </c>
      <c r="D159" s="130" t="s">
        <v>432</v>
      </c>
      <c r="E159" s="130" t="s">
        <v>433</v>
      </c>
      <c r="F159" s="130" t="s">
        <v>77</v>
      </c>
      <c r="G159" s="131">
        <v>10100000</v>
      </c>
      <c r="H159" s="131">
        <v>10791050</v>
      </c>
      <c r="I159" s="131">
        <v>9792760</v>
      </c>
      <c r="J159" s="131">
        <v>4744800</v>
      </c>
      <c r="K159" s="132">
        <v>-0.53897747793047057</v>
      </c>
    </row>
    <row r="160" spans="1:11" x14ac:dyDescent="0.3">
      <c r="A160" s="130">
        <v>156</v>
      </c>
      <c r="B160" s="130" t="s">
        <v>7</v>
      </c>
      <c r="C160" s="130" t="s">
        <v>24</v>
      </c>
      <c r="D160" s="130" t="s">
        <v>344</v>
      </c>
      <c r="E160" s="130" t="s">
        <v>345</v>
      </c>
      <c r="F160" s="130" t="s">
        <v>77</v>
      </c>
      <c r="G160" s="131">
        <v>11216000</v>
      </c>
      <c r="H160" s="131">
        <v>10820230</v>
      </c>
      <c r="I160" s="131">
        <v>9742320</v>
      </c>
      <c r="J160" s="131">
        <v>4736900</v>
      </c>
      <c r="K160" s="132">
        <v>-0.53926920542442458</v>
      </c>
    </row>
    <row r="161" spans="1:11" x14ac:dyDescent="0.3">
      <c r="A161" s="130">
        <v>157</v>
      </c>
      <c r="B161" s="130" t="s">
        <v>6</v>
      </c>
      <c r="C161" s="130" t="s">
        <v>22</v>
      </c>
      <c r="D161" s="130" t="s">
        <v>237</v>
      </c>
      <c r="E161" s="130" t="s">
        <v>238</v>
      </c>
      <c r="F161" s="130" t="s">
        <v>74</v>
      </c>
      <c r="G161" s="131">
        <v>8914000</v>
      </c>
      <c r="H161" s="131">
        <v>7495070</v>
      </c>
      <c r="I161" s="131">
        <v>4347440</v>
      </c>
      <c r="J161" s="131">
        <v>2715270</v>
      </c>
      <c r="K161" s="132">
        <v>-0.54143673933988656</v>
      </c>
    </row>
    <row r="162" spans="1:11" x14ac:dyDescent="0.3">
      <c r="A162" s="130">
        <v>158</v>
      </c>
      <c r="B162" s="130" t="s">
        <v>1271</v>
      </c>
      <c r="C162" s="130" t="s">
        <v>1272</v>
      </c>
      <c r="D162" s="130" t="s">
        <v>119</v>
      </c>
      <c r="E162" s="130" t="s">
        <v>120</v>
      </c>
      <c r="F162" s="130" t="s">
        <v>77</v>
      </c>
      <c r="G162" s="131">
        <v>10000000</v>
      </c>
      <c r="H162" s="131">
        <v>8374990</v>
      </c>
      <c r="I162" s="131">
        <v>10618970</v>
      </c>
      <c r="J162" s="131">
        <v>4347240</v>
      </c>
      <c r="K162" s="132">
        <v>-0.54225027324475783</v>
      </c>
    </row>
    <row r="163" spans="1:11" x14ac:dyDescent="0.3">
      <c r="A163" s="130">
        <v>159</v>
      </c>
      <c r="B163" s="130" t="s">
        <v>5</v>
      </c>
      <c r="C163" s="130" t="s">
        <v>1491</v>
      </c>
      <c r="D163" s="130" t="s">
        <v>557</v>
      </c>
      <c r="E163" s="130" t="s">
        <v>558</v>
      </c>
      <c r="F163" s="130" t="s">
        <v>77</v>
      </c>
      <c r="G163" s="131">
        <v>7000000</v>
      </c>
      <c r="H163" s="131">
        <v>6470690</v>
      </c>
      <c r="I163" s="131">
        <v>7446990</v>
      </c>
      <c r="J163" s="131">
        <v>3161400</v>
      </c>
      <c r="K163" s="132">
        <v>-0.54570014542653666</v>
      </c>
    </row>
    <row r="164" spans="1:11" x14ac:dyDescent="0.3">
      <c r="A164" s="130">
        <v>160</v>
      </c>
      <c r="B164" s="130" t="s">
        <v>6</v>
      </c>
      <c r="C164" s="130" t="s">
        <v>20</v>
      </c>
      <c r="D164" s="130" t="s">
        <v>1310</v>
      </c>
      <c r="E164" s="130" t="s">
        <v>1311</v>
      </c>
      <c r="F164" s="130" t="s">
        <v>77</v>
      </c>
      <c r="G164" s="131">
        <v>12000000</v>
      </c>
      <c r="H164" s="131">
        <v>10823280</v>
      </c>
      <c r="I164" s="131">
        <v>10311160</v>
      </c>
      <c r="J164" s="131">
        <v>4795150</v>
      </c>
      <c r="K164" s="132">
        <v>-0.54622407785585991</v>
      </c>
    </row>
    <row r="165" spans="1:11" x14ac:dyDescent="0.3">
      <c r="A165" s="130">
        <v>161</v>
      </c>
      <c r="B165" s="130" t="s">
        <v>12</v>
      </c>
      <c r="C165" s="130" t="s">
        <v>1550</v>
      </c>
      <c r="D165" s="130" t="s">
        <v>1089</v>
      </c>
      <c r="E165" s="130" t="s">
        <v>548</v>
      </c>
      <c r="F165" s="130" t="s">
        <v>77</v>
      </c>
      <c r="G165" s="131">
        <v>11513000</v>
      </c>
      <c r="H165" s="131">
        <v>11572770</v>
      </c>
      <c r="I165" s="131">
        <v>10413600</v>
      </c>
      <c r="J165" s="131">
        <v>4955780</v>
      </c>
      <c r="K165" s="132">
        <v>-0.54919525142167624</v>
      </c>
    </row>
    <row r="166" spans="1:11" x14ac:dyDescent="0.3">
      <c r="A166" s="130">
        <v>162</v>
      </c>
      <c r="B166" s="130" t="s">
        <v>9</v>
      </c>
      <c r="C166" s="130" t="s">
        <v>39</v>
      </c>
      <c r="D166" s="130" t="s">
        <v>686</v>
      </c>
      <c r="E166" s="130" t="s">
        <v>687</v>
      </c>
      <c r="F166" s="130" t="s">
        <v>77</v>
      </c>
      <c r="G166" s="131">
        <v>7809000</v>
      </c>
      <c r="H166" s="131">
        <v>6803344</v>
      </c>
      <c r="I166" s="131">
        <v>7423550</v>
      </c>
      <c r="J166" s="131">
        <v>3200500</v>
      </c>
      <c r="K166" s="132">
        <v>-0.55007748001777479</v>
      </c>
    </row>
    <row r="167" spans="1:11" x14ac:dyDescent="0.3">
      <c r="A167" s="130">
        <v>163</v>
      </c>
      <c r="B167" s="130" t="s">
        <v>8</v>
      </c>
      <c r="C167" s="130" t="s">
        <v>30</v>
      </c>
      <c r="D167" s="130" t="s">
        <v>426</v>
      </c>
      <c r="E167" s="130" t="s">
        <v>427</v>
      </c>
      <c r="F167" s="130" t="s">
        <v>77</v>
      </c>
      <c r="G167" s="131">
        <v>8806000</v>
      </c>
      <c r="H167" s="131">
        <v>7941750</v>
      </c>
      <c r="I167" s="131">
        <v>8726920</v>
      </c>
      <c r="J167" s="131">
        <v>3746820</v>
      </c>
      <c r="K167" s="132">
        <v>-0.55043563763635617</v>
      </c>
    </row>
    <row r="168" spans="1:11" x14ac:dyDescent="0.3">
      <c r="A168" s="130">
        <v>164</v>
      </c>
      <c r="B168" s="130" t="s">
        <v>10</v>
      </c>
      <c r="C168" s="130" t="s">
        <v>50</v>
      </c>
      <c r="D168" s="130" t="s">
        <v>885</v>
      </c>
      <c r="E168" s="130" t="s">
        <v>886</v>
      </c>
      <c r="F168" s="130" t="s">
        <v>77</v>
      </c>
      <c r="G168" s="131">
        <v>8463000</v>
      </c>
      <c r="H168" s="131">
        <v>7985670</v>
      </c>
      <c r="I168" s="131">
        <v>7653900</v>
      </c>
      <c r="J168" s="131">
        <v>3502450</v>
      </c>
      <c r="K168" s="132">
        <v>-0.55210405401171514</v>
      </c>
    </row>
    <row r="169" spans="1:11" x14ac:dyDescent="0.3">
      <c r="A169" s="130">
        <v>165</v>
      </c>
      <c r="B169" s="130" t="s">
        <v>7</v>
      </c>
      <c r="C169" s="130" t="s">
        <v>28</v>
      </c>
      <c r="D169" s="130" t="s">
        <v>338</v>
      </c>
      <c r="E169" s="130" t="s">
        <v>339</v>
      </c>
      <c r="F169" s="130" t="s">
        <v>77</v>
      </c>
      <c r="G169" s="131">
        <v>8798000</v>
      </c>
      <c r="H169" s="131">
        <v>8272100</v>
      </c>
      <c r="I169" s="131">
        <v>8504811</v>
      </c>
      <c r="J169" s="131">
        <v>3739410</v>
      </c>
      <c r="K169" s="132">
        <v>-0.55421948653122133</v>
      </c>
    </row>
    <row r="170" spans="1:11" x14ac:dyDescent="0.3">
      <c r="A170" s="130">
        <v>166</v>
      </c>
      <c r="B170" s="130" t="s">
        <v>11</v>
      </c>
      <c r="C170" s="130" t="s">
        <v>1475</v>
      </c>
      <c r="D170" s="130" t="s">
        <v>948</v>
      </c>
      <c r="E170" s="130" t="s">
        <v>949</v>
      </c>
      <c r="F170" s="130" t="s">
        <v>77</v>
      </c>
      <c r="G170" s="131">
        <v>7197000</v>
      </c>
      <c r="H170" s="131">
        <v>8702780</v>
      </c>
      <c r="I170" s="131">
        <v>5064870</v>
      </c>
      <c r="J170" s="131">
        <v>3056040</v>
      </c>
      <c r="K170" s="132">
        <v>-0.55605495491242152</v>
      </c>
    </row>
    <row r="171" spans="1:11" x14ac:dyDescent="0.3">
      <c r="A171" s="130">
        <v>167</v>
      </c>
      <c r="B171" s="130" t="s">
        <v>9</v>
      </c>
      <c r="C171" s="130" t="s">
        <v>1332</v>
      </c>
      <c r="D171" s="130" t="s">
        <v>653</v>
      </c>
      <c r="E171" s="130" t="s">
        <v>654</v>
      </c>
      <c r="F171" s="130" t="s">
        <v>77</v>
      </c>
      <c r="G171" s="131">
        <v>8400000</v>
      </c>
      <c r="H171" s="131">
        <v>6909190</v>
      </c>
      <c r="I171" s="131">
        <v>9081343.3333333321</v>
      </c>
      <c r="J171" s="131">
        <v>3548640</v>
      </c>
      <c r="K171" s="132">
        <v>-0.55615739312426515</v>
      </c>
    </row>
    <row r="172" spans="1:11" x14ac:dyDescent="0.3">
      <c r="A172" s="130">
        <v>168</v>
      </c>
      <c r="B172" s="130" t="s">
        <v>5</v>
      </c>
      <c r="C172" s="130" t="s">
        <v>16</v>
      </c>
      <c r="D172" s="130" t="s">
        <v>533</v>
      </c>
      <c r="E172" s="130" t="s">
        <v>534</v>
      </c>
      <c r="F172" s="130" t="s">
        <v>77</v>
      </c>
      <c r="G172" s="131">
        <v>7716000</v>
      </c>
      <c r="H172" s="131">
        <v>8983320</v>
      </c>
      <c r="I172" s="131">
        <v>5874390</v>
      </c>
      <c r="J172" s="131">
        <v>3292320</v>
      </c>
      <c r="K172" s="132">
        <v>-0.55681999446751895</v>
      </c>
    </row>
    <row r="173" spans="1:11" x14ac:dyDescent="0.3">
      <c r="A173" s="130">
        <v>169</v>
      </c>
      <c r="B173" s="130" t="s">
        <v>9</v>
      </c>
      <c r="C173" s="130" t="s">
        <v>39</v>
      </c>
      <c r="D173" s="130" t="s">
        <v>690</v>
      </c>
      <c r="E173" s="130" t="s">
        <v>691</v>
      </c>
      <c r="F173" s="130" t="s">
        <v>77</v>
      </c>
      <c r="G173" s="131">
        <v>7097000</v>
      </c>
      <c r="H173" s="131">
        <v>8467440</v>
      </c>
      <c r="I173" s="131">
        <v>6738890</v>
      </c>
      <c r="J173" s="131">
        <v>3367530</v>
      </c>
      <c r="K173" s="132">
        <v>-0.55708839674004174</v>
      </c>
    </row>
    <row r="174" spans="1:11" x14ac:dyDescent="0.3">
      <c r="A174" s="130">
        <v>170</v>
      </c>
      <c r="B174" s="130" t="s">
        <v>1483</v>
      </c>
      <c r="C174" s="130" t="s">
        <v>1492</v>
      </c>
      <c r="D174" s="130" t="s">
        <v>209</v>
      </c>
      <c r="E174" s="130" t="s">
        <v>210</v>
      </c>
      <c r="F174" s="130" t="s">
        <v>77</v>
      </c>
      <c r="G174" s="131">
        <v>7300000</v>
      </c>
      <c r="H174" s="131">
        <v>6663190</v>
      </c>
      <c r="I174" s="131">
        <v>6676280</v>
      </c>
      <c r="J174" s="131">
        <v>2953480</v>
      </c>
      <c r="K174" s="132">
        <v>-0.55718180707329457</v>
      </c>
    </row>
    <row r="175" spans="1:11" x14ac:dyDescent="0.3">
      <c r="A175" s="130">
        <v>171</v>
      </c>
      <c r="B175" s="130" t="s">
        <v>5</v>
      </c>
      <c r="C175" s="130" t="s">
        <v>18</v>
      </c>
      <c r="D175" s="130" t="s">
        <v>512</v>
      </c>
      <c r="E175" s="130" t="s">
        <v>513</v>
      </c>
      <c r="F175" s="130" t="s">
        <v>74</v>
      </c>
      <c r="G175" s="131">
        <v>12893000</v>
      </c>
      <c r="H175" s="131">
        <v>12271310</v>
      </c>
      <c r="I175" s="131">
        <v>12352090</v>
      </c>
      <c r="J175" s="131">
        <v>5444680</v>
      </c>
      <c r="K175" s="132">
        <v>-0.55776375317787141</v>
      </c>
    </row>
    <row r="176" spans="1:11" x14ac:dyDescent="0.3">
      <c r="A176" s="130">
        <v>172</v>
      </c>
      <c r="B176" s="130" t="s">
        <v>8</v>
      </c>
      <c r="C176" s="130" t="s">
        <v>31</v>
      </c>
      <c r="D176" s="130" t="s">
        <v>450</v>
      </c>
      <c r="E176" s="130" t="s">
        <v>451</v>
      </c>
      <c r="F176" s="130" t="s">
        <v>77</v>
      </c>
      <c r="G176" s="131">
        <v>7640000</v>
      </c>
      <c r="H176" s="131">
        <v>5386130</v>
      </c>
      <c r="I176" s="131">
        <v>9529510</v>
      </c>
      <c r="J176" s="131">
        <v>3297210</v>
      </c>
      <c r="K176" s="132">
        <v>-0.55788554832377291</v>
      </c>
    </row>
    <row r="177" spans="1:11" x14ac:dyDescent="0.3">
      <c r="A177" s="130">
        <v>173</v>
      </c>
      <c r="B177" s="130" t="s">
        <v>12</v>
      </c>
      <c r="C177" s="130" t="s">
        <v>66</v>
      </c>
      <c r="D177" s="130" t="s">
        <v>1085</v>
      </c>
      <c r="E177" s="130" t="s">
        <v>1086</v>
      </c>
      <c r="F177" s="130" t="s">
        <v>77</v>
      </c>
      <c r="G177" s="131">
        <v>8141000</v>
      </c>
      <c r="H177" s="131">
        <v>7484500</v>
      </c>
      <c r="I177" s="131">
        <v>7941550</v>
      </c>
      <c r="J177" s="131">
        <v>3407020</v>
      </c>
      <c r="K177" s="132">
        <v>-0.55827707028046714</v>
      </c>
    </row>
    <row r="178" spans="1:11" x14ac:dyDescent="0.3">
      <c r="A178" s="130">
        <v>174</v>
      </c>
      <c r="B178" s="130" t="s">
        <v>1269</v>
      </c>
      <c r="C178" s="130" t="s">
        <v>1276</v>
      </c>
      <c r="D178" s="130" t="s">
        <v>111</v>
      </c>
      <c r="E178" s="130" t="s">
        <v>112</v>
      </c>
      <c r="F178" s="130" t="s">
        <v>74</v>
      </c>
      <c r="G178" s="131">
        <v>7800000</v>
      </c>
      <c r="H178" s="131">
        <v>6591220</v>
      </c>
      <c r="I178" s="131">
        <v>9520170</v>
      </c>
      <c r="J178" s="131">
        <v>3558300</v>
      </c>
      <c r="K178" s="132">
        <v>-0.55828764619315896</v>
      </c>
    </row>
    <row r="179" spans="1:11" x14ac:dyDescent="0.3">
      <c r="A179" s="130">
        <v>175</v>
      </c>
      <c r="B179" s="130" t="s">
        <v>11</v>
      </c>
      <c r="C179" s="130" t="s">
        <v>59</v>
      </c>
      <c r="D179" s="130" t="s">
        <v>951</v>
      </c>
      <c r="E179" s="130" t="s">
        <v>952</v>
      </c>
      <c r="F179" s="130" t="s">
        <v>77</v>
      </c>
      <c r="G179" s="131">
        <v>11193000</v>
      </c>
      <c r="H179" s="131">
        <v>10442700</v>
      </c>
      <c r="I179" s="131">
        <v>10774960</v>
      </c>
      <c r="J179" s="131">
        <v>4678920</v>
      </c>
      <c r="K179" s="132">
        <v>-0.55895984759865125</v>
      </c>
    </row>
    <row r="180" spans="1:11" x14ac:dyDescent="0.3">
      <c r="A180" s="130">
        <v>176</v>
      </c>
      <c r="B180" s="130" t="s">
        <v>5</v>
      </c>
      <c r="C180" s="130" t="s">
        <v>1480</v>
      </c>
      <c r="D180" s="130" t="s">
        <v>394</v>
      </c>
      <c r="E180" s="130" t="s">
        <v>395</v>
      </c>
      <c r="F180" s="130" t="s">
        <v>77</v>
      </c>
      <c r="G180" s="131">
        <v>7252000</v>
      </c>
      <c r="H180" s="131">
        <v>8042112.5</v>
      </c>
      <c r="I180" s="131">
        <v>5545910</v>
      </c>
      <c r="J180" s="131">
        <v>2996420</v>
      </c>
      <c r="K180" s="132">
        <v>-0.55896157811042779</v>
      </c>
    </row>
    <row r="181" spans="1:11" x14ac:dyDescent="0.3">
      <c r="A181" s="130">
        <v>177</v>
      </c>
      <c r="B181" s="130" t="s">
        <v>8</v>
      </c>
      <c r="C181" s="130" t="s">
        <v>29</v>
      </c>
      <c r="D181" s="130" t="s">
        <v>406</v>
      </c>
      <c r="E181" s="130" t="s">
        <v>407</v>
      </c>
      <c r="F181" s="130" t="s">
        <v>74</v>
      </c>
      <c r="G181" s="131">
        <v>7503000</v>
      </c>
      <c r="H181" s="131">
        <v>7896220</v>
      </c>
      <c r="I181" s="131">
        <v>6421331</v>
      </c>
      <c r="J181" s="131">
        <v>3156060</v>
      </c>
      <c r="K181" s="132">
        <v>-0.55913410051760948</v>
      </c>
    </row>
    <row r="182" spans="1:11" x14ac:dyDescent="0.3">
      <c r="A182" s="130">
        <v>178</v>
      </c>
      <c r="B182" s="130" t="s">
        <v>8</v>
      </c>
      <c r="C182" s="130" t="s">
        <v>32</v>
      </c>
      <c r="D182" s="130" t="s">
        <v>464</v>
      </c>
      <c r="E182" s="130" t="s">
        <v>465</v>
      </c>
      <c r="F182" s="130" t="s">
        <v>74</v>
      </c>
      <c r="G182" s="131">
        <v>7491000</v>
      </c>
      <c r="H182" s="131">
        <v>7457370</v>
      </c>
      <c r="I182" s="131">
        <v>6846040</v>
      </c>
      <c r="J182" s="131">
        <v>3150650</v>
      </c>
      <c r="K182" s="132">
        <v>-0.55945470345882553</v>
      </c>
    </row>
    <row r="183" spans="1:11" x14ac:dyDescent="0.3">
      <c r="A183" s="130">
        <v>179</v>
      </c>
      <c r="B183" s="130" t="s">
        <v>1483</v>
      </c>
      <c r="C183" s="130" t="s">
        <v>1484</v>
      </c>
      <c r="D183" s="130" t="s">
        <v>207</v>
      </c>
      <c r="E183" s="130" t="s">
        <v>208</v>
      </c>
      <c r="F183" s="130" t="s">
        <v>77</v>
      </c>
      <c r="G183" s="131">
        <v>8500000</v>
      </c>
      <c r="H183" s="131">
        <v>9228920</v>
      </c>
      <c r="I183" s="131">
        <v>7570640</v>
      </c>
      <c r="J183" s="131">
        <v>3696020</v>
      </c>
      <c r="K183" s="132">
        <v>-0.55998609487391338</v>
      </c>
    </row>
    <row r="184" spans="1:11" x14ac:dyDescent="0.3">
      <c r="A184" s="130">
        <v>180</v>
      </c>
      <c r="B184" s="130" t="s">
        <v>7</v>
      </c>
      <c r="C184" s="130" t="s">
        <v>24</v>
      </c>
      <c r="D184" s="130" t="s">
        <v>362</v>
      </c>
      <c r="E184" s="130" t="s">
        <v>363</v>
      </c>
      <c r="F184" s="130" t="s">
        <v>74</v>
      </c>
      <c r="G184" s="131">
        <v>14225000</v>
      </c>
      <c r="H184" s="131">
        <v>12024640</v>
      </c>
      <c r="I184" s="131">
        <v>13578130</v>
      </c>
      <c r="J184" s="131">
        <v>5616570</v>
      </c>
      <c r="K184" s="132">
        <v>-0.56125294255270042</v>
      </c>
    </row>
    <row r="185" spans="1:11" x14ac:dyDescent="0.3">
      <c r="A185" s="130">
        <v>181</v>
      </c>
      <c r="B185" s="130" t="s">
        <v>5</v>
      </c>
      <c r="C185" s="130" t="s">
        <v>1480</v>
      </c>
      <c r="D185" s="130" t="s">
        <v>541</v>
      </c>
      <c r="E185" s="130" t="s">
        <v>542</v>
      </c>
      <c r="F185" s="130" t="s">
        <v>77</v>
      </c>
      <c r="G185" s="131">
        <v>11630000</v>
      </c>
      <c r="H185" s="131">
        <v>10599140</v>
      </c>
      <c r="I185" s="131">
        <v>11309940</v>
      </c>
      <c r="J185" s="131">
        <v>4794630</v>
      </c>
      <c r="K185" s="132">
        <v>-0.56231571567587502</v>
      </c>
    </row>
    <row r="186" spans="1:11" x14ac:dyDescent="0.3">
      <c r="A186" s="130">
        <v>182</v>
      </c>
      <c r="B186" s="130" t="s">
        <v>7</v>
      </c>
      <c r="C186" s="130" t="s">
        <v>27</v>
      </c>
      <c r="D186" s="130" t="s">
        <v>321</v>
      </c>
      <c r="E186" s="130" t="s">
        <v>322</v>
      </c>
      <c r="F186" s="130" t="s">
        <v>77</v>
      </c>
      <c r="G186" s="131">
        <v>10900000</v>
      </c>
      <c r="H186" s="131">
        <v>10790190</v>
      </c>
      <c r="I186" s="131">
        <v>10199750</v>
      </c>
      <c r="J186" s="131">
        <v>4586560</v>
      </c>
      <c r="K186" s="132">
        <v>-0.56297540631369125</v>
      </c>
    </row>
    <row r="187" spans="1:11" x14ac:dyDescent="0.3">
      <c r="A187" s="130">
        <v>183</v>
      </c>
      <c r="B187" s="130" t="s">
        <v>10</v>
      </c>
      <c r="C187" s="130" t="s">
        <v>43</v>
      </c>
      <c r="D187" s="130" t="s">
        <v>1368</v>
      </c>
      <c r="E187" s="130" t="s">
        <v>1369</v>
      </c>
      <c r="F187" s="130" t="s">
        <v>77</v>
      </c>
      <c r="G187" s="131">
        <v>7400000</v>
      </c>
      <c r="H187" s="131">
        <v>7577920</v>
      </c>
      <c r="I187" s="131">
        <v>7869270</v>
      </c>
      <c r="J187" s="131">
        <v>3374220</v>
      </c>
      <c r="K187" s="132">
        <v>-0.56312831006804476</v>
      </c>
    </row>
    <row r="188" spans="1:11" x14ac:dyDescent="0.3">
      <c r="A188" s="130">
        <v>184</v>
      </c>
      <c r="B188" s="130" t="s">
        <v>6</v>
      </c>
      <c r="C188" s="130" t="s">
        <v>22</v>
      </c>
      <c r="D188" s="130" t="s">
        <v>231</v>
      </c>
      <c r="E188" s="130" t="s">
        <v>232</v>
      </c>
      <c r="F188" s="130" t="s">
        <v>77</v>
      </c>
      <c r="G188" s="131">
        <v>7020000</v>
      </c>
      <c r="H188" s="131">
        <v>7659660</v>
      </c>
      <c r="I188" s="131">
        <v>5012940</v>
      </c>
      <c r="J188" s="131">
        <v>2766040</v>
      </c>
      <c r="K188" s="132">
        <v>-0.56346132601044774</v>
      </c>
    </row>
    <row r="189" spans="1:11" x14ac:dyDescent="0.3">
      <c r="A189" s="130">
        <v>185</v>
      </c>
      <c r="B189" s="130" t="s">
        <v>6</v>
      </c>
      <c r="C189" s="130" t="s">
        <v>20</v>
      </c>
      <c r="D189" s="130" t="s">
        <v>172</v>
      </c>
      <c r="E189" s="130" t="s">
        <v>173</v>
      </c>
      <c r="F189" s="130" t="s">
        <v>74</v>
      </c>
      <c r="G189" s="131">
        <v>10000000</v>
      </c>
      <c r="H189" s="131">
        <v>15268660</v>
      </c>
      <c r="I189" s="131">
        <v>9928210</v>
      </c>
      <c r="J189" s="131">
        <v>5493700</v>
      </c>
      <c r="K189" s="132">
        <v>-0.56393790181082015</v>
      </c>
    </row>
    <row r="190" spans="1:11" x14ac:dyDescent="0.3">
      <c r="A190" s="130">
        <v>186</v>
      </c>
      <c r="B190" s="130" t="s">
        <v>11</v>
      </c>
      <c r="C190" s="130" t="s">
        <v>58</v>
      </c>
      <c r="D190" s="130" t="s">
        <v>1014</v>
      </c>
      <c r="E190" s="130" t="s">
        <v>1015</v>
      </c>
      <c r="F190" s="130" t="s">
        <v>77</v>
      </c>
      <c r="G190" s="131">
        <v>10532000</v>
      </c>
      <c r="H190" s="131">
        <v>10695310</v>
      </c>
      <c r="I190" s="131">
        <v>9427370</v>
      </c>
      <c r="J190" s="131">
        <v>4386260</v>
      </c>
      <c r="K190" s="132">
        <v>-0.56404812877807531</v>
      </c>
    </row>
    <row r="191" spans="1:11" x14ac:dyDescent="0.3">
      <c r="A191" s="130">
        <v>187</v>
      </c>
      <c r="B191" s="130" t="s">
        <v>6</v>
      </c>
      <c r="C191" s="130" t="s">
        <v>1493</v>
      </c>
      <c r="D191" s="130" t="s">
        <v>384</v>
      </c>
      <c r="E191" s="130" t="s">
        <v>385</v>
      </c>
      <c r="F191" s="130" t="s">
        <v>77</v>
      </c>
      <c r="G191" s="131">
        <v>8084000</v>
      </c>
      <c r="H191" s="131">
        <v>8353060</v>
      </c>
      <c r="I191" s="131">
        <v>5814040</v>
      </c>
      <c r="J191" s="131">
        <v>3084400</v>
      </c>
      <c r="K191" s="132">
        <v>-0.56456861319536111</v>
      </c>
    </row>
    <row r="192" spans="1:11" x14ac:dyDescent="0.3">
      <c r="A192" s="130">
        <v>188</v>
      </c>
      <c r="B192" s="130" t="s">
        <v>1271</v>
      </c>
      <c r="C192" s="130" t="s">
        <v>1275</v>
      </c>
      <c r="D192" s="130" t="s">
        <v>121</v>
      </c>
      <c r="E192" s="130" t="s">
        <v>122</v>
      </c>
      <c r="F192" s="130" t="s">
        <v>77</v>
      </c>
      <c r="G192" s="131">
        <v>8900000</v>
      </c>
      <c r="H192" s="131">
        <v>11347170</v>
      </c>
      <c r="I192" s="131">
        <v>13221540</v>
      </c>
      <c r="J192" s="131">
        <v>5309170</v>
      </c>
      <c r="K192" s="132">
        <v>-0.56781043856189439</v>
      </c>
    </row>
    <row r="193" spans="1:11" x14ac:dyDescent="0.3">
      <c r="A193" s="130">
        <v>189</v>
      </c>
      <c r="B193" s="130" t="s">
        <v>11</v>
      </c>
      <c r="C193" s="130" t="s">
        <v>53</v>
      </c>
      <c r="D193" s="130" t="s">
        <v>950</v>
      </c>
      <c r="E193" s="130" t="s">
        <v>461</v>
      </c>
      <c r="F193" s="130" t="s">
        <v>77</v>
      </c>
      <c r="G193" s="131">
        <v>8794000</v>
      </c>
      <c r="H193" s="131">
        <v>9057940</v>
      </c>
      <c r="I193" s="131">
        <v>7737430</v>
      </c>
      <c r="J193" s="131">
        <v>3601800</v>
      </c>
      <c r="K193" s="132">
        <v>-0.57109608183683958</v>
      </c>
    </row>
    <row r="194" spans="1:11" x14ac:dyDescent="0.3">
      <c r="A194" s="130">
        <v>190</v>
      </c>
      <c r="B194" s="130" t="s">
        <v>1271</v>
      </c>
      <c r="C194" s="130" t="s">
        <v>1275</v>
      </c>
      <c r="D194" s="130" t="s">
        <v>113</v>
      </c>
      <c r="E194" s="130" t="s">
        <v>114</v>
      </c>
      <c r="F194" s="130" t="s">
        <v>77</v>
      </c>
      <c r="G194" s="131">
        <v>10733000</v>
      </c>
      <c r="H194" s="131">
        <v>11383790</v>
      </c>
      <c r="I194" s="131">
        <v>15071510</v>
      </c>
      <c r="J194" s="131">
        <v>5663600</v>
      </c>
      <c r="K194" s="132">
        <v>-0.57183626721299707</v>
      </c>
    </row>
    <row r="195" spans="1:11" x14ac:dyDescent="0.3">
      <c r="A195" s="130">
        <v>191</v>
      </c>
      <c r="B195" s="130" t="s">
        <v>9</v>
      </c>
      <c r="C195" s="130" t="s">
        <v>1332</v>
      </c>
      <c r="D195" s="130" t="s">
        <v>645</v>
      </c>
      <c r="E195" s="130" t="s">
        <v>646</v>
      </c>
      <c r="F195" s="130" t="s">
        <v>77</v>
      </c>
      <c r="G195" s="131">
        <v>7000000</v>
      </c>
      <c r="H195" s="131">
        <v>7482480</v>
      </c>
      <c r="I195" s="131">
        <v>6443960</v>
      </c>
      <c r="J195" s="131">
        <v>2962930</v>
      </c>
      <c r="K195" s="132">
        <v>-0.57448852685969998</v>
      </c>
    </row>
    <row r="196" spans="1:11" x14ac:dyDescent="0.3">
      <c r="A196" s="130">
        <v>192</v>
      </c>
      <c r="B196" s="130" t="s">
        <v>10</v>
      </c>
      <c r="C196" s="130" t="s">
        <v>48</v>
      </c>
      <c r="D196" s="130" t="s">
        <v>721</v>
      </c>
      <c r="E196" s="130" t="s">
        <v>722</v>
      </c>
      <c r="F196" s="130" t="s">
        <v>77</v>
      </c>
      <c r="G196" s="131">
        <v>7290000</v>
      </c>
      <c r="H196" s="131">
        <v>7039890</v>
      </c>
      <c r="I196" s="131">
        <v>6576400</v>
      </c>
      <c r="J196" s="131">
        <v>2895990</v>
      </c>
      <c r="K196" s="132">
        <v>-0.57462862497787581</v>
      </c>
    </row>
    <row r="197" spans="1:11" x14ac:dyDescent="0.3">
      <c r="A197" s="130">
        <v>193</v>
      </c>
      <c r="B197" s="130" t="s">
        <v>11</v>
      </c>
      <c r="C197" s="130" t="s">
        <v>56</v>
      </c>
      <c r="D197" s="130" t="s">
        <v>983</v>
      </c>
      <c r="E197" s="130" t="s">
        <v>984</v>
      </c>
      <c r="F197" s="130" t="s">
        <v>77</v>
      </c>
      <c r="G197" s="131">
        <v>7065000</v>
      </c>
      <c r="H197" s="131">
        <v>7936810</v>
      </c>
      <c r="I197" s="131">
        <v>5562800</v>
      </c>
      <c r="J197" s="131">
        <v>2869270</v>
      </c>
      <c r="K197" s="132">
        <v>-0.57491068260490485</v>
      </c>
    </row>
    <row r="198" spans="1:11" x14ac:dyDescent="0.3">
      <c r="A198" s="130">
        <v>194</v>
      </c>
      <c r="B198" s="130" t="s">
        <v>1483</v>
      </c>
      <c r="C198" s="130" t="s">
        <v>1492</v>
      </c>
      <c r="D198" s="130" t="s">
        <v>247</v>
      </c>
      <c r="E198" s="130" t="s">
        <v>248</v>
      </c>
      <c r="F198" s="130" t="s">
        <v>77</v>
      </c>
      <c r="G198" s="131">
        <v>7300000</v>
      </c>
      <c r="H198" s="131">
        <v>6575750</v>
      </c>
      <c r="I198" s="131">
        <v>6286880</v>
      </c>
      <c r="J198" s="131">
        <v>2728840</v>
      </c>
      <c r="K198" s="132">
        <v>-0.57569486178176632</v>
      </c>
    </row>
    <row r="199" spans="1:11" x14ac:dyDescent="0.3">
      <c r="A199" s="130">
        <v>195</v>
      </c>
      <c r="B199" s="130" t="s">
        <v>12</v>
      </c>
      <c r="C199" s="130" t="s">
        <v>69</v>
      </c>
      <c r="D199" s="130" t="s">
        <v>1150</v>
      </c>
      <c r="E199" s="130" t="s">
        <v>1151</v>
      </c>
      <c r="F199" s="130" t="s">
        <v>74</v>
      </c>
      <c r="G199" s="131">
        <v>8118000</v>
      </c>
      <c r="H199" s="131">
        <v>7376230</v>
      </c>
      <c r="I199" s="131">
        <v>8240050</v>
      </c>
      <c r="J199" s="131">
        <v>3305160</v>
      </c>
      <c r="K199" s="132">
        <v>-0.57670328657016912</v>
      </c>
    </row>
    <row r="200" spans="1:11" x14ac:dyDescent="0.3">
      <c r="A200" s="130">
        <v>196</v>
      </c>
      <c r="B200" s="130" t="s">
        <v>5</v>
      </c>
      <c r="C200" s="130" t="s">
        <v>17</v>
      </c>
      <c r="D200" s="130" t="s">
        <v>524</v>
      </c>
      <c r="E200" s="130" t="s">
        <v>525</v>
      </c>
      <c r="F200" s="130" t="s">
        <v>77</v>
      </c>
      <c r="G200" s="131">
        <v>10150000</v>
      </c>
      <c r="H200" s="131">
        <v>8589780</v>
      </c>
      <c r="I200" s="131">
        <v>10166640</v>
      </c>
      <c r="J200" s="131">
        <v>3969550</v>
      </c>
      <c r="K200" s="132">
        <v>-0.5767262622611351</v>
      </c>
    </row>
    <row r="201" spans="1:11" x14ac:dyDescent="0.3">
      <c r="A201" s="130">
        <v>197</v>
      </c>
      <c r="B201" s="130" t="s">
        <v>6</v>
      </c>
      <c r="C201" s="130" t="s">
        <v>22</v>
      </c>
      <c r="D201" s="130" t="s">
        <v>239</v>
      </c>
      <c r="E201" s="130" t="s">
        <v>240</v>
      </c>
      <c r="F201" s="130" t="s">
        <v>74</v>
      </c>
      <c r="G201" s="131">
        <v>9253000</v>
      </c>
      <c r="H201" s="131">
        <v>12038160</v>
      </c>
      <c r="I201" s="131">
        <v>10831300</v>
      </c>
      <c r="J201" s="131">
        <v>4826220</v>
      </c>
      <c r="K201" s="132">
        <v>-0.57793319125156439</v>
      </c>
    </row>
    <row r="202" spans="1:11" x14ac:dyDescent="0.3">
      <c r="A202" s="130">
        <v>198</v>
      </c>
      <c r="B202" s="130" t="s">
        <v>5</v>
      </c>
      <c r="C202" s="130" t="s">
        <v>15</v>
      </c>
      <c r="D202" s="130" t="s">
        <v>501</v>
      </c>
      <c r="E202" s="130" t="s">
        <v>502</v>
      </c>
      <c r="F202" s="130" t="s">
        <v>74</v>
      </c>
      <c r="G202" s="131">
        <v>8672000</v>
      </c>
      <c r="H202" s="131">
        <v>9258240</v>
      </c>
      <c r="I202" s="131">
        <v>8369660</v>
      </c>
      <c r="J202" s="131">
        <v>3717330</v>
      </c>
      <c r="K202" s="132">
        <v>-0.57824471434487368</v>
      </c>
    </row>
    <row r="203" spans="1:11" x14ac:dyDescent="0.3">
      <c r="A203" s="130">
        <v>199</v>
      </c>
      <c r="B203" s="130" t="s">
        <v>6</v>
      </c>
      <c r="C203" s="130" t="s">
        <v>23</v>
      </c>
      <c r="D203" s="130" t="s">
        <v>219</v>
      </c>
      <c r="E203" s="130" t="s">
        <v>220</v>
      </c>
      <c r="F203" s="130" t="s">
        <v>77</v>
      </c>
      <c r="G203" s="131">
        <v>7760000</v>
      </c>
      <c r="H203" s="131">
        <v>9311240</v>
      </c>
      <c r="I203" s="131">
        <v>8002520</v>
      </c>
      <c r="J203" s="131">
        <v>3649620</v>
      </c>
      <c r="K203" s="132">
        <v>-0.57841393204018077</v>
      </c>
    </row>
    <row r="204" spans="1:11" x14ac:dyDescent="0.3">
      <c r="A204" s="130">
        <v>200</v>
      </c>
      <c r="B204" s="130" t="s">
        <v>5</v>
      </c>
      <c r="C204" s="130" t="s">
        <v>17</v>
      </c>
      <c r="D204" s="130" t="s">
        <v>1358</v>
      </c>
      <c r="E204" s="130" t="s">
        <v>1359</v>
      </c>
      <c r="F204" s="130" t="s">
        <v>77</v>
      </c>
      <c r="G204" s="131">
        <v>9130000</v>
      </c>
      <c r="H204" s="131">
        <v>8070800</v>
      </c>
      <c r="I204" s="131">
        <v>5693790</v>
      </c>
      <c r="J204" s="131">
        <v>2901030</v>
      </c>
      <c r="K204" s="132">
        <v>-0.578479271812673</v>
      </c>
    </row>
    <row r="205" spans="1:11" x14ac:dyDescent="0.3">
      <c r="A205" s="130">
        <v>201</v>
      </c>
      <c r="B205" s="130" t="s">
        <v>7</v>
      </c>
      <c r="C205" s="130" t="s">
        <v>27</v>
      </c>
      <c r="D205" s="130" t="s">
        <v>310</v>
      </c>
      <c r="E205" s="130" t="s">
        <v>311</v>
      </c>
      <c r="F205" s="130" t="s">
        <v>77</v>
      </c>
      <c r="G205" s="131">
        <v>8020000</v>
      </c>
      <c r="H205" s="131">
        <v>7870620</v>
      </c>
      <c r="I205" s="131">
        <v>7525010</v>
      </c>
      <c r="J205" s="131">
        <v>3235070</v>
      </c>
      <c r="K205" s="132">
        <v>-0.57974178386983843</v>
      </c>
    </row>
    <row r="206" spans="1:11" x14ac:dyDescent="0.3">
      <c r="A206" s="130">
        <v>202</v>
      </c>
      <c r="B206" s="130" t="s">
        <v>1271</v>
      </c>
      <c r="C206" s="130" t="s">
        <v>1272</v>
      </c>
      <c r="D206" s="130" t="s">
        <v>168</v>
      </c>
      <c r="E206" s="130" t="s">
        <v>169</v>
      </c>
      <c r="F206" s="130" t="s">
        <v>74</v>
      </c>
      <c r="G206" s="131">
        <v>10000000</v>
      </c>
      <c r="H206" s="131">
        <v>10860210</v>
      </c>
      <c r="I206" s="131">
        <v>8511110</v>
      </c>
      <c r="J206" s="131">
        <v>4067090</v>
      </c>
      <c r="K206" s="132">
        <v>-0.58009159933344767</v>
      </c>
    </row>
    <row r="207" spans="1:11" x14ac:dyDescent="0.3">
      <c r="A207" s="130">
        <v>203</v>
      </c>
      <c r="B207" s="130" t="s">
        <v>9</v>
      </c>
      <c r="C207" s="130" t="s">
        <v>40</v>
      </c>
      <c r="D207" s="130" t="s">
        <v>713</v>
      </c>
      <c r="E207" s="130" t="s">
        <v>714</v>
      </c>
      <c r="F207" s="130" t="s">
        <v>77</v>
      </c>
      <c r="G207" s="131">
        <v>7300000</v>
      </c>
      <c r="H207" s="131">
        <v>6687810</v>
      </c>
      <c r="I207" s="131">
        <v>7610370</v>
      </c>
      <c r="J207" s="131">
        <v>3000710</v>
      </c>
      <c r="K207" s="132">
        <v>-0.58026685913871556</v>
      </c>
    </row>
    <row r="208" spans="1:11" x14ac:dyDescent="0.3">
      <c r="A208" s="130">
        <v>204</v>
      </c>
      <c r="B208" s="130" t="s">
        <v>6</v>
      </c>
      <c r="C208" s="130" t="s">
        <v>1493</v>
      </c>
      <c r="D208" s="130" t="s">
        <v>366</v>
      </c>
      <c r="E208" s="130" t="s">
        <v>367</v>
      </c>
      <c r="F208" s="130" t="s">
        <v>74</v>
      </c>
      <c r="G208" s="131">
        <v>12939000</v>
      </c>
      <c r="H208" s="131">
        <v>16149130</v>
      </c>
      <c r="I208" s="131">
        <v>16481400</v>
      </c>
      <c r="J208" s="131">
        <v>6825970</v>
      </c>
      <c r="K208" s="132">
        <v>-0.58162064790243984</v>
      </c>
    </row>
    <row r="209" spans="1:11" x14ac:dyDescent="0.3">
      <c r="A209" s="130">
        <v>205</v>
      </c>
      <c r="B209" s="130" t="s">
        <v>1483</v>
      </c>
      <c r="C209" s="130" t="s">
        <v>1489</v>
      </c>
      <c r="D209" s="130" t="s">
        <v>1350</v>
      </c>
      <c r="E209" s="130" t="s">
        <v>1351</v>
      </c>
      <c r="F209" s="130" t="s">
        <v>77</v>
      </c>
      <c r="G209" s="131">
        <v>11000000</v>
      </c>
      <c r="H209" s="131">
        <v>11825030</v>
      </c>
      <c r="I209" s="131">
        <v>12133940</v>
      </c>
      <c r="J209" s="131">
        <v>5003270</v>
      </c>
      <c r="K209" s="132">
        <v>-0.58234682041840702</v>
      </c>
    </row>
    <row r="210" spans="1:11" x14ac:dyDescent="0.3">
      <c r="A210" s="130">
        <v>206</v>
      </c>
      <c r="B210" s="130" t="s">
        <v>7</v>
      </c>
      <c r="C210" s="130" t="s">
        <v>24</v>
      </c>
      <c r="D210" s="130" t="s">
        <v>358</v>
      </c>
      <c r="E210" s="130" t="s">
        <v>359</v>
      </c>
      <c r="F210" s="130" t="s">
        <v>77</v>
      </c>
      <c r="G210" s="131">
        <v>9666000</v>
      </c>
      <c r="H210" s="131">
        <v>8198830</v>
      </c>
      <c r="I210" s="131">
        <v>9773043</v>
      </c>
      <c r="J210" s="131">
        <v>3744560</v>
      </c>
      <c r="K210" s="132">
        <v>-0.58328661681506433</v>
      </c>
    </row>
    <row r="211" spans="1:11" x14ac:dyDescent="0.3">
      <c r="A211" s="130">
        <v>207</v>
      </c>
      <c r="B211" s="130" t="s">
        <v>5</v>
      </c>
      <c r="C211" s="130" t="s">
        <v>18</v>
      </c>
      <c r="D211" s="130" t="s">
        <v>1424</v>
      </c>
      <c r="E211" s="130" t="s">
        <v>1407</v>
      </c>
      <c r="F211" s="130" t="s">
        <v>77</v>
      </c>
      <c r="G211" s="131">
        <v>12869000</v>
      </c>
      <c r="H211" s="131">
        <v>12178970</v>
      </c>
      <c r="I211" s="131">
        <v>12381990</v>
      </c>
      <c r="J211" s="131">
        <v>5110160</v>
      </c>
      <c r="K211" s="132">
        <v>-0.58387945748048931</v>
      </c>
    </row>
    <row r="212" spans="1:11" x14ac:dyDescent="0.3">
      <c r="A212" s="130">
        <v>208</v>
      </c>
      <c r="B212" s="130" t="s">
        <v>12</v>
      </c>
      <c r="C212" s="130" t="s">
        <v>66</v>
      </c>
      <c r="D212" s="130" t="s">
        <v>1093</v>
      </c>
      <c r="E212" s="130" t="s">
        <v>1094</v>
      </c>
      <c r="F212" s="130" t="s">
        <v>77</v>
      </c>
      <c r="G212" s="131">
        <v>7172000</v>
      </c>
      <c r="H212" s="131">
        <v>7228840</v>
      </c>
      <c r="I212" s="131">
        <v>6362240</v>
      </c>
      <c r="J212" s="131">
        <v>2823570</v>
      </c>
      <c r="K212" s="132">
        <v>-0.58449659629698303</v>
      </c>
    </row>
    <row r="213" spans="1:11" x14ac:dyDescent="0.3">
      <c r="A213" s="130">
        <v>209</v>
      </c>
      <c r="B213" s="130" t="s">
        <v>9</v>
      </c>
      <c r="C213" s="130" t="s">
        <v>1281</v>
      </c>
      <c r="D213" s="130" t="s">
        <v>671</v>
      </c>
      <c r="E213" s="130" t="s">
        <v>672</v>
      </c>
      <c r="F213" s="130" t="s">
        <v>77</v>
      </c>
      <c r="G213" s="131">
        <v>7250000</v>
      </c>
      <c r="H213" s="131">
        <v>7421940</v>
      </c>
      <c r="I213" s="131">
        <v>7809500</v>
      </c>
      <c r="J213" s="131">
        <v>3157780</v>
      </c>
      <c r="K213" s="132">
        <v>-0.58536028110277161</v>
      </c>
    </row>
    <row r="214" spans="1:11" x14ac:dyDescent="0.3">
      <c r="A214" s="130">
        <v>210</v>
      </c>
      <c r="B214" s="130" t="s">
        <v>6</v>
      </c>
      <c r="C214" s="130" t="s">
        <v>1278</v>
      </c>
      <c r="D214" s="130" t="s">
        <v>509</v>
      </c>
      <c r="E214" s="130" t="s">
        <v>510</v>
      </c>
      <c r="F214" s="130" t="s">
        <v>77</v>
      </c>
      <c r="G214" s="131">
        <v>18243000</v>
      </c>
      <c r="H214" s="131">
        <v>19099520</v>
      </c>
      <c r="I214" s="131">
        <v>16295490</v>
      </c>
      <c r="J214" s="131">
        <v>7318990</v>
      </c>
      <c r="K214" s="132">
        <v>-0.58643944443016127</v>
      </c>
    </row>
    <row r="215" spans="1:11" x14ac:dyDescent="0.3">
      <c r="A215" s="130">
        <v>211</v>
      </c>
      <c r="B215" s="130" t="s">
        <v>1483</v>
      </c>
      <c r="C215" s="130" t="s">
        <v>1487</v>
      </c>
      <c r="D215" s="130" t="s">
        <v>165</v>
      </c>
      <c r="E215" s="130" t="s">
        <v>166</v>
      </c>
      <c r="F215" s="130" t="s">
        <v>74</v>
      </c>
      <c r="G215" s="131">
        <v>7800000</v>
      </c>
      <c r="H215" s="131">
        <v>8358750</v>
      </c>
      <c r="I215" s="131">
        <v>7141450</v>
      </c>
      <c r="J215" s="131">
        <v>3197200</v>
      </c>
      <c r="K215" s="132">
        <v>-0.58746338756919259</v>
      </c>
    </row>
    <row r="216" spans="1:11" x14ac:dyDescent="0.3">
      <c r="A216" s="130">
        <v>212</v>
      </c>
      <c r="B216" s="130" t="s">
        <v>5</v>
      </c>
      <c r="C216" s="130" t="s">
        <v>17</v>
      </c>
      <c r="D216" s="130" t="s">
        <v>555</v>
      </c>
      <c r="E216" s="130" t="s">
        <v>556</v>
      </c>
      <c r="F216" s="130" t="s">
        <v>74</v>
      </c>
      <c r="G216" s="131">
        <v>8900000</v>
      </c>
      <c r="H216" s="131">
        <v>8017000</v>
      </c>
      <c r="I216" s="131">
        <v>8080390</v>
      </c>
      <c r="J216" s="131">
        <v>3302800</v>
      </c>
      <c r="K216" s="132">
        <v>-0.58964776277396524</v>
      </c>
    </row>
    <row r="217" spans="1:11" x14ac:dyDescent="0.3">
      <c r="A217" s="130">
        <v>213</v>
      </c>
      <c r="B217" s="130" t="s">
        <v>8</v>
      </c>
      <c r="C217" s="130" t="s">
        <v>32</v>
      </c>
      <c r="D217" s="130" t="s">
        <v>1579</v>
      </c>
      <c r="E217" s="130" t="s">
        <v>1580</v>
      </c>
      <c r="F217" s="130" t="s">
        <v>77</v>
      </c>
      <c r="G217" s="131">
        <v>7077000</v>
      </c>
      <c r="H217" s="131">
        <v>6709690</v>
      </c>
      <c r="I217" s="131">
        <v>7037460</v>
      </c>
      <c r="J217" s="131">
        <v>2803530</v>
      </c>
      <c r="K217" s="132">
        <v>-0.59212927770483337</v>
      </c>
    </row>
    <row r="218" spans="1:11" x14ac:dyDescent="0.3">
      <c r="A218" s="130">
        <v>214</v>
      </c>
      <c r="B218" s="130" t="s">
        <v>11</v>
      </c>
      <c r="C218" s="130" t="s">
        <v>54</v>
      </c>
      <c r="D218" s="130" t="s">
        <v>946</v>
      </c>
      <c r="E218" s="130" t="s">
        <v>947</v>
      </c>
      <c r="F218" s="130" t="s">
        <v>77</v>
      </c>
      <c r="G218" s="131">
        <v>8795000</v>
      </c>
      <c r="H218" s="131">
        <v>8829630</v>
      </c>
      <c r="I218" s="131">
        <v>7911710</v>
      </c>
      <c r="J218" s="131">
        <v>3400350</v>
      </c>
      <c r="K218" s="132">
        <v>-0.59377803688354702</v>
      </c>
    </row>
    <row r="219" spans="1:11" x14ac:dyDescent="0.3">
      <c r="A219" s="130">
        <v>215</v>
      </c>
      <c r="B219" s="130" t="s">
        <v>10</v>
      </c>
      <c r="C219" s="130" t="s">
        <v>49</v>
      </c>
      <c r="D219" s="130" t="s">
        <v>861</v>
      </c>
      <c r="E219" s="130" t="s">
        <v>862</v>
      </c>
      <c r="F219" s="130" t="s">
        <v>77</v>
      </c>
      <c r="G219" s="131">
        <v>7890000</v>
      </c>
      <c r="H219" s="131">
        <v>8322660</v>
      </c>
      <c r="I219" s="131">
        <v>7007310</v>
      </c>
      <c r="J219" s="131">
        <v>3110860</v>
      </c>
      <c r="K219" s="132">
        <v>-0.59414662911930027</v>
      </c>
    </row>
    <row r="220" spans="1:11" x14ac:dyDescent="0.3">
      <c r="A220" s="130">
        <v>216</v>
      </c>
      <c r="B220" s="130" t="s">
        <v>11</v>
      </c>
      <c r="C220" s="130" t="s">
        <v>56</v>
      </c>
      <c r="D220" s="130" t="s">
        <v>976</v>
      </c>
      <c r="E220" s="130" t="s">
        <v>977</v>
      </c>
      <c r="F220" s="130" t="s">
        <v>77</v>
      </c>
      <c r="G220" s="131">
        <v>7407000</v>
      </c>
      <c r="H220" s="131">
        <v>7723760</v>
      </c>
      <c r="I220" s="131">
        <v>6429260</v>
      </c>
      <c r="J220" s="131">
        <v>2866210</v>
      </c>
      <c r="K220" s="132">
        <v>-0.59496842370038339</v>
      </c>
    </row>
    <row r="221" spans="1:11" x14ac:dyDescent="0.3">
      <c r="A221" s="130">
        <v>217</v>
      </c>
      <c r="B221" s="130" t="s">
        <v>1483</v>
      </c>
      <c r="C221" s="130" t="s">
        <v>1487</v>
      </c>
      <c r="D221" s="130" t="s">
        <v>99</v>
      </c>
      <c r="E221" s="130" t="s">
        <v>100</v>
      </c>
      <c r="F221" s="130" t="s">
        <v>77</v>
      </c>
      <c r="G221" s="131">
        <v>8292000</v>
      </c>
      <c r="H221" s="131">
        <v>8673980</v>
      </c>
      <c r="I221" s="131">
        <v>7398940</v>
      </c>
      <c r="J221" s="131">
        <v>3235810</v>
      </c>
      <c r="K221" s="132">
        <v>-0.59735878732675829</v>
      </c>
    </row>
    <row r="222" spans="1:11" x14ac:dyDescent="0.3">
      <c r="A222" s="130">
        <v>218</v>
      </c>
      <c r="B222" s="130" t="s">
        <v>1483</v>
      </c>
      <c r="C222" s="130" t="s">
        <v>1492</v>
      </c>
      <c r="D222" s="130" t="s">
        <v>243</v>
      </c>
      <c r="E222" s="130" t="s">
        <v>244</v>
      </c>
      <c r="F222" s="130" t="s">
        <v>77</v>
      </c>
      <c r="G222" s="131">
        <v>10800000</v>
      </c>
      <c r="H222" s="131">
        <v>10135380</v>
      </c>
      <c r="I222" s="131">
        <v>15976210</v>
      </c>
      <c r="J222" s="131">
        <v>5252320</v>
      </c>
      <c r="K222" s="132">
        <v>-0.59770201661407829</v>
      </c>
    </row>
    <row r="223" spans="1:11" x14ac:dyDescent="0.3">
      <c r="A223" s="130">
        <v>219</v>
      </c>
      <c r="B223" s="130" t="s">
        <v>7</v>
      </c>
      <c r="C223" s="130" t="s">
        <v>28</v>
      </c>
      <c r="D223" s="130" t="s">
        <v>332</v>
      </c>
      <c r="E223" s="130" t="s">
        <v>333</v>
      </c>
      <c r="F223" s="130" t="s">
        <v>77</v>
      </c>
      <c r="G223" s="131">
        <v>9342000</v>
      </c>
      <c r="H223" s="131">
        <v>9273870</v>
      </c>
      <c r="I223" s="131">
        <v>8540860</v>
      </c>
      <c r="J223" s="131">
        <v>3580390</v>
      </c>
      <c r="K223" s="132">
        <v>-0.59804162061395261</v>
      </c>
    </row>
    <row r="224" spans="1:11" x14ac:dyDescent="0.3">
      <c r="A224" s="130">
        <v>220</v>
      </c>
      <c r="B224" s="130" t="s">
        <v>6</v>
      </c>
      <c r="C224" s="130" t="s">
        <v>1494</v>
      </c>
      <c r="D224" s="130" t="s">
        <v>229</v>
      </c>
      <c r="E224" s="130" t="s">
        <v>230</v>
      </c>
      <c r="F224" s="130" t="s">
        <v>77</v>
      </c>
      <c r="G224" s="131">
        <v>9954000</v>
      </c>
      <c r="H224" s="131">
        <v>9066160</v>
      </c>
      <c r="I224" s="131">
        <v>8747330</v>
      </c>
      <c r="J224" s="131">
        <v>3571120</v>
      </c>
      <c r="K224" s="132">
        <v>-0.59905442448391644</v>
      </c>
    </row>
    <row r="225" spans="1:11" x14ac:dyDescent="0.3">
      <c r="A225" s="130">
        <v>221</v>
      </c>
      <c r="B225" s="130" t="s">
        <v>8</v>
      </c>
      <c r="C225" s="130" t="s">
        <v>32</v>
      </c>
      <c r="D225" s="130" t="s">
        <v>456</v>
      </c>
      <c r="E225" s="130" t="s">
        <v>457</v>
      </c>
      <c r="F225" s="130" t="s">
        <v>77</v>
      </c>
      <c r="G225" s="131">
        <v>10921000</v>
      </c>
      <c r="H225" s="131">
        <v>11414970</v>
      </c>
      <c r="I225" s="131">
        <v>9438730</v>
      </c>
      <c r="J225" s="131">
        <v>4148380</v>
      </c>
      <c r="K225" s="132">
        <v>-0.60214446357241158</v>
      </c>
    </row>
    <row r="226" spans="1:11" x14ac:dyDescent="0.3">
      <c r="A226" s="130">
        <v>222</v>
      </c>
      <c r="B226" s="130" t="s">
        <v>7</v>
      </c>
      <c r="C226" s="130" t="s">
        <v>1488</v>
      </c>
      <c r="D226" s="130" t="s">
        <v>263</v>
      </c>
      <c r="E226" s="130" t="s">
        <v>264</v>
      </c>
      <c r="F226" s="130" t="s">
        <v>77</v>
      </c>
      <c r="G226" s="131">
        <v>8400000</v>
      </c>
      <c r="H226" s="131">
        <v>7317150</v>
      </c>
      <c r="I226" s="131">
        <v>8488450</v>
      </c>
      <c r="J226" s="131">
        <v>3127640</v>
      </c>
      <c r="K226" s="132">
        <v>-0.60423647314875739</v>
      </c>
    </row>
    <row r="227" spans="1:11" x14ac:dyDescent="0.3">
      <c r="A227" s="130">
        <v>223</v>
      </c>
      <c r="B227" s="130" t="s">
        <v>10</v>
      </c>
      <c r="C227" s="130" t="s">
        <v>45</v>
      </c>
      <c r="D227" s="130" t="s">
        <v>774</v>
      </c>
      <c r="E227" s="130" t="s">
        <v>775</v>
      </c>
      <c r="F227" s="130" t="s">
        <v>77</v>
      </c>
      <c r="G227" s="131">
        <v>7108000</v>
      </c>
      <c r="H227" s="131">
        <v>6820930</v>
      </c>
      <c r="I227" s="131">
        <v>7721510</v>
      </c>
      <c r="J227" s="131">
        <v>2863210</v>
      </c>
      <c r="K227" s="132">
        <v>-0.60622701554897251</v>
      </c>
    </row>
    <row r="228" spans="1:11" x14ac:dyDescent="0.3">
      <c r="A228" s="130">
        <v>224</v>
      </c>
      <c r="B228" s="130" t="s">
        <v>7</v>
      </c>
      <c r="C228" s="130" t="s">
        <v>1488</v>
      </c>
      <c r="D228" s="130" t="s">
        <v>265</v>
      </c>
      <c r="E228" s="130" t="s">
        <v>266</v>
      </c>
      <c r="F228" s="130" t="s">
        <v>74</v>
      </c>
      <c r="G228" s="131">
        <v>9700000</v>
      </c>
      <c r="H228" s="131">
        <v>9432110</v>
      </c>
      <c r="I228" s="131">
        <v>9978520</v>
      </c>
      <c r="J228" s="131">
        <v>3802890</v>
      </c>
      <c r="K228" s="132">
        <v>-0.6081641863247097</v>
      </c>
    </row>
    <row r="229" spans="1:11" x14ac:dyDescent="0.3">
      <c r="A229" s="130">
        <v>225</v>
      </c>
      <c r="B229" s="130" t="s">
        <v>6</v>
      </c>
      <c r="C229" s="130" t="s">
        <v>20</v>
      </c>
      <c r="D229" s="130" t="s">
        <v>1551</v>
      </c>
      <c r="E229" s="130" t="s">
        <v>1084</v>
      </c>
      <c r="F229" s="130" t="s">
        <v>77</v>
      </c>
      <c r="G229" s="131">
        <v>11000000</v>
      </c>
      <c r="H229" s="131">
        <v>12725470</v>
      </c>
      <c r="I229" s="131">
        <v>12190270</v>
      </c>
      <c r="J229" s="131">
        <v>4848140</v>
      </c>
      <c r="K229" s="132">
        <v>-0.61083716558288059</v>
      </c>
    </row>
    <row r="230" spans="1:11" x14ac:dyDescent="0.3">
      <c r="A230" s="130">
        <v>226</v>
      </c>
      <c r="B230" s="130" t="s">
        <v>6</v>
      </c>
      <c r="C230" s="130" t="s">
        <v>1493</v>
      </c>
      <c r="D230" s="130" t="s">
        <v>380</v>
      </c>
      <c r="E230" s="130" t="s">
        <v>381</v>
      </c>
      <c r="F230" s="130" t="s">
        <v>77</v>
      </c>
      <c r="G230" s="131">
        <v>9538000</v>
      </c>
      <c r="H230" s="131">
        <v>8465220</v>
      </c>
      <c r="I230" s="131">
        <v>9806770</v>
      </c>
      <c r="J230" s="131">
        <v>3534310</v>
      </c>
      <c r="K230" s="132">
        <v>-0.61314449055631048</v>
      </c>
    </row>
    <row r="231" spans="1:11" x14ac:dyDescent="0.3">
      <c r="A231" s="130">
        <v>227</v>
      </c>
      <c r="B231" s="130" t="s">
        <v>1483</v>
      </c>
      <c r="C231" s="130" t="s">
        <v>1487</v>
      </c>
      <c r="D231" s="130" t="s">
        <v>1552</v>
      </c>
      <c r="E231" s="130" t="s">
        <v>1338</v>
      </c>
      <c r="F231" s="130" t="s">
        <v>77</v>
      </c>
      <c r="G231" s="131">
        <v>7300000</v>
      </c>
      <c r="H231" s="131">
        <v>6131680</v>
      </c>
      <c r="I231" s="131">
        <v>6776260</v>
      </c>
      <c r="J231" s="131">
        <v>2491820</v>
      </c>
      <c r="K231" s="132">
        <v>-0.6139089583620625</v>
      </c>
    </row>
    <row r="232" spans="1:11" x14ac:dyDescent="0.3">
      <c r="A232" s="130">
        <v>228</v>
      </c>
      <c r="B232" s="130" t="s">
        <v>5</v>
      </c>
      <c r="C232" s="130" t="s">
        <v>15</v>
      </c>
      <c r="D232" s="130" t="s">
        <v>1240</v>
      </c>
      <c r="E232" s="130" t="s">
        <v>1241</v>
      </c>
      <c r="F232" s="130" t="s">
        <v>77</v>
      </c>
      <c r="G232" s="131">
        <v>10213000</v>
      </c>
      <c r="H232" s="131">
        <v>9781210</v>
      </c>
      <c r="I232" s="131">
        <v>10960440</v>
      </c>
      <c r="J232" s="131">
        <v>4000480</v>
      </c>
      <c r="K232" s="132">
        <v>-0.61425633929798251</v>
      </c>
    </row>
    <row r="233" spans="1:11" x14ac:dyDescent="0.3">
      <c r="A233" s="130">
        <v>229</v>
      </c>
      <c r="B233" s="130" t="s">
        <v>1483</v>
      </c>
      <c r="C233" s="130" t="s">
        <v>1489</v>
      </c>
      <c r="D233" s="130" t="s">
        <v>147</v>
      </c>
      <c r="E233" s="130" t="s">
        <v>148</v>
      </c>
      <c r="F233" s="130" t="s">
        <v>74</v>
      </c>
      <c r="G233" s="131">
        <v>8274000</v>
      </c>
      <c r="H233" s="131">
        <v>7422480</v>
      </c>
      <c r="I233" s="131">
        <v>9209070</v>
      </c>
      <c r="J233" s="131">
        <v>3196600</v>
      </c>
      <c r="K233" s="132">
        <v>-0.61559806512321469</v>
      </c>
    </row>
    <row r="234" spans="1:11" x14ac:dyDescent="0.3">
      <c r="A234" s="130">
        <v>230</v>
      </c>
      <c r="B234" s="130" t="s">
        <v>12</v>
      </c>
      <c r="C234" s="130" t="s">
        <v>66</v>
      </c>
      <c r="D234" s="130" t="s">
        <v>1076</v>
      </c>
      <c r="E234" s="130" t="s">
        <v>96</v>
      </c>
      <c r="F234" s="130" t="s">
        <v>77</v>
      </c>
      <c r="G234" s="131">
        <v>7701000</v>
      </c>
      <c r="H234" s="131">
        <v>7547250</v>
      </c>
      <c r="I234" s="131">
        <v>7045940</v>
      </c>
      <c r="J234" s="131">
        <v>2800060</v>
      </c>
      <c r="K234" s="132">
        <v>-0.61625114179970253</v>
      </c>
    </row>
    <row r="235" spans="1:11" x14ac:dyDescent="0.3">
      <c r="A235" s="130">
        <v>231</v>
      </c>
      <c r="B235" s="130" t="s">
        <v>10</v>
      </c>
      <c r="C235" s="130" t="s">
        <v>50</v>
      </c>
      <c r="D235" s="130" t="s">
        <v>1584</v>
      </c>
      <c r="E235" s="130" t="s">
        <v>1560</v>
      </c>
      <c r="F235" s="130" t="s">
        <v>77</v>
      </c>
      <c r="G235" s="131">
        <v>8261000</v>
      </c>
      <c r="H235" s="131">
        <v>5417740</v>
      </c>
      <c r="I235" s="131">
        <v>3789580</v>
      </c>
      <c r="J235" s="131">
        <v>1765050</v>
      </c>
      <c r="K235" s="132">
        <v>-0.6165985324719897</v>
      </c>
    </row>
    <row r="236" spans="1:11" x14ac:dyDescent="0.3">
      <c r="A236" s="130">
        <v>232</v>
      </c>
      <c r="B236" s="130" t="s">
        <v>12</v>
      </c>
      <c r="C236" s="130" t="s">
        <v>64</v>
      </c>
      <c r="D236" s="130" t="s">
        <v>1051</v>
      </c>
      <c r="E236" s="130" t="s">
        <v>1052</v>
      </c>
      <c r="F236" s="130" t="s">
        <v>77</v>
      </c>
      <c r="G236" s="131">
        <v>8386000</v>
      </c>
      <c r="H236" s="131">
        <v>7246910</v>
      </c>
      <c r="I236" s="131">
        <v>8798180</v>
      </c>
      <c r="J236" s="131">
        <v>3075420</v>
      </c>
      <c r="K236" s="132">
        <v>-0.61665282027087409</v>
      </c>
    </row>
    <row r="237" spans="1:11" x14ac:dyDescent="0.3">
      <c r="A237" s="130">
        <v>233</v>
      </c>
      <c r="B237" s="130" t="s">
        <v>9</v>
      </c>
      <c r="C237" s="130" t="s">
        <v>38</v>
      </c>
      <c r="D237" s="130" t="s">
        <v>669</v>
      </c>
      <c r="E237" s="130" t="s">
        <v>670</v>
      </c>
      <c r="F237" s="130" t="s">
        <v>77</v>
      </c>
      <c r="G237" s="131">
        <v>7210000</v>
      </c>
      <c r="H237" s="131">
        <v>9948120</v>
      </c>
      <c r="I237" s="131">
        <v>8691620</v>
      </c>
      <c r="J237" s="131">
        <v>3567190</v>
      </c>
      <c r="K237" s="132">
        <v>-0.61724895304333649</v>
      </c>
    </row>
    <row r="238" spans="1:11" x14ac:dyDescent="0.3">
      <c r="A238" s="130">
        <v>234</v>
      </c>
      <c r="B238" s="130" t="s">
        <v>10</v>
      </c>
      <c r="C238" s="130" t="s">
        <v>47</v>
      </c>
      <c r="D238" s="130" t="s">
        <v>846</v>
      </c>
      <c r="E238" s="130" t="s">
        <v>847</v>
      </c>
      <c r="F238" s="130" t="s">
        <v>74</v>
      </c>
      <c r="G238" s="131">
        <v>7800000</v>
      </c>
      <c r="H238" s="131">
        <v>7444380</v>
      </c>
      <c r="I238" s="131">
        <v>8603740</v>
      </c>
      <c r="J238" s="131">
        <v>3067640</v>
      </c>
      <c r="K238" s="132">
        <v>-0.617694782940307</v>
      </c>
    </row>
    <row r="239" spans="1:11" x14ac:dyDescent="0.3">
      <c r="A239" s="130">
        <v>235</v>
      </c>
      <c r="B239" s="130" t="s">
        <v>1271</v>
      </c>
      <c r="C239" s="130" t="s">
        <v>1273</v>
      </c>
      <c r="D239" s="130" t="s">
        <v>72</v>
      </c>
      <c r="E239" s="130" t="s">
        <v>73</v>
      </c>
      <c r="F239" s="130" t="s">
        <v>74</v>
      </c>
      <c r="G239" s="131">
        <v>9300000</v>
      </c>
      <c r="H239" s="131">
        <v>8884820</v>
      </c>
      <c r="I239" s="131">
        <v>9348010</v>
      </c>
      <c r="J239" s="131">
        <v>3482540</v>
      </c>
      <c r="K239" s="132">
        <v>-0.61799237967995091</v>
      </c>
    </row>
    <row r="240" spans="1:11" x14ac:dyDescent="0.3">
      <c r="A240" s="130">
        <v>236</v>
      </c>
      <c r="B240" s="130" t="s">
        <v>12</v>
      </c>
      <c r="C240" s="130" t="s">
        <v>61</v>
      </c>
      <c r="D240" s="130" t="s">
        <v>1737</v>
      </c>
      <c r="E240" s="130" t="s">
        <v>1692</v>
      </c>
      <c r="F240" s="130" t="s">
        <v>77</v>
      </c>
      <c r="G240" s="131">
        <v>7686000</v>
      </c>
      <c r="H240" s="131">
        <v>7363320</v>
      </c>
      <c r="I240" s="131">
        <v>4638510</v>
      </c>
      <c r="J240" s="131">
        <v>2286970</v>
      </c>
      <c r="K240" s="132">
        <v>-0.61889645162446061</v>
      </c>
    </row>
    <row r="241" spans="1:11" x14ac:dyDescent="0.3">
      <c r="A241" s="130">
        <v>237</v>
      </c>
      <c r="B241" s="130" t="s">
        <v>7</v>
      </c>
      <c r="C241" s="130" t="s">
        <v>27</v>
      </c>
      <c r="D241" s="130" t="s">
        <v>326</v>
      </c>
      <c r="E241" s="130" t="s">
        <v>327</v>
      </c>
      <c r="F241" s="130" t="s">
        <v>77</v>
      </c>
      <c r="G241" s="131">
        <v>14230000</v>
      </c>
      <c r="H241" s="131">
        <v>12633410</v>
      </c>
      <c r="I241" s="131">
        <v>13305260</v>
      </c>
      <c r="J241" s="131">
        <v>4924270</v>
      </c>
      <c r="K241" s="132">
        <v>-0.62031438003567652</v>
      </c>
    </row>
    <row r="242" spans="1:11" x14ac:dyDescent="0.3">
      <c r="A242" s="130">
        <v>238</v>
      </c>
      <c r="B242" s="130" t="s">
        <v>5</v>
      </c>
      <c r="C242" s="130" t="s">
        <v>1491</v>
      </c>
      <c r="D242" s="130" t="s">
        <v>518</v>
      </c>
      <c r="E242" s="130" t="s">
        <v>519</v>
      </c>
      <c r="F242" s="130" t="s">
        <v>74</v>
      </c>
      <c r="G242" s="131">
        <v>7800000</v>
      </c>
      <c r="H242" s="131">
        <v>10153740</v>
      </c>
      <c r="I242" s="131">
        <v>4984530</v>
      </c>
      <c r="J242" s="131">
        <v>2853270</v>
      </c>
      <c r="K242" s="132">
        <v>-0.62303882808273336</v>
      </c>
    </row>
    <row r="243" spans="1:11" x14ac:dyDescent="0.3">
      <c r="A243" s="130">
        <v>239</v>
      </c>
      <c r="B243" s="130" t="s">
        <v>6</v>
      </c>
      <c r="C243" s="130" t="s">
        <v>20</v>
      </c>
      <c r="D243" s="130" t="s">
        <v>1341</v>
      </c>
      <c r="E243" s="130" t="s">
        <v>1342</v>
      </c>
      <c r="F243" s="130" t="s">
        <v>1730</v>
      </c>
      <c r="G243" s="131">
        <v>16000000</v>
      </c>
      <c r="H243" s="131">
        <v>17061110</v>
      </c>
      <c r="I243" s="131">
        <v>16313330</v>
      </c>
      <c r="J243" s="131">
        <v>6282250</v>
      </c>
      <c r="K243" s="132">
        <v>-0.62352926371199036</v>
      </c>
    </row>
    <row r="244" spans="1:11" x14ac:dyDescent="0.3">
      <c r="A244" s="130">
        <v>240</v>
      </c>
      <c r="B244" s="130" t="s">
        <v>10</v>
      </c>
      <c r="C244" s="130" t="s">
        <v>43</v>
      </c>
      <c r="D244" s="130" t="s">
        <v>759</v>
      </c>
      <c r="E244" s="130" t="s">
        <v>760</v>
      </c>
      <c r="F244" s="130" t="s">
        <v>74</v>
      </c>
      <c r="G244" s="131">
        <v>7400000</v>
      </c>
      <c r="H244" s="131">
        <v>6773350</v>
      </c>
      <c r="I244" s="131">
        <v>8645430</v>
      </c>
      <c r="J244" s="131">
        <v>2898640</v>
      </c>
      <c r="K244" s="132">
        <v>-0.62401175709102796</v>
      </c>
    </row>
    <row r="245" spans="1:11" x14ac:dyDescent="0.3">
      <c r="A245" s="130">
        <v>241</v>
      </c>
      <c r="B245" s="130" t="s">
        <v>1269</v>
      </c>
      <c r="C245" s="130" t="s">
        <v>1280</v>
      </c>
      <c r="D245" s="130" t="s">
        <v>364</v>
      </c>
      <c r="E245" s="130" t="s">
        <v>365</v>
      </c>
      <c r="F245" s="130" t="s">
        <v>77</v>
      </c>
      <c r="G245" s="131">
        <v>7619000</v>
      </c>
      <c r="H245" s="131">
        <v>9733320</v>
      </c>
      <c r="I245" s="131">
        <v>4915550</v>
      </c>
      <c r="J245" s="131">
        <v>2749140</v>
      </c>
      <c r="K245" s="132">
        <v>-0.62466183398446429</v>
      </c>
    </row>
    <row r="246" spans="1:11" x14ac:dyDescent="0.3">
      <c r="A246" s="130">
        <v>242</v>
      </c>
      <c r="B246" s="130" t="s">
        <v>7</v>
      </c>
      <c r="C246" s="130" t="s">
        <v>28</v>
      </c>
      <c r="D246" s="130" t="s">
        <v>1238</v>
      </c>
      <c r="E246" s="130" t="s">
        <v>1239</v>
      </c>
      <c r="F246" s="130" t="s">
        <v>77</v>
      </c>
      <c r="G246" s="131">
        <v>8349000</v>
      </c>
      <c r="H246" s="131">
        <v>8674745</v>
      </c>
      <c r="I246" s="131">
        <v>7246080</v>
      </c>
      <c r="J246" s="131">
        <v>2980610</v>
      </c>
      <c r="K246" s="132">
        <v>-0.62557091105517459</v>
      </c>
    </row>
    <row r="247" spans="1:11" x14ac:dyDescent="0.3">
      <c r="A247" s="130">
        <v>243</v>
      </c>
      <c r="B247" s="130" t="s">
        <v>10</v>
      </c>
      <c r="C247" s="130" t="s">
        <v>46</v>
      </c>
      <c r="D247" s="130" t="s">
        <v>832</v>
      </c>
      <c r="E247" s="130" t="s">
        <v>833</v>
      </c>
      <c r="F247" s="130" t="s">
        <v>74</v>
      </c>
      <c r="G247" s="131">
        <v>7480000</v>
      </c>
      <c r="H247" s="131">
        <v>7835420</v>
      </c>
      <c r="I247" s="131">
        <v>6604380</v>
      </c>
      <c r="J247" s="131">
        <v>2687680</v>
      </c>
      <c r="K247" s="132">
        <v>-0.62773999639884215</v>
      </c>
    </row>
    <row r="248" spans="1:11" x14ac:dyDescent="0.3">
      <c r="A248" s="130">
        <v>244</v>
      </c>
      <c r="B248" s="130" t="s">
        <v>5</v>
      </c>
      <c r="C248" s="130" t="s">
        <v>16</v>
      </c>
      <c r="D248" s="130" t="s">
        <v>1530</v>
      </c>
      <c r="E248" s="130" t="s">
        <v>1461</v>
      </c>
      <c r="F248" s="130" t="s">
        <v>1730</v>
      </c>
      <c r="G248" s="131">
        <v>12500000</v>
      </c>
      <c r="H248" s="131">
        <v>14585420</v>
      </c>
      <c r="I248" s="131">
        <v>12127060</v>
      </c>
      <c r="J248" s="131">
        <v>4968710</v>
      </c>
      <c r="K248" s="132">
        <v>-0.62798587027486774</v>
      </c>
    </row>
    <row r="249" spans="1:11" x14ac:dyDescent="0.3">
      <c r="A249" s="130">
        <v>245</v>
      </c>
      <c r="B249" s="130" t="s">
        <v>9</v>
      </c>
      <c r="C249" s="130" t="s">
        <v>39</v>
      </c>
      <c r="D249" s="130" t="s">
        <v>696</v>
      </c>
      <c r="E249" s="130" t="s">
        <v>697</v>
      </c>
      <c r="F249" s="130" t="s">
        <v>74</v>
      </c>
      <c r="G249" s="131">
        <v>16139000</v>
      </c>
      <c r="H249" s="131">
        <v>14617990</v>
      </c>
      <c r="I249" s="131">
        <v>15324200</v>
      </c>
      <c r="J249" s="131">
        <v>5567070</v>
      </c>
      <c r="K249" s="132">
        <v>-0.62814543625566466</v>
      </c>
    </row>
    <row r="250" spans="1:11" x14ac:dyDescent="0.3">
      <c r="A250" s="130">
        <v>246</v>
      </c>
      <c r="B250" s="130" t="s">
        <v>12</v>
      </c>
      <c r="C250" s="130" t="s">
        <v>65</v>
      </c>
      <c r="D250" s="130" t="s">
        <v>1064</v>
      </c>
      <c r="E250" s="130" t="s">
        <v>1065</v>
      </c>
      <c r="F250" s="130" t="s">
        <v>77</v>
      </c>
      <c r="G250" s="131">
        <v>8655000</v>
      </c>
      <c r="H250" s="131">
        <v>9503690</v>
      </c>
      <c r="I250" s="131">
        <v>7559630</v>
      </c>
      <c r="J250" s="131">
        <v>3170480</v>
      </c>
      <c r="K250" s="132">
        <v>-0.62838650391600226</v>
      </c>
    </row>
    <row r="251" spans="1:11" x14ac:dyDescent="0.3">
      <c r="A251" s="130">
        <v>247</v>
      </c>
      <c r="B251" s="130" t="s">
        <v>9</v>
      </c>
      <c r="C251" s="130" t="s">
        <v>40</v>
      </c>
      <c r="D251" s="130" t="s">
        <v>709</v>
      </c>
      <c r="E251" s="130" t="s">
        <v>710</v>
      </c>
      <c r="F251" s="130" t="s">
        <v>77</v>
      </c>
      <c r="G251" s="131">
        <v>9600000</v>
      </c>
      <c r="H251" s="131">
        <v>8030390</v>
      </c>
      <c r="I251" s="131">
        <v>10679740</v>
      </c>
      <c r="J251" s="131">
        <v>3412190</v>
      </c>
      <c r="K251" s="132">
        <v>-0.63525747816824363</v>
      </c>
    </row>
    <row r="252" spans="1:11" x14ac:dyDescent="0.3">
      <c r="A252" s="130">
        <v>248</v>
      </c>
      <c r="B252" s="130" t="s">
        <v>12</v>
      </c>
      <c r="C252" s="130" t="s">
        <v>1550</v>
      </c>
      <c r="D252" s="130" t="s">
        <v>1090</v>
      </c>
      <c r="E252" s="130" t="s">
        <v>1091</v>
      </c>
      <c r="F252" s="130" t="s">
        <v>77</v>
      </c>
      <c r="G252" s="131">
        <v>7443000</v>
      </c>
      <c r="H252" s="131">
        <v>8253600</v>
      </c>
      <c r="I252" s="131">
        <v>5741550</v>
      </c>
      <c r="J252" s="131">
        <v>2551450</v>
      </c>
      <c r="K252" s="132">
        <v>-0.6353808283583956</v>
      </c>
    </row>
    <row r="253" spans="1:11" x14ac:dyDescent="0.3">
      <c r="A253" s="130">
        <v>249</v>
      </c>
      <c r="B253" s="130" t="s">
        <v>9</v>
      </c>
      <c r="C253" s="130" t="s">
        <v>35</v>
      </c>
      <c r="D253" s="130" t="s">
        <v>587</v>
      </c>
      <c r="E253" s="130" t="s">
        <v>588</v>
      </c>
      <c r="F253" s="130" t="s">
        <v>77</v>
      </c>
      <c r="G253" s="131">
        <v>7699000</v>
      </c>
      <c r="H253" s="131">
        <v>6742100</v>
      </c>
      <c r="I253" s="131">
        <v>7944370</v>
      </c>
      <c r="J253" s="131">
        <v>2667730</v>
      </c>
      <c r="K253" s="132">
        <v>-0.63670916156162782</v>
      </c>
    </row>
    <row r="254" spans="1:11" x14ac:dyDescent="0.3">
      <c r="A254" s="130">
        <v>250</v>
      </c>
      <c r="B254" s="130" t="s">
        <v>11</v>
      </c>
      <c r="C254" s="130" t="s">
        <v>59</v>
      </c>
      <c r="D254" s="130" t="s">
        <v>1020</v>
      </c>
      <c r="E254" s="130" t="s">
        <v>834</v>
      </c>
      <c r="F254" s="130" t="s">
        <v>77</v>
      </c>
      <c r="G254" s="131">
        <v>8480000</v>
      </c>
      <c r="H254" s="131">
        <v>8489260</v>
      </c>
      <c r="I254" s="131">
        <v>7647840</v>
      </c>
      <c r="J254" s="131">
        <v>2920990</v>
      </c>
      <c r="K254" s="132">
        <v>-0.63797832324271397</v>
      </c>
    </row>
    <row r="255" spans="1:11" x14ac:dyDescent="0.3">
      <c r="A255" s="130">
        <v>251</v>
      </c>
      <c r="B255" s="130" t="s">
        <v>5</v>
      </c>
      <c r="C255" s="130" t="s">
        <v>15</v>
      </c>
      <c r="D255" s="130" t="s">
        <v>489</v>
      </c>
      <c r="E255" s="130" t="s">
        <v>490</v>
      </c>
      <c r="F255" s="130" t="s">
        <v>77</v>
      </c>
      <c r="G255" s="131">
        <v>10121000</v>
      </c>
      <c r="H255" s="131">
        <v>11025890</v>
      </c>
      <c r="I255" s="131">
        <v>9486930</v>
      </c>
      <c r="J255" s="131">
        <v>3711550</v>
      </c>
      <c r="K255" s="132">
        <v>-0.63812386595309667</v>
      </c>
    </row>
    <row r="256" spans="1:11" x14ac:dyDescent="0.3">
      <c r="A256" s="130">
        <v>252</v>
      </c>
      <c r="B256" s="130" t="s">
        <v>6</v>
      </c>
      <c r="C256" s="130" t="s">
        <v>20</v>
      </c>
      <c r="D256" s="130" t="s">
        <v>170</v>
      </c>
      <c r="E256" s="130" t="s">
        <v>171</v>
      </c>
      <c r="F256" s="130" t="s">
        <v>74</v>
      </c>
      <c r="G256" s="131">
        <v>14000000</v>
      </c>
      <c r="H256" s="131">
        <v>17119260</v>
      </c>
      <c r="I256" s="131">
        <v>15502570</v>
      </c>
      <c r="J256" s="131">
        <v>5880630</v>
      </c>
      <c r="K256" s="132">
        <v>-0.63946657805524709</v>
      </c>
    </row>
    <row r="257" spans="1:11" x14ac:dyDescent="0.3">
      <c r="A257" s="130">
        <v>253</v>
      </c>
      <c r="B257" s="130" t="s">
        <v>1271</v>
      </c>
      <c r="C257" s="130" t="s">
        <v>1273</v>
      </c>
      <c r="D257" s="130" t="s">
        <v>139</v>
      </c>
      <c r="E257" s="130" t="s">
        <v>140</v>
      </c>
      <c r="F257" s="130" t="s">
        <v>77</v>
      </c>
      <c r="G257" s="131">
        <v>12400000</v>
      </c>
      <c r="H257" s="131">
        <v>10933970</v>
      </c>
      <c r="I257" s="131">
        <v>13310930</v>
      </c>
      <c r="J257" s="131">
        <v>4322740</v>
      </c>
      <c r="K257" s="132">
        <v>-0.64341036671629914</v>
      </c>
    </row>
    <row r="258" spans="1:11" x14ac:dyDescent="0.3">
      <c r="A258" s="130">
        <v>254</v>
      </c>
      <c r="B258" s="130" t="s">
        <v>5</v>
      </c>
      <c r="C258" s="130" t="s">
        <v>17</v>
      </c>
      <c r="D258" s="130" t="s">
        <v>553</v>
      </c>
      <c r="E258" s="130" t="s">
        <v>554</v>
      </c>
      <c r="F258" s="130" t="s">
        <v>74</v>
      </c>
      <c r="G258" s="131">
        <v>11400000</v>
      </c>
      <c r="H258" s="131">
        <v>12563780</v>
      </c>
      <c r="I258" s="131">
        <v>11963450</v>
      </c>
      <c r="J258" s="131">
        <v>4358790</v>
      </c>
      <c r="K258" s="132">
        <v>-0.64457543717737387</v>
      </c>
    </row>
    <row r="259" spans="1:11" x14ac:dyDescent="0.3">
      <c r="A259" s="130">
        <v>255</v>
      </c>
      <c r="B259" s="130" t="s">
        <v>7</v>
      </c>
      <c r="C259" s="130" t="s">
        <v>24</v>
      </c>
      <c r="D259" s="130" t="s">
        <v>1314</v>
      </c>
      <c r="E259" s="130" t="s">
        <v>1315</v>
      </c>
      <c r="F259" s="130" t="s">
        <v>77</v>
      </c>
      <c r="G259" s="131">
        <v>11152000</v>
      </c>
      <c r="H259" s="131">
        <v>12659160</v>
      </c>
      <c r="I259" s="131">
        <v>11174010</v>
      </c>
      <c r="J259" s="131">
        <v>4230500</v>
      </c>
      <c r="K259" s="132">
        <v>-0.6449905740612768</v>
      </c>
    </row>
    <row r="260" spans="1:11" x14ac:dyDescent="0.3">
      <c r="A260" s="130">
        <v>256</v>
      </c>
      <c r="B260" s="130" t="s">
        <v>5</v>
      </c>
      <c r="C260" s="130" t="s">
        <v>1478</v>
      </c>
      <c r="D260" s="130" t="s">
        <v>503</v>
      </c>
      <c r="E260" s="130" t="s">
        <v>504</v>
      </c>
      <c r="F260" s="130" t="s">
        <v>77</v>
      </c>
      <c r="G260" s="131">
        <v>8567000</v>
      </c>
      <c r="H260" s="131">
        <v>8140070</v>
      </c>
      <c r="I260" s="131">
        <v>7526230</v>
      </c>
      <c r="J260" s="131">
        <v>2764220</v>
      </c>
      <c r="K260" s="132">
        <v>-0.64711259199683391</v>
      </c>
    </row>
    <row r="261" spans="1:11" x14ac:dyDescent="0.3">
      <c r="A261" s="130">
        <v>257</v>
      </c>
      <c r="B261" s="130" t="s">
        <v>12</v>
      </c>
      <c r="C261" s="130" t="s">
        <v>64</v>
      </c>
      <c r="D261" s="130" t="s">
        <v>1049</v>
      </c>
      <c r="E261" s="130" t="s">
        <v>1050</v>
      </c>
      <c r="F261" s="130" t="s">
        <v>77</v>
      </c>
      <c r="G261" s="131">
        <v>9570000</v>
      </c>
      <c r="H261" s="131">
        <v>9297690</v>
      </c>
      <c r="I261" s="131">
        <v>9014170</v>
      </c>
      <c r="J261" s="131">
        <v>3228240</v>
      </c>
      <c r="K261" s="132">
        <v>-0.64741539089966826</v>
      </c>
    </row>
    <row r="262" spans="1:11" x14ac:dyDescent="0.3">
      <c r="A262" s="130">
        <v>258</v>
      </c>
      <c r="B262" s="130" t="s">
        <v>7</v>
      </c>
      <c r="C262" s="130" t="s">
        <v>1279</v>
      </c>
      <c r="D262" s="130" t="s">
        <v>290</v>
      </c>
      <c r="E262" s="130" t="s">
        <v>291</v>
      </c>
      <c r="F262" s="130" t="s">
        <v>77</v>
      </c>
      <c r="G262" s="131">
        <v>7050000</v>
      </c>
      <c r="H262" s="131">
        <v>6488790</v>
      </c>
      <c r="I262" s="131">
        <v>7366368</v>
      </c>
      <c r="J262" s="131">
        <v>2440500</v>
      </c>
      <c r="K262" s="132">
        <v>-0.6477124259427427</v>
      </c>
    </row>
    <row r="263" spans="1:11" x14ac:dyDescent="0.3">
      <c r="A263" s="130">
        <v>259</v>
      </c>
      <c r="B263" s="130" t="s">
        <v>7</v>
      </c>
      <c r="C263" s="130" t="s">
        <v>24</v>
      </c>
      <c r="D263" s="130" t="s">
        <v>354</v>
      </c>
      <c r="E263" s="130" t="s">
        <v>355</v>
      </c>
      <c r="F263" s="130" t="s">
        <v>77</v>
      </c>
      <c r="G263" s="131">
        <v>11672000</v>
      </c>
      <c r="H263" s="131">
        <v>10777172</v>
      </c>
      <c r="I263" s="131">
        <v>11802860</v>
      </c>
      <c r="J263" s="131">
        <v>3971560</v>
      </c>
      <c r="K263" s="132">
        <v>-0.64822370490883274</v>
      </c>
    </row>
    <row r="264" spans="1:11" x14ac:dyDescent="0.3">
      <c r="A264" s="130">
        <v>260</v>
      </c>
      <c r="B264" s="130" t="s">
        <v>6</v>
      </c>
      <c r="C264" s="130" t="s">
        <v>1493</v>
      </c>
      <c r="D264" s="130" t="s">
        <v>376</v>
      </c>
      <c r="E264" s="130" t="s">
        <v>377</v>
      </c>
      <c r="F264" s="130" t="s">
        <v>77</v>
      </c>
      <c r="G264" s="131">
        <v>7713000</v>
      </c>
      <c r="H264" s="131">
        <v>8140790</v>
      </c>
      <c r="I264" s="131">
        <v>5884840</v>
      </c>
      <c r="J264" s="131">
        <v>2445850</v>
      </c>
      <c r="K264" s="132">
        <v>-0.6512313528875352</v>
      </c>
    </row>
    <row r="265" spans="1:11" x14ac:dyDescent="0.3">
      <c r="A265" s="130">
        <v>261</v>
      </c>
      <c r="B265" s="130" t="s">
        <v>11</v>
      </c>
      <c r="C265" s="130" t="s">
        <v>56</v>
      </c>
      <c r="D265" s="130" t="s">
        <v>1246</v>
      </c>
      <c r="E265" s="130" t="s">
        <v>978</v>
      </c>
      <c r="F265" s="130" t="s">
        <v>77</v>
      </c>
      <c r="G265" s="131">
        <v>7061000</v>
      </c>
      <c r="H265" s="131">
        <v>6701790</v>
      </c>
      <c r="I265" s="131">
        <v>6225890</v>
      </c>
      <c r="J265" s="131">
        <v>2249210</v>
      </c>
      <c r="K265" s="132">
        <v>-0.65203191910690861</v>
      </c>
    </row>
    <row r="266" spans="1:11" x14ac:dyDescent="0.3">
      <c r="A266" s="130">
        <v>262</v>
      </c>
      <c r="B266" s="130" t="s">
        <v>12</v>
      </c>
      <c r="C266" s="130" t="s">
        <v>66</v>
      </c>
      <c r="D266" s="130" t="s">
        <v>1335</v>
      </c>
      <c r="E266" s="130" t="s">
        <v>1336</v>
      </c>
      <c r="F266" s="130" t="s">
        <v>77</v>
      </c>
      <c r="G266" s="131">
        <v>8359000</v>
      </c>
      <c r="H266" s="131">
        <v>7482140</v>
      </c>
      <c r="I266" s="131">
        <v>8651920</v>
      </c>
      <c r="J266" s="131">
        <v>2781490</v>
      </c>
      <c r="K266" s="132">
        <v>-0.65520272020805681</v>
      </c>
    </row>
    <row r="267" spans="1:11" x14ac:dyDescent="0.3">
      <c r="A267" s="130">
        <v>263</v>
      </c>
      <c r="B267" s="130" t="s">
        <v>9</v>
      </c>
      <c r="C267" s="130" t="s">
        <v>40</v>
      </c>
      <c r="D267" s="130" t="s">
        <v>641</v>
      </c>
      <c r="E267" s="130" t="s">
        <v>642</v>
      </c>
      <c r="F267" s="130" t="s">
        <v>77</v>
      </c>
      <c r="G267" s="131">
        <v>8200000</v>
      </c>
      <c r="H267" s="131">
        <v>8959280</v>
      </c>
      <c r="I267" s="131">
        <v>7613910</v>
      </c>
      <c r="J267" s="131">
        <v>2841110</v>
      </c>
      <c r="K267" s="132">
        <v>-0.6571438570365753</v>
      </c>
    </row>
    <row r="268" spans="1:11" x14ac:dyDescent="0.3">
      <c r="A268" s="130">
        <v>264</v>
      </c>
      <c r="B268" s="130" t="s">
        <v>8</v>
      </c>
      <c r="C268" s="130" t="s">
        <v>33</v>
      </c>
      <c r="D268" s="130" t="s">
        <v>472</v>
      </c>
      <c r="E268" s="130" t="s">
        <v>473</v>
      </c>
      <c r="F268" s="130" t="s">
        <v>77</v>
      </c>
      <c r="G268" s="131">
        <v>7300000</v>
      </c>
      <c r="H268" s="131">
        <v>8643850</v>
      </c>
      <c r="I268" s="131">
        <v>7618530</v>
      </c>
      <c r="J268" s="131">
        <v>2772310</v>
      </c>
      <c r="K268" s="132">
        <v>-0.65905236502898101</v>
      </c>
    </row>
    <row r="269" spans="1:11" x14ac:dyDescent="0.3">
      <c r="A269" s="130">
        <v>265</v>
      </c>
      <c r="B269" s="130" t="s">
        <v>7</v>
      </c>
      <c r="C269" s="130" t="s">
        <v>1476</v>
      </c>
      <c r="D269" s="130" t="s">
        <v>1537</v>
      </c>
      <c r="E269" s="130" t="s">
        <v>1538</v>
      </c>
      <c r="F269" s="130" t="s">
        <v>77</v>
      </c>
      <c r="G269" s="131">
        <v>7360000</v>
      </c>
      <c r="H269" s="131">
        <v>7764990</v>
      </c>
      <c r="I269" s="131">
        <v>6045390</v>
      </c>
      <c r="J269" s="131">
        <v>2333820</v>
      </c>
      <c r="K269" s="132">
        <v>-0.66201943755349235</v>
      </c>
    </row>
    <row r="270" spans="1:11" x14ac:dyDescent="0.3">
      <c r="A270" s="130">
        <v>266</v>
      </c>
      <c r="B270" s="130" t="s">
        <v>12</v>
      </c>
      <c r="C270" s="130" t="s">
        <v>70</v>
      </c>
      <c r="D270" s="130" t="s">
        <v>1156</v>
      </c>
      <c r="E270" s="130" t="s">
        <v>1157</v>
      </c>
      <c r="F270" s="130" t="s">
        <v>74</v>
      </c>
      <c r="G270" s="131">
        <v>7348000</v>
      </c>
      <c r="H270" s="131">
        <v>7814080</v>
      </c>
      <c r="I270" s="131">
        <v>6235960</v>
      </c>
      <c r="J270" s="131">
        <v>2348650</v>
      </c>
      <c r="K270" s="132">
        <v>-0.66567354968384429</v>
      </c>
    </row>
    <row r="271" spans="1:11" x14ac:dyDescent="0.3">
      <c r="A271" s="130">
        <v>267</v>
      </c>
      <c r="B271" s="130" t="s">
        <v>7</v>
      </c>
      <c r="C271" s="130" t="s">
        <v>24</v>
      </c>
      <c r="D271" s="130" t="s">
        <v>1474</v>
      </c>
      <c r="E271" s="130" t="s">
        <v>1463</v>
      </c>
      <c r="F271" s="130" t="s">
        <v>77</v>
      </c>
      <c r="G271" s="131">
        <v>7568000</v>
      </c>
      <c r="H271" s="131">
        <v>7569640</v>
      </c>
      <c r="I271" s="131">
        <v>7553530</v>
      </c>
      <c r="J271" s="131">
        <v>2527290</v>
      </c>
      <c r="K271" s="132">
        <v>-0.66577245379110339</v>
      </c>
    </row>
    <row r="272" spans="1:11" x14ac:dyDescent="0.3">
      <c r="A272" s="130">
        <v>268</v>
      </c>
      <c r="B272" s="130" t="s">
        <v>9</v>
      </c>
      <c r="C272" s="130" t="s">
        <v>1332</v>
      </c>
      <c r="D272" s="130" t="s">
        <v>652</v>
      </c>
      <c r="E272" s="130" t="s">
        <v>369</v>
      </c>
      <c r="F272" s="130" t="s">
        <v>77</v>
      </c>
      <c r="G272" s="131">
        <v>8924000</v>
      </c>
      <c r="H272" s="131">
        <v>10319980</v>
      </c>
      <c r="I272" s="131">
        <v>9044880</v>
      </c>
      <c r="J272" s="131">
        <v>3212280</v>
      </c>
      <c r="K272" s="132">
        <v>-0.668236176249144</v>
      </c>
    </row>
    <row r="273" spans="1:11" x14ac:dyDescent="0.3">
      <c r="A273" s="130">
        <v>269</v>
      </c>
      <c r="B273" s="130" t="s">
        <v>7</v>
      </c>
      <c r="C273" s="130" t="s">
        <v>27</v>
      </c>
      <c r="D273" s="130" t="s">
        <v>312</v>
      </c>
      <c r="E273" s="130" t="s">
        <v>313</v>
      </c>
      <c r="F273" s="130" t="s">
        <v>77</v>
      </c>
      <c r="G273" s="131">
        <v>7390000</v>
      </c>
      <c r="H273" s="131">
        <v>6993310</v>
      </c>
      <c r="I273" s="131">
        <v>7002700</v>
      </c>
      <c r="J273" s="131">
        <v>2305330</v>
      </c>
      <c r="K273" s="132">
        <v>-0.67057325623516983</v>
      </c>
    </row>
    <row r="274" spans="1:11" x14ac:dyDescent="0.3">
      <c r="A274" s="130">
        <v>270</v>
      </c>
      <c r="B274" s="130" t="s">
        <v>1269</v>
      </c>
      <c r="C274" s="130" t="s">
        <v>1280</v>
      </c>
      <c r="D274" s="130" t="s">
        <v>386</v>
      </c>
      <c r="E274" s="130" t="s">
        <v>387</v>
      </c>
      <c r="F274" s="130" t="s">
        <v>77</v>
      </c>
      <c r="G274" s="131">
        <v>7628000</v>
      </c>
      <c r="H274" s="131">
        <v>6868540</v>
      </c>
      <c r="I274" s="131">
        <v>7731140</v>
      </c>
      <c r="J274" s="131">
        <v>2400560</v>
      </c>
      <c r="K274" s="132">
        <v>-0.67114895668946173</v>
      </c>
    </row>
    <row r="275" spans="1:11" x14ac:dyDescent="0.3">
      <c r="A275" s="130">
        <v>271</v>
      </c>
      <c r="B275" s="130" t="s">
        <v>5</v>
      </c>
      <c r="C275" s="130" t="s">
        <v>1485</v>
      </c>
      <c r="D275" s="130" t="s">
        <v>493</v>
      </c>
      <c r="E275" s="130" t="s">
        <v>494</v>
      </c>
      <c r="F275" s="130" t="s">
        <v>77</v>
      </c>
      <c r="G275" s="131">
        <v>9550000</v>
      </c>
      <c r="H275" s="131">
        <v>10493990</v>
      </c>
      <c r="I275" s="131">
        <v>9453190</v>
      </c>
      <c r="J275" s="131">
        <v>3262990</v>
      </c>
      <c r="K275" s="132">
        <v>-0.67283696241774527</v>
      </c>
    </row>
    <row r="276" spans="1:11" x14ac:dyDescent="0.3">
      <c r="A276" s="130">
        <v>272</v>
      </c>
      <c r="B276" s="130" t="s">
        <v>8</v>
      </c>
      <c r="C276" s="130" t="s">
        <v>32</v>
      </c>
      <c r="D276" s="130" t="s">
        <v>1544</v>
      </c>
      <c r="E276" s="130" t="s">
        <v>1524</v>
      </c>
      <c r="F276" s="130" t="s">
        <v>77</v>
      </c>
      <c r="G276" s="131">
        <v>8151000</v>
      </c>
      <c r="H276" s="131">
        <v>7060410</v>
      </c>
      <c r="I276" s="131">
        <v>8158480</v>
      </c>
      <c r="J276" s="131">
        <v>2457980</v>
      </c>
      <c r="K276" s="132">
        <v>-0.67698301255873461</v>
      </c>
    </row>
    <row r="277" spans="1:11" x14ac:dyDescent="0.3">
      <c r="A277" s="130">
        <v>273</v>
      </c>
      <c r="B277" s="130" t="s">
        <v>10</v>
      </c>
      <c r="C277" s="130" t="s">
        <v>49</v>
      </c>
      <c r="D277" s="130" t="s">
        <v>859</v>
      </c>
      <c r="E277" s="130" t="s">
        <v>860</v>
      </c>
      <c r="F277" s="130" t="s">
        <v>74</v>
      </c>
      <c r="G277" s="131">
        <v>7000000</v>
      </c>
      <c r="H277" s="131">
        <v>6318690</v>
      </c>
      <c r="I277" s="131">
        <v>6910310</v>
      </c>
      <c r="J277" s="131">
        <v>2128080</v>
      </c>
      <c r="K277" s="132">
        <v>-0.67827046639957667</v>
      </c>
    </row>
    <row r="278" spans="1:11" x14ac:dyDescent="0.3">
      <c r="A278" s="130">
        <v>274</v>
      </c>
      <c r="B278" s="130" t="s">
        <v>7</v>
      </c>
      <c r="C278" s="130" t="s">
        <v>1279</v>
      </c>
      <c r="D278" s="130" t="s">
        <v>438</v>
      </c>
      <c r="E278" s="130" t="s">
        <v>439</v>
      </c>
      <c r="F278" s="130" t="s">
        <v>77</v>
      </c>
      <c r="G278" s="131">
        <v>9550000</v>
      </c>
      <c r="H278" s="131">
        <v>8462660</v>
      </c>
      <c r="I278" s="131">
        <v>8854899</v>
      </c>
      <c r="J278" s="131">
        <v>2769350</v>
      </c>
      <c r="K278" s="132">
        <v>-0.68016855031358636</v>
      </c>
    </row>
    <row r="279" spans="1:11" x14ac:dyDescent="0.3">
      <c r="A279" s="130">
        <v>275</v>
      </c>
      <c r="B279" s="130" t="s">
        <v>5</v>
      </c>
      <c r="C279" s="130" t="s">
        <v>1478</v>
      </c>
      <c r="D279" s="130" t="s">
        <v>491</v>
      </c>
      <c r="E279" s="130" t="s">
        <v>492</v>
      </c>
      <c r="F279" s="130" t="s">
        <v>74</v>
      </c>
      <c r="G279" s="131">
        <v>11596000</v>
      </c>
      <c r="H279" s="131">
        <v>9473520</v>
      </c>
      <c r="I279" s="131">
        <v>12501750</v>
      </c>
      <c r="J279" s="131">
        <v>3493620</v>
      </c>
      <c r="K279" s="132">
        <v>-0.68204076673460667</v>
      </c>
    </row>
    <row r="280" spans="1:11" x14ac:dyDescent="0.3">
      <c r="A280" s="130">
        <v>276</v>
      </c>
      <c r="B280" s="130" t="s">
        <v>8</v>
      </c>
      <c r="C280" s="130" t="s">
        <v>30</v>
      </c>
      <c r="D280" s="130" t="s">
        <v>418</v>
      </c>
      <c r="E280" s="130" t="s">
        <v>419</v>
      </c>
      <c r="F280" s="130" t="s">
        <v>77</v>
      </c>
      <c r="G280" s="131">
        <v>10300000</v>
      </c>
      <c r="H280" s="131">
        <v>10466940</v>
      </c>
      <c r="I280" s="131">
        <v>7357610</v>
      </c>
      <c r="J280" s="131">
        <v>2793790</v>
      </c>
      <c r="K280" s="132">
        <v>-0.68652336244112755</v>
      </c>
    </row>
    <row r="281" spans="1:11" x14ac:dyDescent="0.3">
      <c r="A281" s="130">
        <v>277</v>
      </c>
      <c r="B281" s="130" t="s">
        <v>7</v>
      </c>
      <c r="C281" s="130" t="s">
        <v>25</v>
      </c>
      <c r="D281" s="130" t="s">
        <v>273</v>
      </c>
      <c r="E281" s="130" t="s">
        <v>274</v>
      </c>
      <c r="F281" s="130" t="s">
        <v>77</v>
      </c>
      <c r="G281" s="131">
        <v>8026000</v>
      </c>
      <c r="H281" s="131">
        <v>8934394</v>
      </c>
      <c r="I281" s="131">
        <v>7755700</v>
      </c>
      <c r="J281" s="131">
        <v>2577030</v>
      </c>
      <c r="K281" s="132">
        <v>-0.69119047502069186</v>
      </c>
    </row>
    <row r="282" spans="1:11" x14ac:dyDescent="0.3">
      <c r="A282" s="130">
        <v>278</v>
      </c>
      <c r="B282" s="130" t="s">
        <v>10</v>
      </c>
      <c r="C282" s="130" t="s">
        <v>50</v>
      </c>
      <c r="D282" s="130" t="s">
        <v>887</v>
      </c>
      <c r="E282" s="130" t="s">
        <v>888</v>
      </c>
      <c r="F282" s="130" t="s">
        <v>77</v>
      </c>
      <c r="G282" s="131">
        <v>8362000</v>
      </c>
      <c r="H282" s="131">
        <v>8777640</v>
      </c>
      <c r="I282" s="131">
        <v>7531750</v>
      </c>
      <c r="J282" s="131">
        <v>2517650</v>
      </c>
      <c r="K282" s="132">
        <v>-0.69126374438283711</v>
      </c>
    </row>
    <row r="283" spans="1:11" x14ac:dyDescent="0.3">
      <c r="A283" s="130">
        <v>279</v>
      </c>
      <c r="B283" s="130" t="s">
        <v>12</v>
      </c>
      <c r="C283" s="130" t="s">
        <v>71</v>
      </c>
      <c r="D283" s="130" t="s">
        <v>1167</v>
      </c>
      <c r="E283" s="130" t="s">
        <v>1398</v>
      </c>
      <c r="F283" s="130" t="s">
        <v>74</v>
      </c>
      <c r="G283" s="131">
        <v>8137000</v>
      </c>
      <c r="H283" s="131">
        <v>7071830</v>
      </c>
      <c r="I283" s="131">
        <v>5793430</v>
      </c>
      <c r="J283" s="131">
        <v>1984150</v>
      </c>
      <c r="K283" s="132">
        <v>-0.69154917972897556</v>
      </c>
    </row>
    <row r="284" spans="1:11" x14ac:dyDescent="0.3">
      <c r="A284" s="130">
        <v>280</v>
      </c>
      <c r="B284" s="130" t="s">
        <v>9</v>
      </c>
      <c r="C284" s="130" t="s">
        <v>34</v>
      </c>
      <c r="D284" s="130" t="s">
        <v>581</v>
      </c>
      <c r="E284" s="130" t="s">
        <v>582</v>
      </c>
      <c r="F284" s="130" t="s">
        <v>77</v>
      </c>
      <c r="G284" s="131">
        <v>7500000</v>
      </c>
      <c r="H284" s="131">
        <v>9007740</v>
      </c>
      <c r="I284" s="131">
        <v>7356440</v>
      </c>
      <c r="J284" s="131">
        <v>2515240</v>
      </c>
      <c r="K284" s="132">
        <v>-0.69259199055498044</v>
      </c>
    </row>
    <row r="285" spans="1:11" x14ac:dyDescent="0.3">
      <c r="A285" s="130">
        <v>281</v>
      </c>
      <c r="B285" s="130" t="s">
        <v>12</v>
      </c>
      <c r="C285" s="130" t="s">
        <v>70</v>
      </c>
      <c r="D285" s="130" t="s">
        <v>1164</v>
      </c>
      <c r="E285" s="130" t="s">
        <v>1165</v>
      </c>
      <c r="F285" s="130" t="s">
        <v>74</v>
      </c>
      <c r="G285" s="131">
        <v>9546000</v>
      </c>
      <c r="H285" s="131">
        <v>8173204</v>
      </c>
      <c r="I285" s="131">
        <v>10793706</v>
      </c>
      <c r="J285" s="131">
        <v>2904157</v>
      </c>
      <c r="K285" s="132">
        <v>-0.69376593235271322</v>
      </c>
    </row>
    <row r="286" spans="1:11" x14ac:dyDescent="0.3">
      <c r="A286" s="130">
        <v>282</v>
      </c>
      <c r="B286" s="130" t="s">
        <v>12</v>
      </c>
      <c r="C286" s="130" t="s">
        <v>1282</v>
      </c>
      <c r="D286" s="130" t="s">
        <v>1081</v>
      </c>
      <c r="E286" s="130" t="s">
        <v>1082</v>
      </c>
      <c r="F286" s="130" t="s">
        <v>77</v>
      </c>
      <c r="G286" s="131">
        <v>7292000</v>
      </c>
      <c r="H286" s="131">
        <v>5866510</v>
      </c>
      <c r="I286" s="131">
        <v>7844750</v>
      </c>
      <c r="J286" s="131">
        <v>2085540</v>
      </c>
      <c r="K286" s="132">
        <v>-0.6957916340292577</v>
      </c>
    </row>
    <row r="287" spans="1:11" x14ac:dyDescent="0.3">
      <c r="A287" s="130">
        <v>283</v>
      </c>
      <c r="B287" s="130" t="s">
        <v>1269</v>
      </c>
      <c r="C287" s="130" t="s">
        <v>1280</v>
      </c>
      <c r="D287" s="130" t="s">
        <v>396</v>
      </c>
      <c r="E287" s="130" t="s">
        <v>397</v>
      </c>
      <c r="F287" s="130" t="s">
        <v>77</v>
      </c>
      <c r="G287" s="131">
        <v>10351000</v>
      </c>
      <c r="H287" s="131">
        <v>7990360</v>
      </c>
      <c r="I287" s="131">
        <v>12511130</v>
      </c>
      <c r="J287" s="131">
        <v>3113910</v>
      </c>
      <c r="K287" s="132">
        <v>-0.69622598162377458</v>
      </c>
    </row>
    <row r="288" spans="1:11" x14ac:dyDescent="0.3">
      <c r="A288" s="130">
        <v>284</v>
      </c>
      <c r="B288" s="130" t="s">
        <v>1271</v>
      </c>
      <c r="C288" s="130" t="s">
        <v>1274</v>
      </c>
      <c r="D288" s="130" t="s">
        <v>78</v>
      </c>
      <c r="E288" s="130" t="s">
        <v>79</v>
      </c>
      <c r="F288" s="130" t="s">
        <v>74</v>
      </c>
      <c r="G288" s="131">
        <v>10236000</v>
      </c>
      <c r="H288" s="131">
        <v>12366700</v>
      </c>
      <c r="I288" s="131">
        <v>9825720</v>
      </c>
      <c r="J288" s="131">
        <v>3334040</v>
      </c>
      <c r="K288" s="132">
        <v>-0.6995334443021537</v>
      </c>
    </row>
    <row r="289" spans="1:11" x14ac:dyDescent="0.3">
      <c r="A289" s="130">
        <v>285</v>
      </c>
      <c r="B289" s="130" t="s">
        <v>8</v>
      </c>
      <c r="C289" s="130" t="s">
        <v>1479</v>
      </c>
      <c r="D289" s="130" t="s">
        <v>151</v>
      </c>
      <c r="E289" s="130" t="s">
        <v>152</v>
      </c>
      <c r="F289" s="130" t="s">
        <v>77</v>
      </c>
      <c r="G289" s="131">
        <v>7944000</v>
      </c>
      <c r="H289" s="131">
        <v>6810770</v>
      </c>
      <c r="I289" s="131">
        <v>7689340</v>
      </c>
      <c r="J289" s="131">
        <v>2172220</v>
      </c>
      <c r="K289" s="132">
        <v>-0.70038572121177012</v>
      </c>
    </row>
    <row r="290" spans="1:11" x14ac:dyDescent="0.3">
      <c r="A290" s="130">
        <v>286</v>
      </c>
      <c r="B290" s="130" t="s">
        <v>11</v>
      </c>
      <c r="C290" s="130" t="s">
        <v>57</v>
      </c>
      <c r="D290" s="130" t="s">
        <v>1004</v>
      </c>
      <c r="E290" s="130" t="s">
        <v>1005</v>
      </c>
      <c r="F290" s="130" t="s">
        <v>77</v>
      </c>
      <c r="G290" s="131">
        <v>9330000</v>
      </c>
      <c r="H290" s="131">
        <v>8567360</v>
      </c>
      <c r="I290" s="131">
        <v>9216028</v>
      </c>
      <c r="J290" s="131">
        <v>2590220</v>
      </c>
      <c r="K290" s="132">
        <v>-0.70869217946546526</v>
      </c>
    </row>
    <row r="291" spans="1:11" x14ac:dyDescent="0.3">
      <c r="A291" s="130">
        <v>287</v>
      </c>
      <c r="B291" s="130" t="s">
        <v>1483</v>
      </c>
      <c r="C291" s="130" t="s">
        <v>1484</v>
      </c>
      <c r="D291" s="130" t="s">
        <v>153</v>
      </c>
      <c r="E291" s="130" t="s">
        <v>154</v>
      </c>
      <c r="F291" s="130" t="s">
        <v>74</v>
      </c>
      <c r="G291" s="131">
        <v>8500000</v>
      </c>
      <c r="H291" s="131">
        <v>10098190</v>
      </c>
      <c r="I291" s="131">
        <v>6782550</v>
      </c>
      <c r="J291" s="131">
        <v>2451960</v>
      </c>
      <c r="K291" s="132">
        <v>-0.70949614768072966</v>
      </c>
    </row>
    <row r="292" spans="1:11" x14ac:dyDescent="0.3">
      <c r="A292" s="130">
        <v>288</v>
      </c>
      <c r="B292" s="130" t="s">
        <v>7</v>
      </c>
      <c r="C292" s="130" t="s">
        <v>24</v>
      </c>
      <c r="D292" s="130" t="s">
        <v>1543</v>
      </c>
      <c r="E292" s="130" t="s">
        <v>264</v>
      </c>
      <c r="F292" s="130" t="s">
        <v>77</v>
      </c>
      <c r="G292" s="131">
        <v>12219000</v>
      </c>
      <c r="H292" s="131">
        <v>11180810</v>
      </c>
      <c r="I292" s="131">
        <v>12378080</v>
      </c>
      <c r="J292" s="131">
        <v>3414050</v>
      </c>
      <c r="K292" s="132">
        <v>-0.71016885770085092</v>
      </c>
    </row>
    <row r="293" spans="1:11" x14ac:dyDescent="0.3">
      <c r="A293" s="130">
        <v>289</v>
      </c>
      <c r="B293" s="130" t="s">
        <v>10</v>
      </c>
      <c r="C293" s="130" t="s">
        <v>50</v>
      </c>
      <c r="D293" s="130" t="s">
        <v>883</v>
      </c>
      <c r="E293" s="130" t="s">
        <v>884</v>
      </c>
      <c r="F293" s="130" t="s">
        <v>77</v>
      </c>
      <c r="G293" s="131">
        <v>10084000</v>
      </c>
      <c r="H293" s="131">
        <v>8450520</v>
      </c>
      <c r="I293" s="131">
        <v>9815480</v>
      </c>
      <c r="J293" s="131">
        <v>2645540</v>
      </c>
      <c r="K293" s="132">
        <v>-0.71033176393299025</v>
      </c>
    </row>
    <row r="294" spans="1:11" x14ac:dyDescent="0.3">
      <c r="A294" s="130">
        <v>290</v>
      </c>
      <c r="B294" s="130" t="s">
        <v>5</v>
      </c>
      <c r="C294" s="130" t="s">
        <v>15</v>
      </c>
      <c r="D294" s="130" t="s">
        <v>495</v>
      </c>
      <c r="E294" s="130" t="s">
        <v>496</v>
      </c>
      <c r="F294" s="130" t="s">
        <v>77</v>
      </c>
      <c r="G294" s="131">
        <v>11562000</v>
      </c>
      <c r="H294" s="131">
        <v>11419720</v>
      </c>
      <c r="I294" s="131">
        <v>12076150</v>
      </c>
      <c r="J294" s="131">
        <v>3360890</v>
      </c>
      <c r="K294" s="132">
        <v>-0.71391653086265805</v>
      </c>
    </row>
    <row r="295" spans="1:11" x14ac:dyDescent="0.3">
      <c r="A295" s="130">
        <v>291</v>
      </c>
      <c r="B295" s="130" t="s">
        <v>11</v>
      </c>
      <c r="C295" s="130" t="s">
        <v>57</v>
      </c>
      <c r="D295" s="130" t="s">
        <v>1000</v>
      </c>
      <c r="E295" s="130" t="s">
        <v>1001</v>
      </c>
      <c r="F295" s="130" t="s">
        <v>77</v>
      </c>
      <c r="G295" s="131">
        <v>7096000</v>
      </c>
      <c r="H295" s="131">
        <v>7110680</v>
      </c>
      <c r="I295" s="131">
        <v>6295910</v>
      </c>
      <c r="J295" s="131">
        <v>1910180</v>
      </c>
      <c r="K295" s="132">
        <v>-0.71503864890326319</v>
      </c>
    </row>
    <row r="296" spans="1:11" x14ac:dyDescent="0.3">
      <c r="A296" s="130">
        <v>292</v>
      </c>
      <c r="B296" s="130" t="s">
        <v>6</v>
      </c>
      <c r="C296" s="130" t="s">
        <v>1493</v>
      </c>
      <c r="D296" s="130" t="s">
        <v>370</v>
      </c>
      <c r="E296" s="130" t="s">
        <v>371</v>
      </c>
      <c r="F296" s="130" t="s">
        <v>77</v>
      </c>
      <c r="G296" s="131">
        <v>8557000</v>
      </c>
      <c r="H296" s="131">
        <v>8270170</v>
      </c>
      <c r="I296" s="131">
        <v>4411000</v>
      </c>
      <c r="J296" s="131">
        <v>1796660</v>
      </c>
      <c r="K296" s="132">
        <v>-0.71664128783069703</v>
      </c>
    </row>
    <row r="297" spans="1:11" x14ac:dyDescent="0.3">
      <c r="A297" s="130">
        <v>293</v>
      </c>
      <c r="B297" s="130" t="s">
        <v>10</v>
      </c>
      <c r="C297" s="130" t="s">
        <v>50</v>
      </c>
      <c r="D297" s="130" t="s">
        <v>881</v>
      </c>
      <c r="E297" s="130" t="s">
        <v>882</v>
      </c>
      <c r="F297" s="130" t="s">
        <v>77</v>
      </c>
      <c r="G297" s="131">
        <v>16890000</v>
      </c>
      <c r="H297" s="131">
        <v>12091990</v>
      </c>
      <c r="I297" s="131">
        <v>18080250</v>
      </c>
      <c r="J297" s="131">
        <v>4260790</v>
      </c>
      <c r="K297" s="132">
        <v>-0.71756886462523162</v>
      </c>
    </row>
    <row r="298" spans="1:11" x14ac:dyDescent="0.3">
      <c r="A298" s="130">
        <v>294</v>
      </c>
      <c r="B298" s="130" t="s">
        <v>8</v>
      </c>
      <c r="C298" s="130" t="s">
        <v>32</v>
      </c>
      <c r="D298" s="130" t="s">
        <v>458</v>
      </c>
      <c r="E298" s="130" t="s">
        <v>459</v>
      </c>
      <c r="F298" s="130" t="s">
        <v>74</v>
      </c>
      <c r="G298" s="131">
        <v>8514000</v>
      </c>
      <c r="H298" s="131">
        <v>9220760</v>
      </c>
      <c r="I298" s="131">
        <v>7035690</v>
      </c>
      <c r="J298" s="131">
        <v>2258960</v>
      </c>
      <c r="K298" s="132">
        <v>-0.7220844649354563</v>
      </c>
    </row>
    <row r="299" spans="1:11" x14ac:dyDescent="0.3">
      <c r="A299" s="130">
        <v>295</v>
      </c>
      <c r="B299" s="130" t="s">
        <v>5</v>
      </c>
      <c r="C299" s="130" t="s">
        <v>15</v>
      </c>
      <c r="D299" s="130" t="s">
        <v>1594</v>
      </c>
      <c r="E299" s="130" t="s">
        <v>1590</v>
      </c>
      <c r="F299" s="130" t="s">
        <v>77</v>
      </c>
      <c r="G299" s="131">
        <v>11580000</v>
      </c>
      <c r="H299" s="131">
        <v>10809800</v>
      </c>
      <c r="I299" s="131">
        <v>12896700</v>
      </c>
      <c r="J299" s="131">
        <v>3223990</v>
      </c>
      <c r="K299" s="132">
        <v>-0.72800793031447064</v>
      </c>
    </row>
    <row r="300" spans="1:11" x14ac:dyDescent="0.3">
      <c r="A300" s="130">
        <v>296</v>
      </c>
      <c r="B300" s="130" t="s">
        <v>8</v>
      </c>
      <c r="C300" s="130" t="s">
        <v>32</v>
      </c>
      <c r="D300" s="130" t="s">
        <v>468</v>
      </c>
      <c r="E300" s="130" t="s">
        <v>469</v>
      </c>
      <c r="F300" s="130" t="s">
        <v>77</v>
      </c>
      <c r="G300" s="131">
        <v>14959000</v>
      </c>
      <c r="H300" s="131">
        <v>13130220</v>
      </c>
      <c r="I300" s="131">
        <v>15305960</v>
      </c>
      <c r="J300" s="131">
        <v>3812790</v>
      </c>
      <c r="K300" s="132">
        <v>-0.73183528870614833</v>
      </c>
    </row>
    <row r="301" spans="1:11" x14ac:dyDescent="0.3">
      <c r="A301" s="130">
        <v>297</v>
      </c>
      <c r="B301" s="130" t="s">
        <v>7</v>
      </c>
      <c r="C301" s="130" t="s">
        <v>1476</v>
      </c>
      <c r="D301" s="130" t="s">
        <v>342</v>
      </c>
      <c r="E301" s="130" t="s">
        <v>343</v>
      </c>
      <c r="F301" s="130" t="s">
        <v>77</v>
      </c>
      <c r="G301" s="131">
        <v>12458000</v>
      </c>
      <c r="H301" s="131">
        <v>14466630</v>
      </c>
      <c r="I301" s="131">
        <v>10010590</v>
      </c>
      <c r="J301" s="131">
        <v>3280300</v>
      </c>
      <c r="K301" s="132">
        <v>-0.73197119607537131</v>
      </c>
    </row>
    <row r="302" spans="1:11" x14ac:dyDescent="0.3">
      <c r="A302" s="130">
        <v>298</v>
      </c>
      <c r="B302" s="130" t="s">
        <v>8</v>
      </c>
      <c r="C302" s="130" t="s">
        <v>29</v>
      </c>
      <c r="D302" s="130" t="s">
        <v>414</v>
      </c>
      <c r="E302" s="130" t="s">
        <v>415</v>
      </c>
      <c r="F302" s="130" t="s">
        <v>74</v>
      </c>
      <c r="G302" s="131">
        <v>10477000</v>
      </c>
      <c r="H302" s="131">
        <v>9893170</v>
      </c>
      <c r="I302" s="131">
        <v>10451800</v>
      </c>
      <c r="J302" s="131">
        <v>2648630</v>
      </c>
      <c r="K302" s="132">
        <v>-0.73962802599364852</v>
      </c>
    </row>
    <row r="303" spans="1:11" x14ac:dyDescent="0.3">
      <c r="A303" s="130">
        <v>299</v>
      </c>
      <c r="B303" s="130" t="s">
        <v>7</v>
      </c>
      <c r="C303" s="130" t="s">
        <v>27</v>
      </c>
      <c r="D303" s="130" t="s">
        <v>319</v>
      </c>
      <c r="E303" s="130" t="s">
        <v>320</v>
      </c>
      <c r="F303" s="130" t="s">
        <v>77</v>
      </c>
      <c r="G303" s="131">
        <v>7570000</v>
      </c>
      <c r="H303" s="131">
        <v>9548630</v>
      </c>
      <c r="I303" s="131">
        <v>7338210</v>
      </c>
      <c r="J303" s="131">
        <v>2151120</v>
      </c>
      <c r="K303" s="132">
        <v>-0.74523119778478386</v>
      </c>
    </row>
    <row r="304" spans="1:11" x14ac:dyDescent="0.3">
      <c r="A304" s="130">
        <v>300</v>
      </c>
      <c r="B304" s="130" t="s">
        <v>12</v>
      </c>
      <c r="C304" s="130" t="s">
        <v>63</v>
      </c>
      <c r="D304" s="130" t="s">
        <v>1042</v>
      </c>
      <c r="E304" s="130" t="s">
        <v>631</v>
      </c>
      <c r="F304" s="130" t="s">
        <v>77</v>
      </c>
      <c r="G304" s="131">
        <v>8466000</v>
      </c>
      <c r="H304" s="131">
        <v>9047450</v>
      </c>
      <c r="I304" s="131">
        <v>7365590</v>
      </c>
      <c r="J304" s="131">
        <v>1948490</v>
      </c>
      <c r="K304" s="132">
        <v>-0.76256805564356145</v>
      </c>
    </row>
    <row r="305" spans="1:11" x14ac:dyDescent="0.3">
      <c r="A305" s="130">
        <v>301</v>
      </c>
      <c r="B305" s="130" t="s">
        <v>8</v>
      </c>
      <c r="C305" s="130" t="s">
        <v>1479</v>
      </c>
      <c r="D305" s="130" t="s">
        <v>543</v>
      </c>
      <c r="E305" s="130" t="s">
        <v>544</v>
      </c>
      <c r="F305" s="130" t="s">
        <v>77</v>
      </c>
      <c r="G305" s="131">
        <v>12981000</v>
      </c>
      <c r="H305" s="131">
        <v>11945727</v>
      </c>
      <c r="I305" s="131">
        <v>12087560</v>
      </c>
      <c r="J305" s="131">
        <v>2827302.5</v>
      </c>
      <c r="K305" s="132">
        <v>-0.76471778496216514</v>
      </c>
    </row>
    <row r="306" spans="1:11" x14ac:dyDescent="0.3">
      <c r="A306" s="130">
        <v>302</v>
      </c>
      <c r="B306" s="130" t="s">
        <v>10</v>
      </c>
      <c r="C306" s="130" t="s">
        <v>43</v>
      </c>
      <c r="D306" s="130" t="s">
        <v>1250</v>
      </c>
      <c r="E306" s="130" t="s">
        <v>486</v>
      </c>
      <c r="F306" s="130" t="s">
        <v>74</v>
      </c>
      <c r="G306" s="131">
        <v>7980000</v>
      </c>
      <c r="H306" s="131">
        <v>7428400</v>
      </c>
      <c r="I306" s="131">
        <v>7511650</v>
      </c>
      <c r="J306" s="131">
        <v>1704620</v>
      </c>
      <c r="K306" s="132">
        <v>-0.77180531524325557</v>
      </c>
    </row>
    <row r="307" spans="1:11" x14ac:dyDescent="0.3">
      <c r="A307" s="130">
        <v>303</v>
      </c>
      <c r="B307" s="130" t="s">
        <v>6</v>
      </c>
      <c r="C307" s="130" t="s">
        <v>22</v>
      </c>
      <c r="D307" s="130" t="s">
        <v>235</v>
      </c>
      <c r="E307" s="130" t="s">
        <v>236</v>
      </c>
      <c r="F307" s="130" t="s">
        <v>77</v>
      </c>
      <c r="G307" s="131">
        <v>7030000</v>
      </c>
      <c r="H307" s="131">
        <v>7783610</v>
      </c>
      <c r="I307" s="131">
        <v>7198140</v>
      </c>
      <c r="J307" s="131">
        <v>1687730</v>
      </c>
      <c r="K307" s="132">
        <v>-0.77469521250855211</v>
      </c>
    </row>
    <row r="308" spans="1:11" x14ac:dyDescent="0.3">
      <c r="A308" s="130">
        <v>304</v>
      </c>
      <c r="B308" s="130" t="s">
        <v>11</v>
      </c>
      <c r="C308" s="130" t="s">
        <v>55</v>
      </c>
      <c r="D308" s="130" t="s">
        <v>970</v>
      </c>
      <c r="E308" s="130" t="s">
        <v>971</v>
      </c>
      <c r="F308" s="130" t="s">
        <v>77</v>
      </c>
      <c r="G308" s="131">
        <v>7530000</v>
      </c>
      <c r="H308" s="131">
        <v>7413240</v>
      </c>
      <c r="I308" s="131">
        <v>7001110</v>
      </c>
      <c r="J308" s="131">
        <v>1623140</v>
      </c>
      <c r="K308" s="132">
        <v>-0.77478831858529862</v>
      </c>
    </row>
    <row r="309" spans="1:11" x14ac:dyDescent="0.3">
      <c r="A309" s="130">
        <v>305</v>
      </c>
      <c r="B309" s="130" t="s">
        <v>12</v>
      </c>
      <c r="C309" s="130" t="s">
        <v>69</v>
      </c>
      <c r="D309" s="130" t="s">
        <v>1143</v>
      </c>
      <c r="E309" s="130" t="s">
        <v>1144</v>
      </c>
      <c r="F309" s="130" t="s">
        <v>77</v>
      </c>
      <c r="G309" s="131">
        <v>7193000</v>
      </c>
      <c r="H309" s="131">
        <v>7548870</v>
      </c>
      <c r="I309" s="131">
        <v>6263270</v>
      </c>
      <c r="J309" s="131">
        <v>1343730</v>
      </c>
      <c r="K309" s="132">
        <v>-0.80542768897506112</v>
      </c>
    </row>
    <row r="310" spans="1:11" x14ac:dyDescent="0.3">
      <c r="A310" s="130">
        <v>306</v>
      </c>
      <c r="B310" s="130" t="s">
        <v>11</v>
      </c>
      <c r="C310" s="130" t="s">
        <v>53</v>
      </c>
      <c r="D310" s="130" t="s">
        <v>953</v>
      </c>
      <c r="E310" s="130" t="s">
        <v>954</v>
      </c>
      <c r="F310" s="130" t="s">
        <v>77</v>
      </c>
      <c r="G310" s="131">
        <v>11252000</v>
      </c>
      <c r="H310" s="131">
        <v>13090690</v>
      </c>
      <c r="I310" s="131">
        <v>8376007.5</v>
      </c>
      <c r="J310" s="131">
        <v>1911010</v>
      </c>
      <c r="K310" s="132">
        <v>-0.82195584579323389</v>
      </c>
    </row>
  </sheetData>
  <sortState xmlns:xlrd2="http://schemas.microsoft.com/office/spreadsheetml/2017/richdata2" ref="A5:L310">
    <sortCondition ref="A5:A310"/>
  </sortState>
  <phoneticPr fontId="2" type="noConversion"/>
  <pageMargins left="0.7" right="0.7" top="0.75" bottom="0.75" header="0.3" footer="0.3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9"/>
  <sheetViews>
    <sheetView workbookViewId="0"/>
  </sheetViews>
  <sheetFormatPr defaultRowHeight="16.5" x14ac:dyDescent="0.3"/>
  <cols>
    <col min="1" max="1" width="15.625" customWidth="1"/>
    <col min="2" max="2" width="37.125" customWidth="1"/>
    <col min="3" max="3" width="12.875" customWidth="1"/>
    <col min="4" max="4" width="20.625" customWidth="1"/>
    <col min="16" max="16" width="10.5" bestFit="1" customWidth="1"/>
  </cols>
  <sheetData>
    <row r="1" spans="1:3" x14ac:dyDescent="0.3">
      <c r="A1" t="s">
        <v>1447</v>
      </c>
      <c r="B1" t="s">
        <v>1448</v>
      </c>
      <c r="C1" s="38" t="s">
        <v>1526</v>
      </c>
    </row>
    <row r="2" spans="1:3" x14ac:dyDescent="0.3">
      <c r="A2" t="s">
        <v>1520</v>
      </c>
      <c r="B2" t="s">
        <v>1521</v>
      </c>
      <c r="C2" s="37" t="str">
        <f>"'"&amp;A2&amp;"'"&amp;","</f>
        <v>'514000142',</v>
      </c>
    </row>
    <row r="3" spans="1:3" x14ac:dyDescent="0.3">
      <c r="A3" t="s">
        <v>1514</v>
      </c>
      <c r="B3" t="s">
        <v>1515</v>
      </c>
      <c r="C3" s="37" t="str">
        <f>"'"&amp;A3&amp;"'"&amp;","</f>
        <v>'521000374',</v>
      </c>
    </row>
    <row r="4" spans="1:3" x14ac:dyDescent="0.3">
      <c r="A4" t="s">
        <v>1518</v>
      </c>
      <c r="B4" t="s">
        <v>1519</v>
      </c>
      <c r="C4" s="37" t="str">
        <f>"'"&amp;A4&amp;"'"&amp;","</f>
        <v>'515000176',</v>
      </c>
    </row>
    <row r="5" spans="1:3" x14ac:dyDescent="0.3">
      <c r="A5" t="s">
        <v>1516</v>
      </c>
      <c r="B5" t="s">
        <v>1517</v>
      </c>
      <c r="C5" s="37" t="str">
        <f>"'"&amp;A5&amp;"'"&amp;","</f>
        <v>'508077535',</v>
      </c>
    </row>
    <row r="6" spans="1:3" x14ac:dyDescent="0.3">
      <c r="A6" t="s">
        <v>1522</v>
      </c>
      <c r="B6" t="s">
        <v>1523</v>
      </c>
      <c r="C6" s="37" t="str">
        <f>"'"&amp;A6&amp;"'"&amp;","</f>
        <v>'522000111',</v>
      </c>
    </row>
    <row r="19" spans="16:16" x14ac:dyDescent="0.3">
      <c r="P19">
        <v>323000646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7</vt:i4>
      </vt:variant>
    </vt:vector>
  </HeadingPairs>
  <TitlesOfParts>
    <vt:vector size="16" baseType="lpstr">
      <vt:lpstr>요약</vt:lpstr>
      <vt:lpstr>SM,AM 시상</vt:lpstr>
      <vt:lpstr>TOP300_300만</vt:lpstr>
      <vt:lpstr>TOP300_500만</vt:lpstr>
      <vt:lpstr>TOP300_700만</vt:lpstr>
      <vt:lpstr>순증_300만</vt:lpstr>
      <vt:lpstr>순증_500만</vt:lpstr>
      <vt:lpstr>순증_700만</vt:lpstr>
      <vt:lpstr>전략대리점코드</vt:lpstr>
      <vt:lpstr>'SM,AM 시상'!Print_Area</vt:lpstr>
      <vt:lpstr>TOP300_300만!Print_Area</vt:lpstr>
      <vt:lpstr>TOP300_500만!Print_Area</vt:lpstr>
      <vt:lpstr>TOP300_700만!Print_Area</vt:lpstr>
      <vt:lpstr>순증_300만!Print_Area</vt:lpstr>
      <vt:lpstr>순증_500만!Print_Area</vt:lpstr>
      <vt:lpstr>순증_700만!Print_Area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황호진</cp:lastModifiedBy>
  <cp:lastPrinted>2023-06-26T05:05:54Z</cp:lastPrinted>
  <dcterms:created xsi:type="dcterms:W3CDTF">2022-03-02T07:06:37Z</dcterms:created>
  <dcterms:modified xsi:type="dcterms:W3CDTF">2023-08-18T05:30:17Z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DRClass">
    <vt:lpwstr>0</vt:lpwstr>
  </property>
  <property fmtid="{D5CDD505-2E9C-101B-9397-08002B2CF9AE}" pid="3" name="FDRSet">
    <vt:lpwstr>manual</vt:lpwstr>
  </property>
</Properties>
</file>