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hidePivotFieldList="1"/>
  <xr:revisionPtr revIDLastSave="0" documentId="13_ncr:1_{F024A88E-95A5-462D-A38F-AED80F9657CD}" xr6:coauthVersionLast="45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2" sheetId="4" r:id="rId1"/>
    <sheet name="PhenologyWorking" sheetId="3" r:id="rId2"/>
    <sheet name="LeafAppearanceOLD" sheetId="5" r:id="rId3"/>
    <sheet name="Sheet1" sheetId="7" r:id="rId4"/>
    <sheet name="NSW_WA_90s" sheetId="8" r:id="rId5"/>
  </sheets>
  <definedNames>
    <definedName name="_xlnm._FilterDatabase" localSheetId="1" hidden="1">PhenologyWorking!$A$1:$AE$458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2" i="5"/>
</calcChain>
</file>

<file path=xl/sharedStrings.xml><?xml version="1.0" encoding="utf-8"?>
<sst xmlns="http://schemas.openxmlformats.org/spreadsheetml/2006/main" count="5604" uniqueCount="721">
  <si>
    <t>SimulationName</t>
  </si>
  <si>
    <t>44Y90_CL</t>
  </si>
  <si>
    <t>ATR_Wahoo</t>
  </si>
  <si>
    <t>K50055</t>
  </si>
  <si>
    <t>Arazzo</t>
  </si>
  <si>
    <t>AV_Zircon</t>
  </si>
  <si>
    <t>Sensation</t>
  </si>
  <si>
    <t>ATR_Bonito</t>
  </si>
  <si>
    <t>K50058</t>
  </si>
  <si>
    <t>Archer</t>
  </si>
  <si>
    <t>ATR_Stingray</t>
  </si>
  <si>
    <t>45Y91_CL</t>
  </si>
  <si>
    <t xml:space="preserve">Victory_7001_CL </t>
  </si>
  <si>
    <t>NX953</t>
  </si>
  <si>
    <t>TOS</t>
  </si>
  <si>
    <t>4-May</t>
  </si>
  <si>
    <t>6-Jun</t>
  </si>
  <si>
    <t>PP</t>
  </si>
  <si>
    <t>Natural</t>
  </si>
  <si>
    <t>Canola.Phenology.CurrentStageName</t>
  </si>
  <si>
    <t>site</t>
  </si>
  <si>
    <t>ID</t>
  </si>
  <si>
    <t>treat</t>
  </si>
  <si>
    <t>Site</t>
  </si>
  <si>
    <t>Year</t>
  </si>
  <si>
    <t>variety</t>
  </si>
  <si>
    <t>lights</t>
  </si>
  <si>
    <t>datesown</t>
  </si>
  <si>
    <t>emergDate</t>
  </si>
  <si>
    <t>EmergDD</t>
  </si>
  <si>
    <t>EmergCumTT</t>
  </si>
  <si>
    <t>GS30Date</t>
  </si>
  <si>
    <t>VD30sow</t>
  </si>
  <si>
    <t>Dlength30</t>
  </si>
  <si>
    <t>TT30</t>
  </si>
  <si>
    <t>GS50Date</t>
  </si>
  <si>
    <t>VD50sow</t>
  </si>
  <si>
    <t>Dlength50</t>
  </si>
  <si>
    <t>TT50</t>
  </si>
  <si>
    <t>GS60Date</t>
  </si>
  <si>
    <t>VD60sow</t>
  </si>
  <si>
    <t>Dlength60</t>
  </si>
  <si>
    <t>TT60</t>
  </si>
  <si>
    <t>DAS_Emerg</t>
  </si>
  <si>
    <t>DAS_30</t>
  </si>
  <si>
    <t>DAS_50</t>
  </si>
  <si>
    <t>DAS_60</t>
  </si>
  <si>
    <t>NS_Diamond_TOS1_16L00_C</t>
  </si>
  <si>
    <t>TOS1_16L00_C</t>
  </si>
  <si>
    <t>Canberra</t>
  </si>
  <si>
    <t>NS_Diamond</t>
  </si>
  <si>
    <t>Hyola_750_TT_TOS1_16L00_C</t>
  </si>
  <si>
    <t>Hyola_750_TT</t>
  </si>
  <si>
    <t>NA</t>
  </si>
  <si>
    <t>CSCH_02_TOS1_16L00_C</t>
  </si>
  <si>
    <t>CSCH_02</t>
  </si>
  <si>
    <t>CBI_306_TOS1_16L00_C</t>
  </si>
  <si>
    <t>CBI_306</t>
  </si>
  <si>
    <t>44Y89_CL_TOS1_16L00_C</t>
  </si>
  <si>
    <t>44Y89_CL</t>
  </si>
  <si>
    <t>CSCH_01_TOS1_16L00_C</t>
  </si>
  <si>
    <t>CSCH_01</t>
  </si>
  <si>
    <t>Hyola_971_CL_TOS1_16L00_C</t>
  </si>
  <si>
    <t>Hyola_971_CL</t>
  </si>
  <si>
    <t>ATR_Gem_TOS1_16L00_C</t>
  </si>
  <si>
    <t>ATR_Gem</t>
  </si>
  <si>
    <t>Sensation_TOS1_16L00_C</t>
  </si>
  <si>
    <t>Hyola_635_CL_TOS1_16L00_C</t>
  </si>
  <si>
    <t>Hyola_635_CL</t>
  </si>
  <si>
    <t>Hyola_559_TT_TOS1_16L00_C</t>
  </si>
  <si>
    <t>Hyola_559_TT</t>
  </si>
  <si>
    <t>CB_Telfer_TOS1_16L00_C</t>
  </si>
  <si>
    <t>CB_Telfer</t>
  </si>
  <si>
    <t>ATR_Bonito_TOS1_16L00_C</t>
  </si>
  <si>
    <t>AV_Garnet_TOS1_16L00_C</t>
  </si>
  <si>
    <t>AV_Garnet</t>
  </si>
  <si>
    <t>45Y88_CL_TOS1_16L00_C</t>
  </si>
  <si>
    <t>45Y88_CL</t>
  </si>
  <si>
    <t>SF_Brazzil_TOS1_16L00_C</t>
  </si>
  <si>
    <t>SF_Brazzil</t>
  </si>
  <si>
    <t>Hyola_970_CL_TOS1_16L00_C</t>
  </si>
  <si>
    <t>Hyola_970_CL</t>
  </si>
  <si>
    <t>Oscar_TOS1_16L00_C</t>
  </si>
  <si>
    <t>Oscar</t>
  </si>
  <si>
    <t>ATR_Stingray_TOS1_16L00_C</t>
  </si>
  <si>
    <t>SF_Edimax_TOS1_16L00_C</t>
  </si>
  <si>
    <t>SF_Edimax</t>
  </si>
  <si>
    <t>Arazzo_TOS1_16L00_C</t>
  </si>
  <si>
    <t>43C80_CL_TOS1_16L00_C</t>
  </si>
  <si>
    <t>43C80_CL</t>
  </si>
  <si>
    <t>Hyola_575_CL_TOS1_16L00_C</t>
  </si>
  <si>
    <t>Hyola_575_CL</t>
  </si>
  <si>
    <t>Archer_TOS1_16L00_C</t>
  </si>
  <si>
    <t>CB_Telfer_TOS2_16L16_C</t>
  </si>
  <si>
    <t>TOS2_16L16_C</t>
  </si>
  <si>
    <t>CSCH_02_TOS2_16L16_C</t>
  </si>
  <si>
    <t>ATR_Bonito_TOS2_16L14_C</t>
  </si>
  <si>
    <t>TOS2_16L14_C</t>
  </si>
  <si>
    <t>Sensation_TOS2_16L14_C</t>
  </si>
  <si>
    <t>NS_Diamond_TOS2_16L16_C</t>
  </si>
  <si>
    <t>43C80_CL_TOS2_16L14_C</t>
  </si>
  <si>
    <t>Hyola_559_TT_TOS2_16L14_C</t>
  </si>
  <si>
    <t>NS_Diamond_TOS2_16L14_C</t>
  </si>
  <si>
    <t>Oscar_TOS2_16L14_C</t>
  </si>
  <si>
    <t>44Y89_CL_TOS2_16L16_C</t>
  </si>
  <si>
    <t>SF_Brazzil_TOS2_16L16_C</t>
  </si>
  <si>
    <t>CB_Telfer_TOS2_16L14_C</t>
  </si>
  <si>
    <t>Hyola_635_CL_TOS2_16L14_C</t>
  </si>
  <si>
    <t>Hyola_970_CL_TOS2_16L16_C</t>
  </si>
  <si>
    <t>CBI_306_TOS2_16L16_C</t>
  </si>
  <si>
    <t>ATR_Gem_TOS2_16L16_C</t>
  </si>
  <si>
    <t>Hyola_750_TT_TOS2_16L16_C</t>
  </si>
  <si>
    <t>ATR_Gem_TOS2_16L14_C</t>
  </si>
  <si>
    <t>Hyola_575_CL_TOS2_16L14_C</t>
  </si>
  <si>
    <t>CSCH_01_TOS2_16L16_C</t>
  </si>
  <si>
    <t>Sensation_TOS2_16L16_C</t>
  </si>
  <si>
    <t>SF_Edimax_TOS2_16L14_C</t>
  </si>
  <si>
    <t>Archer_TOS2_16L14_C</t>
  </si>
  <si>
    <t>SF_Brazzil_TOS2_16L14_C</t>
  </si>
  <si>
    <t>45Y88_CL_TOS2_16L16_C</t>
  </si>
  <si>
    <t>AV_Garnet_TOS2_16L14_C</t>
  </si>
  <si>
    <t>Hyola_971_CL_TOS2_16L16_C</t>
  </si>
  <si>
    <t>Oscar_TOS2_16L16_C</t>
  </si>
  <si>
    <t>ATR_Bonito_TOS2_16L16_C</t>
  </si>
  <si>
    <t>44Y89_CL_TOS2_16L14_C</t>
  </si>
  <si>
    <t>Hyola_575_CL_TOS2_16L16_C</t>
  </si>
  <si>
    <t>Hyola_971_CL_TOS2_16L14_C</t>
  </si>
  <si>
    <t>45Y88_CL_TOS2_16L14_C</t>
  </si>
  <si>
    <t>AV_Garnet_TOS2_16L16_C</t>
  </si>
  <si>
    <t>Hyola_750_TT_TOS2_16L14_C</t>
  </si>
  <si>
    <t>CBI_306_TOS2_16L14_C</t>
  </si>
  <si>
    <t>Arazzo_TOS2_16L16_C</t>
  </si>
  <si>
    <t>43C80_CL_TOS2_16L16_C</t>
  </si>
  <si>
    <t>Archer_TOS2_16L16_C</t>
  </si>
  <si>
    <t>Arazzo_TOS2_16L14_C</t>
  </si>
  <si>
    <t>ATR_Stingray_TOS2_16L16_C</t>
  </si>
  <si>
    <t>ATR_Stingray_TOS2_16L14_C</t>
  </si>
  <si>
    <t>Hyola_970_CL_TOS2_16L14_C</t>
  </si>
  <si>
    <t>CSCH_02_TOS2_16L14_C</t>
  </si>
  <si>
    <t>Hyola_635_CL_TOS2_16L16_C</t>
  </si>
  <si>
    <t>SF_Edimax_TOS2_16L16_C</t>
  </si>
  <si>
    <t>Hyola_559_TT_TOS2_16L16_C</t>
  </si>
  <si>
    <t>CSCH_01_TOS2_16L14_C</t>
  </si>
  <si>
    <t>CBI_306_TOS2_16L00_C</t>
  </si>
  <si>
    <t>TOS2_16L00_C</t>
  </si>
  <si>
    <t>CSCH_02_TOS2_16L00_C</t>
  </si>
  <si>
    <t>AV_Garnet_TOS2_16L00_C</t>
  </si>
  <si>
    <t>Hyola_635_CL_TOS2_16L00_C</t>
  </si>
  <si>
    <t>43C80_CL_TOS2_16L00_C</t>
  </si>
  <si>
    <t>CSCH_01_TOS2_16L00_C</t>
  </si>
  <si>
    <t>44Y89_CL_TOS2_16L00_C</t>
  </si>
  <si>
    <t>CB_Telfer_TOS2_16L00_C</t>
  </si>
  <si>
    <t>ATR_Bonito_TOS2_16L00_C</t>
  </si>
  <si>
    <t>NS_Diamond_TOS2_16L00_C</t>
  </si>
  <si>
    <t>SF_Edimax_TOS2_16L00_C</t>
  </si>
  <si>
    <t>Sensation_TOS2_16L00_C</t>
  </si>
  <si>
    <t>SF_Brazzil_TOS2_16L00_C</t>
  </si>
  <si>
    <t>ATR_Stingray_TOS2_16L00_C</t>
  </si>
  <si>
    <t>Hyola_559_TT_TOS2_16L00_C</t>
  </si>
  <si>
    <t>Hyola_750_TT_TOS2_16L00_C</t>
  </si>
  <si>
    <t>Archer_TOS2_16L00_C</t>
  </si>
  <si>
    <t>Hyola_575_CL_TOS2_16L00_C</t>
  </si>
  <si>
    <t>Arazzo_TOS2_16L00_C</t>
  </si>
  <si>
    <t>ATR_Gem_TOS2_16L00_C</t>
  </si>
  <si>
    <t>Hyola_971_CL_TOS2_16L00_C</t>
  </si>
  <si>
    <t>Hyola_970_CL_TOS2_16L00_C</t>
  </si>
  <si>
    <t>45Y88_CL_TOS2_16L00_C</t>
  </si>
  <si>
    <t>Oscar_TOS2_16L00_C</t>
  </si>
  <si>
    <t>ATR_Stingray_TOS3_16L00_C</t>
  </si>
  <si>
    <t>TOS3_16L00_C</t>
  </si>
  <si>
    <t>Oscar_TOS3_16L00_C</t>
  </si>
  <si>
    <t>45Y88_CL_TOS3_16L00_C</t>
  </si>
  <si>
    <t>Hyola_971_CL_TOS3_16L00_C</t>
  </si>
  <si>
    <t>CSCH_02_TOS3_16L00_C</t>
  </si>
  <si>
    <t>Hyola_575_CL_TOS3_16L00_C</t>
  </si>
  <si>
    <t>43C80_CL_TOS3_16L00_C</t>
  </si>
  <si>
    <t>AV_Garnet_TOS3_16L00_C</t>
  </si>
  <si>
    <t>Arazzo_TOS3_16L00_C</t>
  </si>
  <si>
    <t>CB_Telfer_TOS3_16L00_C</t>
  </si>
  <si>
    <t>Hyola_559_TT_TOS3_16L00_C</t>
  </si>
  <si>
    <t>ATR_Gem_TOS3_16L00_C</t>
  </si>
  <si>
    <t>Hyola_970_CL_TOS3_16L00_C</t>
  </si>
  <si>
    <t>Archer_TOS3_16L00_C</t>
  </si>
  <si>
    <t>CSCH_01_TOS3_16L00_C</t>
  </si>
  <si>
    <t>Hyola_635_CL_TOS3_16L00_C</t>
  </si>
  <si>
    <t>Sensation_TOS3_16L00_C</t>
  </si>
  <si>
    <t>Hyola_750_TT_TOS3_16L00_C</t>
  </si>
  <si>
    <t>ATR_Bonito_TOS3_16L00_C</t>
  </si>
  <si>
    <t>44Y89_CL_TOS3_16L00_C</t>
  </si>
  <si>
    <t>CBI_306_TOS3_16L00_C</t>
  </si>
  <si>
    <t>SF_Edimax_TOS3_16L00_C</t>
  </si>
  <si>
    <t>SF_Brazzil_TOS3_16L00_C</t>
  </si>
  <si>
    <t>NS_Diamond_TOS3_16L00_C</t>
  </si>
  <si>
    <t>ATR_Wahoo_TOS1_17L16_C</t>
  </si>
  <si>
    <t>TOS1_17L16_C</t>
  </si>
  <si>
    <t>Sensation_TOS1_17L14_C</t>
  </si>
  <si>
    <t>TOS1_17L14_C</t>
  </si>
  <si>
    <t>Sensation_TOS1_17L16_C</t>
  </si>
  <si>
    <t>K50058_TOS1_17L14_C</t>
  </si>
  <si>
    <t>Arazzo_TOS1_17L14_C</t>
  </si>
  <si>
    <t>Victory_7001_CL _TOS1_17L16_C</t>
  </si>
  <si>
    <t>Victory_7001_CL _TOS1_17L14_C</t>
  </si>
  <si>
    <t>45Y91_CL_TOS1_17L16_C</t>
  </si>
  <si>
    <t>K50055_TOS1_17L16_C</t>
  </si>
  <si>
    <t>44Y90_CL_TOS1_17L14_C</t>
  </si>
  <si>
    <t>K50058_TOS1_17L16_C</t>
  </si>
  <si>
    <t>K50055_TOS1_17L14_C</t>
  </si>
  <si>
    <t>45Y91_CL_TOS1_17L14_C</t>
  </si>
  <si>
    <t>Archer_TOS1_17L16_C</t>
  </si>
  <si>
    <t>AV_Zircon_TOS1_17L16_C</t>
  </si>
  <si>
    <t>ATR_Wahoo_TOS1_17L14_C</t>
  </si>
  <si>
    <t>ATR_Stingray_TOS1_17L16_C</t>
  </si>
  <si>
    <t>AV_Zircon_TOS1_17L14_C</t>
  </si>
  <si>
    <t>ATR_Bonito_TOS1_17L14_C</t>
  </si>
  <si>
    <t>Archer_TOS1_17L14_C</t>
  </si>
  <si>
    <t>ATR_Bonito_TOS1_17L16_C</t>
  </si>
  <si>
    <t>Arazzo_TOS1_17L16_C</t>
  </si>
  <si>
    <t>ATR_Stingray_TOS1_17L14_C</t>
  </si>
  <si>
    <t>44Y90_CL_TOS1_17L16_C</t>
  </si>
  <si>
    <t>AV_Zircon_TOS1_17L00_C</t>
  </si>
  <si>
    <t>TOS1_17L00_C</t>
  </si>
  <si>
    <t>44Y90_CL_TOS1_17L00_C</t>
  </si>
  <si>
    <t>K50058_TOS1_17L00_C</t>
  </si>
  <si>
    <t>ATR_Bonito_TOS1_17L00_C</t>
  </si>
  <si>
    <t>Sensation_TOS1_17L00_C</t>
  </si>
  <si>
    <t>Victory_7001_CL _TOS1_17L00_C</t>
  </si>
  <si>
    <t>Arazzo_TOS1_17L00_C</t>
  </si>
  <si>
    <t>ATR_Wahoo_TOS1_17L00_C</t>
  </si>
  <si>
    <t>45Y91_CL_TOS1_17L00_C</t>
  </si>
  <si>
    <t>Archer_TOS1_17L00_C</t>
  </si>
  <si>
    <t>K50055_TOS1_17L00_C</t>
  </si>
  <si>
    <t>ATR_Stingray_TOS1_17L00_C</t>
  </si>
  <si>
    <t>45Y91_CL_TOS2_17L16_C</t>
  </si>
  <si>
    <t>TOS2_17L16_C</t>
  </si>
  <si>
    <t>ATR_Wahoo_TOS2_17L14_C</t>
  </si>
  <si>
    <t>TOS2_17L14_C</t>
  </si>
  <si>
    <t>K50058_TOS2_17L16_C</t>
  </si>
  <si>
    <t>Victory_7001_CL _TOS2_17L14_C</t>
  </si>
  <si>
    <t>K50058_TOS2_17L14_C</t>
  </si>
  <si>
    <t>ATR_Wahoo_TOS2_17L16_C</t>
  </si>
  <si>
    <t>Arazzo_TOS2_17L14_C</t>
  </si>
  <si>
    <t>ATR_Stingray_TOS2_17L16_C</t>
  </si>
  <si>
    <t>ATR_Bonito_TOS2_17L16_C</t>
  </si>
  <si>
    <t>44Y90_CL_TOS2_17L14_C</t>
  </si>
  <si>
    <t>ATR_Stingray_TOS2_17L14_C</t>
  </si>
  <si>
    <t>K50055_TOS2_17L14_C</t>
  </si>
  <si>
    <t>K50055_TOS2_17L16_C</t>
  </si>
  <si>
    <t>Arazzo_TOS2_17L16_C</t>
  </si>
  <si>
    <t>Archer_TOS2_17L16_C</t>
  </si>
  <si>
    <t>45Y91_CL_TOS2_17L14_C</t>
  </si>
  <si>
    <t>AV_Zircon_TOS2_17L16_C</t>
  </si>
  <si>
    <t>Sensation_TOS2_17L14_C</t>
  </si>
  <si>
    <t>Sensation_TOS2_17L16_C</t>
  </si>
  <si>
    <t>44Y90_CL_TOS2_17L16_C</t>
  </si>
  <si>
    <t>ATR_Bonito_TOS2_17L14_C</t>
  </si>
  <si>
    <t>AV_Zircon_TOS2_17L14_C</t>
  </si>
  <si>
    <t>Archer_TOS2_17L14_C</t>
  </si>
  <si>
    <t>Victory_7001_CL _TOS2_17L16_C</t>
  </si>
  <si>
    <t>K50058_TOS2_17L00_C</t>
  </si>
  <si>
    <t>TOS2_17L00_C</t>
  </si>
  <si>
    <t>AV_Zircon_TOS2_17L00_C</t>
  </si>
  <si>
    <t>ATR_Wahoo_TOS2_17L00_C</t>
  </si>
  <si>
    <t>Victory_7001_CL _TOS2_17L00_C</t>
  </si>
  <si>
    <t>K50055_TOS2_17L00_C</t>
  </si>
  <si>
    <t>Sensation_TOS2_17L00_C</t>
  </si>
  <si>
    <t>Arazzo_TOS2_17L00_C</t>
  </si>
  <si>
    <t>44Y90_CL_TOS2_17L00_C</t>
  </si>
  <si>
    <t>ATR_Bonito_TOS2_17L00_C</t>
  </si>
  <si>
    <t>Archer_TOS2_17L00_C</t>
  </si>
  <si>
    <t>45Y91_CL_TOS2_17L00_C</t>
  </si>
  <si>
    <t>ATR_Stingray_TOS2_17L00_C</t>
  </si>
  <si>
    <t>Hyola_971_CL_TOS1_15L00_G</t>
  </si>
  <si>
    <t>TOS1_15L00_G</t>
  </si>
  <si>
    <t>Gatton</t>
  </si>
  <si>
    <t>Hyola_575_CL_TOS1_15L00_G</t>
  </si>
  <si>
    <t>44Y87_CL_TOS1_15L00_G</t>
  </si>
  <si>
    <t>44Y87_CL</t>
  </si>
  <si>
    <t>Hyola_635_CL_TOS1_15L00_G</t>
  </si>
  <si>
    <t>CBI_306_TOS1_15L00_G</t>
  </si>
  <si>
    <t>SF_Brazzil_TOS1_15L00_G</t>
  </si>
  <si>
    <t>ATR_Gem_TOS1_15L00_G</t>
  </si>
  <si>
    <t>CB_Taurus_TOS1_15L00_G</t>
  </si>
  <si>
    <t>CB_Taurus</t>
  </si>
  <si>
    <t>Hyola_750_TT_TOS1_15L00_G</t>
  </si>
  <si>
    <t>45Y88_CL_TOS1_15L00_G</t>
  </si>
  <si>
    <t>CB_Telfer_TOS1_15L00_G</t>
  </si>
  <si>
    <t>Hyola_559_TT_TOS1_15L00_G</t>
  </si>
  <si>
    <t>NS_Diamond_TOS1_15L00_G</t>
  </si>
  <si>
    <t>Hyola_970_CL_TOS1_15L00_G</t>
  </si>
  <si>
    <t>45Y88_CL_TOS2_15L00_G</t>
  </si>
  <si>
    <t>TOS2_15L00_G</t>
  </si>
  <si>
    <t>Hyola_635_CL_TOS2_15L00_G</t>
  </si>
  <si>
    <t>Hyola_575_CL_TOS2_15L00_G</t>
  </si>
  <si>
    <t>Hyola_559_TT_TOS2_15L00_G</t>
  </si>
  <si>
    <t>44Y89_CL_TOS2_15L00_G</t>
  </si>
  <si>
    <t>SF_Edimax_TOS2_15L00_G</t>
  </si>
  <si>
    <t>CB_Telfer_TOS2_15L00_G</t>
  </si>
  <si>
    <t>CB_Taurus_TOS2_15L00_G</t>
  </si>
  <si>
    <t>Hyola_600_RR_TOS2_15L00_G</t>
  </si>
  <si>
    <t>Hyola_600_RR</t>
  </si>
  <si>
    <t>Oscar_TOS2_15L00_G</t>
  </si>
  <si>
    <t>ATR_Gem_TOS2_15L00_G</t>
  </si>
  <si>
    <t>ATR_Stingray_TOS2_15L00_G</t>
  </si>
  <si>
    <t>NS_Diamond_TOS2_15L00_G</t>
  </si>
  <si>
    <t>Hyola_971_CL_TOS2_15L00_G</t>
  </si>
  <si>
    <t>CBI_306_TOS2_15L00_G</t>
  </si>
  <si>
    <t>SF_Brazzil_TOS2_15L00_G</t>
  </si>
  <si>
    <t>Hyola_750_TT_TOS2_15L00_G</t>
  </si>
  <si>
    <t>Hyola_970_CL_TOS2_15L00_G</t>
  </si>
  <si>
    <t>44Y87_CL_TOS2_15L00_G</t>
  </si>
  <si>
    <t>IH30_RR_TOS2_15L00_G</t>
  </si>
  <si>
    <t>IH30_RR</t>
  </si>
  <si>
    <t>NS_Diamond_TOS3_15L00_G</t>
  </si>
  <si>
    <t>TOS3_15L00_G</t>
  </si>
  <si>
    <t>Hyola_559_TT_TOS3_15L00_G</t>
  </si>
  <si>
    <t>CBI_306_TOS3_15L00_G</t>
  </si>
  <si>
    <t>IH30_RR_TOS3_15L00_G</t>
  </si>
  <si>
    <t>ATR_Stingray_TOS3_15L00_G</t>
  </si>
  <si>
    <t>44Y87_CL_TOS3_15L00_G</t>
  </si>
  <si>
    <t>Hyola_575_CL_TOS3_15L00_G</t>
  </si>
  <si>
    <t>45Y88_CL_TOS3_15L00_G</t>
  </si>
  <si>
    <t>CSCH_01_TOS3_15L00_G</t>
  </si>
  <si>
    <t>CSCH_02_TOS3_15L00_G</t>
  </si>
  <si>
    <t>Hyola_750_TT_TOS3_15L00_G</t>
  </si>
  <si>
    <t>SF_Edimax_TOS3_15L00_G</t>
  </si>
  <si>
    <t>44Y89_CL_TOS3_15L00_G</t>
  </si>
  <si>
    <t>Oscar_TOS3_15L00_G</t>
  </si>
  <si>
    <t>Hyola_600_RR_TOS3_15L00_G</t>
  </si>
  <si>
    <t>ATR_Gem_TOS3_15L00_G</t>
  </si>
  <si>
    <t>CB_Telfer_TOS3_15L00_G</t>
  </si>
  <si>
    <t>SF_Brazzil_TOS3_15L00_G</t>
  </si>
  <si>
    <t>Hyola_635_CL_TOS3_15L00_G</t>
  </si>
  <si>
    <t>Hyola_970_CL_TOS3_15L00_G</t>
  </si>
  <si>
    <t>Hyola_971_CL_TOS3_15L00_G</t>
  </si>
  <si>
    <t>CB_Telfer_TOS4_15L00_G</t>
  </si>
  <si>
    <t>TOS4_15L00_G</t>
  </si>
  <si>
    <t>Hyola_600_RR_TOS4_15L00_G</t>
  </si>
  <si>
    <t>44Y89_CL_TOS4_15L00_G</t>
  </si>
  <si>
    <t>SF_Brazzil_TOS4_15L00_G</t>
  </si>
  <si>
    <t>Hyola_971_CL_TOS4_15L00_G</t>
  </si>
  <si>
    <t>CB_Taurus_TOS4_15L00_G</t>
  </si>
  <si>
    <t>IH30_RR_TOS4_15L00_G</t>
  </si>
  <si>
    <t>Hyola_575_CL_TOS4_15L00_G</t>
  </si>
  <si>
    <t>Hyola_750_TT_TOS4_15L00_G</t>
  </si>
  <si>
    <t>CSCH_01_TOS4_15L00_G</t>
  </si>
  <si>
    <t>CSCH_02_TOS4_15L00_G</t>
  </si>
  <si>
    <t>44Y87_CL_TOS4_15L00_G</t>
  </si>
  <si>
    <t>Hyola_559_TT_TOS4_15L00_G</t>
  </si>
  <si>
    <t>NS_Diamond_TOS4_15L00_G</t>
  </si>
  <si>
    <t>Hyola_635_CL_TOS4_15L00_G</t>
  </si>
  <si>
    <t>ATR_Stingray_TOS4_15L00_G</t>
  </si>
  <si>
    <t>SF_Edimax_TOS4_15L00_G</t>
  </si>
  <si>
    <t>Hyola_970_CL_TOS4_15L00_G</t>
  </si>
  <si>
    <t>Oscar_TOS4_15L00_G</t>
  </si>
  <si>
    <t>45Y88_CL_TOS4_15L00_G</t>
  </si>
  <si>
    <t>CBI_306_TOS4_15L00_G</t>
  </si>
  <si>
    <t>ATR_Gem_TOS4_15L00_G</t>
  </si>
  <si>
    <t>ATR_Gem_TOS5_15L00_G</t>
  </si>
  <si>
    <t>TOS5_15L00_G</t>
  </si>
  <si>
    <t>CSCH_01_TOS5_15L00_G</t>
  </si>
  <si>
    <t>Hyola_971_CL_TOS5_15L00_G</t>
  </si>
  <si>
    <t>CSCH_02_TOS5_15L00_G</t>
  </si>
  <si>
    <t>Hyola_559_TT_TOS5_15L00_G</t>
  </si>
  <si>
    <t>NS_Diamond_TOS5_15L00_G</t>
  </si>
  <si>
    <t>ATR_Stingray_TOS5_15L00_G</t>
  </si>
  <si>
    <t>Hyola_600_RR_TOS5_15L00_G</t>
  </si>
  <si>
    <t>CBI_306_TOS5_15L00_G</t>
  </si>
  <si>
    <t>Hyola_635_CL_TOS5_15L16_G</t>
  </si>
  <si>
    <t>TOS5_15L16_G</t>
  </si>
  <si>
    <t>CB_Taurus_TOS5_15L16_G</t>
  </si>
  <si>
    <t>Hyola_971_CL_TOS5_15L16_G</t>
  </si>
  <si>
    <t>Oscar_TOS5_15L16_G</t>
  </si>
  <si>
    <t>SF_Edimax_TOS5_15L16_G</t>
  </si>
  <si>
    <t>SF_Brazzil_TOS5_15L16_G</t>
  </si>
  <si>
    <t>ATR_Gem_TOS5_15L16_G</t>
  </si>
  <si>
    <t>NS_Diamond_TOS5_15L16_G</t>
  </si>
  <si>
    <t>ATR_Stingray_TOS5_15L16_G</t>
  </si>
  <si>
    <t>Hyola_600_RR_TOS5_15L16_G</t>
  </si>
  <si>
    <t>CBI_306_TOS5_15L16_G</t>
  </si>
  <si>
    <t>44Y87_CL_TOS5_15L16_G</t>
  </si>
  <si>
    <t>Hyola_575_CL_TOS5_15L16_G</t>
  </si>
  <si>
    <t>Hyola_559_TT_TOS5_15L16_G</t>
  </si>
  <si>
    <t>CSCH_02_TOS5_15L16_G</t>
  </si>
  <si>
    <t>Hyola_750_TT_TOS5_15L16_G</t>
  </si>
  <si>
    <t>IH30_RR_TOS5_15L16_G</t>
  </si>
  <si>
    <t>CSCH_01_TOS5_15L16_G</t>
  </si>
  <si>
    <t>CB_Telfer_TOS5_15L16_G</t>
  </si>
  <si>
    <t>45Y88_CL_TOS5_15L16_G</t>
  </si>
  <si>
    <t>44Y89_CL_TOS5_15L16_G</t>
  </si>
  <si>
    <t>Hyola_970_CL_TOS5_15L16_G</t>
  </si>
  <si>
    <t>44Y87_CL_TOS5_15L00_G</t>
  </si>
  <si>
    <t>Hyola_575_CL_TOS5_15L00_G</t>
  </si>
  <si>
    <t>Hyola_750_TT_TOS5_15L00_G</t>
  </si>
  <si>
    <t>CB_Telfer_TOS5_15L00_G</t>
  </si>
  <si>
    <t>SF_Edimax_TOS5_15L00_G</t>
  </si>
  <si>
    <t>SF_Brazzil_TOS5_15L00_G</t>
  </si>
  <si>
    <t>45Y88_CL_TOS5_15L00_G</t>
  </si>
  <si>
    <t>Oscar_TOS5_15L00_G</t>
  </si>
  <si>
    <t>Hyola_635_CL_TOS5_15L00_G</t>
  </si>
  <si>
    <t>CB_Taurus_TOS5_15L00_G</t>
  </si>
  <si>
    <t>IH30_RR_TOS5_15L00_G</t>
  </si>
  <si>
    <t>44Y89_CL_TOS5_15L00_G</t>
  </si>
  <si>
    <t>Hyola_970_CL_TOS5_15L00_G</t>
  </si>
  <si>
    <t>Hyola_559_TT_TOS1_16L00_G</t>
  </si>
  <si>
    <t>TOS1_16L00_G</t>
  </si>
  <si>
    <t>44Y87_CL_TOS1_16L00_G</t>
  </si>
  <si>
    <t>Hyola_970_CL_TOS1_16L00_G</t>
  </si>
  <si>
    <t>Hyola_600_RR_TOS1_16L00_G</t>
  </si>
  <si>
    <t>44Y89_CL_TOS1_16L00_G</t>
  </si>
  <si>
    <t>ATR_Stingray_TOS1_16L00_G</t>
  </si>
  <si>
    <t>Archer_TOS1_16L00_G</t>
  </si>
  <si>
    <t>Hyola_750_TT_TOS1_16L00_G</t>
  </si>
  <si>
    <t>CBI_306_TOS1_16L00_G</t>
  </si>
  <si>
    <t>45Y86_CL_TOS1_16L00_G</t>
  </si>
  <si>
    <t>45Y86_CL</t>
  </si>
  <si>
    <t>CSCH_01_TOS1_16L00_G</t>
  </si>
  <si>
    <t>Hyola_635_CL_TOS1_16L00_G</t>
  </si>
  <si>
    <t>CSCH_02_TOS1_16L00_G</t>
  </si>
  <si>
    <t>ATR_Gem_TOS1_16L00_G</t>
  </si>
  <si>
    <t>45Y88_CL_TOS1_16L00_G</t>
  </si>
  <si>
    <t>AV_Garnet_TOS1_16L00_G</t>
  </si>
  <si>
    <t>SF_Edimax_TOS1_16L00_G</t>
  </si>
  <si>
    <t>SF_Brazzil_TOS1_16L00_G</t>
  </si>
  <si>
    <t>NS_Diamond_TOS1_16L00_G</t>
  </si>
  <si>
    <t>Hyola_971_CL_TOS1_16L00_G</t>
  </si>
  <si>
    <t>43C80_CL_TOS1_16L00_G</t>
  </si>
  <si>
    <t>Oscar_TOS1_16L00_G</t>
  </si>
  <si>
    <t>Hyola_575_CL_TOS1_16L00_G</t>
  </si>
  <si>
    <t>IH30_RR_TOS1_16L00_G</t>
  </si>
  <si>
    <t>CBI_306_TOS2_16L00_G</t>
  </si>
  <si>
    <t>TOS2_16L00_G</t>
  </si>
  <si>
    <t>Hyola_575_CL_TOS2_16L00_G</t>
  </si>
  <si>
    <t>Archer_TOS2_16L00_G</t>
  </si>
  <si>
    <t>44Y87_CL_TOS2_16L00_G</t>
  </si>
  <si>
    <t>SF_Edimax_TOS2_16L00_G</t>
  </si>
  <si>
    <t>Hyola_635_CL_TOS2_16L00_G</t>
  </si>
  <si>
    <t>Hyola_970_CL_TOS2_16L00_G</t>
  </si>
  <si>
    <t>44Y89_CL_TOS2_16L00_G</t>
  </si>
  <si>
    <t>SF_Brazzil_TOS2_16L00_G</t>
  </si>
  <si>
    <t>43C80_CL_TOS2_16L00_G</t>
  </si>
  <si>
    <t>ATR_Gem_TOS2_16L00_G</t>
  </si>
  <si>
    <t>45Y86_CL_TOS2_16L00_G</t>
  </si>
  <si>
    <t>Hyola_600_RR_TOS2_16L00_G</t>
  </si>
  <si>
    <t>Hyola_971_CL_TOS2_16L00_G</t>
  </si>
  <si>
    <t>Hyola_750_TT_TOS2_16L00_G</t>
  </si>
  <si>
    <t>CSCH_02_TOS2_16L00_G</t>
  </si>
  <si>
    <t>AV_Garnet_TOS2_16L00_G</t>
  </si>
  <si>
    <t>NS_Diamond_TOS2_16L00_G</t>
  </si>
  <si>
    <t>ATR_Stingray_TOS2_16L00_G</t>
  </si>
  <si>
    <t>Hyola_559_TT_TOS2_16L00_G</t>
  </si>
  <si>
    <t>IH30_RR_TOS2_16L00_G</t>
  </si>
  <si>
    <t>Oscar_TOS2_16L00_G</t>
  </si>
  <si>
    <t>45Y88_CL_TOS2_16L00_G</t>
  </si>
  <si>
    <t>CSCH_01_TOS2_16L00_G</t>
  </si>
  <si>
    <t>CBI_306_TOS3_16L00_G</t>
  </si>
  <si>
    <t>TOS3_16L00_G</t>
  </si>
  <si>
    <t>Hyola_575_CL_TOS3_16L00_G</t>
  </si>
  <si>
    <t>Archer_TOS3_16L00_G</t>
  </si>
  <si>
    <t>44Y87_CL_TOS3_16L00_G</t>
  </si>
  <si>
    <t>SF_Edimax_TOS3_16L00_G</t>
  </si>
  <si>
    <t>Hyola_635_CL_TOS3_16L00_G</t>
  </si>
  <si>
    <t>Hyola_970_CL_TOS3_16L00_G</t>
  </si>
  <si>
    <t>44Y89_CL_TOS3_16L00_G</t>
  </si>
  <si>
    <t>SF_Brazzil_TOS3_16L00_G</t>
  </si>
  <si>
    <t>43C80_CL_TOS3_16L00_G</t>
  </si>
  <si>
    <t>ATR_Gem_TOS3_16L16_G</t>
  </si>
  <si>
    <t>TOS3_16L16_G</t>
  </si>
  <si>
    <t>45Y86_CL_TOS3_16L16_G</t>
  </si>
  <si>
    <t>Hyola_600_RR_TOS3_16L16_G</t>
  </si>
  <si>
    <t>43C80_CL_TOS3_16L16_G</t>
  </si>
  <si>
    <t>Hyola_971_CL_TOS3_16L16_G</t>
  </si>
  <si>
    <t>44Y89_CL_TOS3_16L16_G</t>
  </si>
  <si>
    <t>Hyola_750_TT_TOS3_16L16_G</t>
  </si>
  <si>
    <t>CSCH_02_TOS3_16L16_G</t>
  </si>
  <si>
    <t>SF_Brazzil_TOS3_16L16_G</t>
  </si>
  <si>
    <t>AV_Garnet_TOS3_16L16_G</t>
  </si>
  <si>
    <t>NS_Diamond_TOS3_16L16_G</t>
  </si>
  <si>
    <t>Archer_TOS3_16L14_G</t>
  </si>
  <si>
    <t>TOS3_16L14_G</t>
  </si>
  <si>
    <t>Hyola_575_CL_TOS3_16L14_G</t>
  </si>
  <si>
    <t>ATR_Gem_TOS3_16L14_G</t>
  </si>
  <si>
    <t>ATR_Stingray_TOS3_16L14_G</t>
  </si>
  <si>
    <t>Hyola_559_TT_TOS3_16L14_G</t>
  </si>
  <si>
    <t>Hyola_600_RR_TOS3_16L14_G</t>
  </si>
  <si>
    <t>Hyola_970_CL_TOS3_16L14_G</t>
  </si>
  <si>
    <t>SF_Brazzil_TOS3_16L14_G</t>
  </si>
  <si>
    <t>Hyola_635_CL_TOS3_16L14_G</t>
  </si>
  <si>
    <t>43C80_CL_TOS3_16L14_G</t>
  </si>
  <si>
    <t>NS_Diamond_TOS3_16L14_G</t>
  </si>
  <si>
    <t>Hyola_750_TT_TOS3_16L14_G</t>
  </si>
  <si>
    <t>45Y86_CL_TOS3_16L14_G</t>
  </si>
  <si>
    <t>Hyola_971_CL_TOS3_16L14_G</t>
  </si>
  <si>
    <t>IH30_RR_TOS3_16L14_G</t>
  </si>
  <si>
    <t>CSCH_02_TOS3_16L14_G</t>
  </si>
  <si>
    <t>SF_Edimax_TOS3_16L14_G</t>
  </si>
  <si>
    <t>AV_Garnet_TOS3_16L14_G</t>
  </si>
  <si>
    <t>Oscar_TOS3_16L16_G</t>
  </si>
  <si>
    <t>CBI_306_TOS3_16L16_G</t>
  </si>
  <si>
    <t>45Y88_CL_TOS3_16L16_G</t>
  </si>
  <si>
    <t>ATR_Stingray_TOS3_16L16_G</t>
  </si>
  <si>
    <t>SF_Edimax_TOS3_16L16_G</t>
  </si>
  <si>
    <t>IH30_RR_TOS3_16L16_G</t>
  </si>
  <si>
    <t>Hyola_970_CL_TOS3_16L16_G</t>
  </si>
  <si>
    <t>IH30_RR_TOS3_16L00_G</t>
  </si>
  <si>
    <t>45Y86_CL_TOS3_16L00_G</t>
  </si>
  <si>
    <t>CSCH_02_TOS3_16L00_G</t>
  </si>
  <si>
    <t>Oscar_TOS3_16L00_G</t>
  </si>
  <si>
    <t>CSCH_01_TOS3_16L00_G</t>
  </si>
  <si>
    <t>Hyola_971_CL_TOS3_16L00_G</t>
  </si>
  <si>
    <t>ATR_Gem_TOS3_16L00_G</t>
  </si>
  <si>
    <t>AV_Garnet_TOS3_16L00_G</t>
  </si>
  <si>
    <t>NS_Diamond_TOS3_16L00_G</t>
  </si>
  <si>
    <t>Hyola_600_RR_TOS3_16L00_G</t>
  </si>
  <si>
    <t>Hyola_750_TT_TOS3_16L00_G</t>
  </si>
  <si>
    <t>Hyola_559_TT_TOS3_16L16_G</t>
  </si>
  <si>
    <t>Hyola_635_CL_TOS3_16L16_G</t>
  </si>
  <si>
    <t>Hyola_575_CL_TOS3_16L16_G</t>
  </si>
  <si>
    <t>44Y87_CL_TOS3_16L16_G</t>
  </si>
  <si>
    <t>Archer_TOS3_16L16_G</t>
  </si>
  <si>
    <t>CSCH_01_TOS3_16L16_G</t>
  </si>
  <si>
    <t>Oscar_TOS3_16L14_G</t>
  </si>
  <si>
    <t>CSCH_01_TOS3_16L14_G</t>
  </si>
  <si>
    <t>CBI_306_TOS3_16L14_G</t>
  </si>
  <si>
    <t>45Y88_CL_TOS3_16L14_G</t>
  </si>
  <si>
    <t>44Y87_CL_TOS3_16L14_G</t>
  </si>
  <si>
    <t>44Y89_CL_TOS3_16L14_G</t>
  </si>
  <si>
    <t>45Y88_CL_TOS3_16L00_G</t>
  </si>
  <si>
    <t>Hyola_559_TT_TOS3_16L00_G</t>
  </si>
  <si>
    <t>ATR_Stingray_TOS3_16L00_G</t>
  </si>
  <si>
    <t>Hyola_971_CL_TOS4_16L00_G</t>
  </si>
  <si>
    <t>TOS4_16L00_G</t>
  </si>
  <si>
    <t>45Y86_CL_TOS4_16L00_G</t>
  </si>
  <si>
    <t>44Y87_CL_TOS4_16L00_G</t>
  </si>
  <si>
    <t>ATR_Gem_TOS4_16L00_G</t>
  </si>
  <si>
    <t>ATR_Stingray_TOS4_16L00_G</t>
  </si>
  <si>
    <t>CBI_306_TOS4_16L00_G</t>
  </si>
  <si>
    <t>44Y89_CL_TOS4_16L00_G</t>
  </si>
  <si>
    <t>NS_Diamond_TOS4_16L00_G</t>
  </si>
  <si>
    <t>43C80_CL_TOS4_16L00_G</t>
  </si>
  <si>
    <t>IH30_RR_TOS4_16L00_G</t>
  </si>
  <si>
    <t>CSCH_01_TOS4_16L00_G</t>
  </si>
  <si>
    <t>Hyola_575_CL_TOS4_16L00_G</t>
  </si>
  <si>
    <t>Hyola_600_RR_TOS4_16L00_G</t>
  </si>
  <si>
    <t>45Y88_CL_TOS4_16L00_G</t>
  </si>
  <si>
    <t>Hyola_750_TT_TOS4_16L00_G</t>
  </si>
  <si>
    <t>SF_Brazzil_TOS4_16L00_G</t>
  </si>
  <si>
    <t>Hyola_635_CL_TOS4_16L00_G</t>
  </si>
  <si>
    <t>Hyola_970_CL_TOS4_16L00_G</t>
  </si>
  <si>
    <t>AV_Garnet_TOS4_16L00_G</t>
  </si>
  <si>
    <t>Hyola_559_TT_TOS4_16L00_G</t>
  </si>
  <si>
    <t>Archer_TOS4_16L00_G</t>
  </si>
  <si>
    <t>SF_Edimax_TOS4_16L00_G</t>
  </si>
  <si>
    <t>Oscar_TOS4_16L00_G</t>
  </si>
  <si>
    <t>CSCH_02_TOS4_16L00_G</t>
  </si>
  <si>
    <t>Simulation</t>
  </si>
  <si>
    <t>TOS*</t>
  </si>
  <si>
    <t>31-Mar</t>
  </si>
  <si>
    <t>26-Apr</t>
  </si>
  <si>
    <t>19-May</t>
  </si>
  <si>
    <t>18-Apr</t>
  </si>
  <si>
    <t>15-May</t>
  </si>
  <si>
    <t>15-Apr</t>
  </si>
  <si>
    <t>7-May</t>
  </si>
  <si>
    <t>23-Jun</t>
  </si>
  <si>
    <t>19-Apr</t>
  </si>
  <si>
    <t>5-May</t>
  </si>
  <si>
    <t>10-May</t>
  </si>
  <si>
    <t>20-May</t>
  </si>
  <si>
    <t>Row Labels</t>
  </si>
  <si>
    <t>Grand Total</t>
  </si>
  <si>
    <t>Sum of Canola.Phenology.GreenBudDAS</t>
  </si>
  <si>
    <t>Column Labels</t>
  </si>
  <si>
    <t>recorddate</t>
  </si>
  <si>
    <t>leafno</t>
  </si>
  <si>
    <t>TTEmerg</t>
  </si>
  <si>
    <t>DAS</t>
  </si>
  <si>
    <t>44Y90_CL_TOS1_17L00_G</t>
  </si>
  <si>
    <t>TOS1_17L00_G</t>
  </si>
  <si>
    <t>44Y90_CL_TOS1_17L14_G</t>
  </si>
  <si>
    <t>TOS1_17L14_G</t>
  </si>
  <si>
    <t>44Y90_CL_TOS1_17L16_G</t>
  </si>
  <si>
    <t>TOS1_17L16_G</t>
  </si>
  <si>
    <t>44Y90_CL_TOS2_17L00_G</t>
  </si>
  <si>
    <t>TOS2_17L00_G</t>
  </si>
  <si>
    <t>44Y90_CL_TOS2_17L14_G</t>
  </si>
  <si>
    <t>TOS2_17L14_G</t>
  </si>
  <si>
    <t>44Y90_CL_TOS2_17L16_G</t>
  </si>
  <si>
    <t>TOS2_17L16_G</t>
  </si>
  <si>
    <t>45Y91_CL_TOS1_17L00_G</t>
  </si>
  <si>
    <t>45Y91_CL_TOS1_17L14_G</t>
  </si>
  <si>
    <t>45Y91_CL_TOS1_17L16_G</t>
  </si>
  <si>
    <t>45Y91_CL_TOS2_17L00_G</t>
  </si>
  <si>
    <t>45Y91_CL_TOS2_17L14_G</t>
  </si>
  <si>
    <t>45Y91_CL_TOS2_17L16_G</t>
  </si>
  <si>
    <t>Arazzo_TOS1_17L00_G</t>
  </si>
  <si>
    <t>Arazzo_TOS1_17L14_G</t>
  </si>
  <si>
    <t>Arazzo_TOS1_17L16_G</t>
  </si>
  <si>
    <t>Arazzo_TOS2_17L00_G</t>
  </si>
  <si>
    <t>Arazzo_TOS2_17L14_G</t>
  </si>
  <si>
    <t>Arazzo_TOS2_17L16_G</t>
  </si>
  <si>
    <t>Archer_TOS1_17L00_G</t>
  </si>
  <si>
    <t>Archer_TOS1_17L14_G</t>
  </si>
  <si>
    <t>Archer_TOS1_17L16_G</t>
  </si>
  <si>
    <t>Archer_TOS2_17L00_G</t>
  </si>
  <si>
    <t>Archer_TOS2_17L14_G</t>
  </si>
  <si>
    <t>Archer_TOS2_17L16_G</t>
  </si>
  <si>
    <t>ATR_Bonito_TOS1_17L00_G</t>
  </si>
  <si>
    <t>ATR_Bonito_TOS1_17L14_G</t>
  </si>
  <si>
    <t>ATR_Bonito_TOS1_17L16_G</t>
  </si>
  <si>
    <t>ATR_Bonito_TOS2_17L00_G</t>
  </si>
  <si>
    <t>ATR_Bonito_TOS2_17L14_G</t>
  </si>
  <si>
    <t>ATR_Bonito_TOS2_17L16_G</t>
  </si>
  <si>
    <t>ATR_Stingray_TOS1_17L00_G</t>
  </si>
  <si>
    <t>ATR_Stingray_TOS1_17L14_G</t>
  </si>
  <si>
    <t>ATR_Stingray_TOS1_17L16_G</t>
  </si>
  <si>
    <t>ATR_Stingray_TOS2_17L00_G</t>
  </si>
  <si>
    <t>ATR_Stingray_TOS2_17L14_G</t>
  </si>
  <si>
    <t>ATR_Stingray_TOS2_17L16_G</t>
  </si>
  <si>
    <t>ATR_Wahoo_TOS1_17L00_G</t>
  </si>
  <si>
    <t>ATR_Wahoo_TOS1_17L14_G</t>
  </si>
  <si>
    <t>ATR_Wahoo_TOS1_17L16_G</t>
  </si>
  <si>
    <t>ATR_Wahoo_TOS2_17L00_G</t>
  </si>
  <si>
    <t>ATR_Wahoo_TOS2_17L14_G</t>
  </si>
  <si>
    <t>ATR_Wahoo_TOS2_17L16_G</t>
  </si>
  <si>
    <t>AV_Zircon_TOS1_17L00_G</t>
  </si>
  <si>
    <t>AV_Zircon_TOS1_17L14_G</t>
  </si>
  <si>
    <t>AV_Zircon_TOS1_17L16_G</t>
  </si>
  <si>
    <t>AV_Zircon_TOS2_17L00_G</t>
  </si>
  <si>
    <t>AV_Zircon_TOS2_17L14_G</t>
  </si>
  <si>
    <t>AV_Zircon_TOS2_17L16_G</t>
  </si>
  <si>
    <t>K50055_TOS1_17L00_G</t>
  </si>
  <si>
    <t>K50055_TOS1_17L14_G</t>
  </si>
  <si>
    <t>K50055_TOS1_17L16_G</t>
  </si>
  <si>
    <t>K50055_TOS2_17L00_G</t>
  </si>
  <si>
    <t>K50055_TOS2_17L14_G</t>
  </si>
  <si>
    <t>K50055_TOS2_17L16_G</t>
  </si>
  <si>
    <t>K50058_TOS1_17L00_G</t>
  </si>
  <si>
    <t>K50058_TOS1_17L14_G</t>
  </si>
  <si>
    <t>K50058_TOS1_17L16_G</t>
  </si>
  <si>
    <t>K50058_TOS2_17L00_G</t>
  </si>
  <si>
    <t>K50058_TOS2_17L14_G</t>
  </si>
  <si>
    <t>K50058_TOS2_17L16_G</t>
  </si>
  <si>
    <t>NX953_TOS1_17L00_G</t>
  </si>
  <si>
    <t>NX953_TOS1.1_17L00_G</t>
  </si>
  <si>
    <t>TOS1.1_17L00_G</t>
  </si>
  <si>
    <t>NX953_TOS2_17L00_G</t>
  </si>
  <si>
    <t>Sensation_TOS1_17L00_G</t>
  </si>
  <si>
    <t>Sensation_TOS1_17L14_G</t>
  </si>
  <si>
    <t>Sensation_TOS1_17L16_G</t>
  </si>
  <si>
    <t>Sensation_TOS2_17L00_G</t>
  </si>
  <si>
    <t>Sensation_TOS2_17L14_G</t>
  </si>
  <si>
    <t>Sensation_TOS2_17L16_G</t>
  </si>
  <si>
    <t>Victory_7001_CL _TOS1_17L00_G</t>
  </si>
  <si>
    <t>Victory_7001_CL _TOS1_17L14_G</t>
  </si>
  <si>
    <t>Victory_7001_CL _TOS1_17L16_G</t>
  </si>
  <si>
    <t>Victory_7001_CL _TOS2_17L00_G</t>
  </si>
  <si>
    <t>Victory_7001_CL _TOS2_17L14_G</t>
  </si>
  <si>
    <t>Victory_7001_CL _TOS2_17L16_G</t>
  </si>
  <si>
    <t>growthstage</t>
  </si>
  <si>
    <t>MeanLeafNo</t>
  </si>
  <si>
    <t>ATR_Wahoo_TOS3_17L00_C</t>
  </si>
  <si>
    <t>TOS3_17L00_C</t>
  </si>
  <si>
    <t>AV_Zircon_TOS3_17L00_C</t>
  </si>
  <si>
    <t>NX953_TOS1_17L00_C</t>
  </si>
  <si>
    <t>Row</t>
  </si>
  <si>
    <t>Monty</t>
  </si>
  <si>
    <t>Gat_00</t>
  </si>
  <si>
    <t>Tam_99</t>
  </si>
  <si>
    <t>Tam_98</t>
  </si>
  <si>
    <t>Tam_00</t>
  </si>
  <si>
    <t>roma</t>
  </si>
  <si>
    <t>Milroy</t>
  </si>
  <si>
    <t>Melvyn</t>
  </si>
  <si>
    <t>Kilburnie</t>
  </si>
  <si>
    <t>Somerset</t>
  </si>
  <si>
    <t>Karee</t>
  </si>
  <si>
    <t>Rocky Crossing</t>
  </si>
  <si>
    <t>Dunkerry South</t>
  </si>
  <si>
    <t>Kullinjah</t>
  </si>
  <si>
    <t>Winnathoola</t>
  </si>
  <si>
    <t>Crochantigh</t>
  </si>
  <si>
    <t>s4</t>
  </si>
  <si>
    <t>Direct drill</t>
  </si>
  <si>
    <t>Whills</t>
  </si>
  <si>
    <t>Karoo</t>
  </si>
  <si>
    <t>Cultivated</t>
  </si>
  <si>
    <t>s3</t>
  </si>
  <si>
    <t>s2</t>
  </si>
  <si>
    <t>s1</t>
  </si>
  <si>
    <t>Mullewa</t>
  </si>
  <si>
    <t>Range</t>
  </si>
  <si>
    <t>MtBarker</t>
  </si>
  <si>
    <t>Pinnacle</t>
  </si>
  <si>
    <t>Mustard</t>
  </si>
  <si>
    <t>n/a</t>
  </si>
  <si>
    <t>Drum</t>
  </si>
  <si>
    <t>Hyola 42</t>
  </si>
  <si>
    <t>Lgrace</t>
  </si>
  <si>
    <t>Monty  #</t>
  </si>
  <si>
    <t>Hhill</t>
  </si>
  <si>
    <t>Dunkeld</t>
  </si>
  <si>
    <t>Grouse</t>
  </si>
  <si>
    <t>days_flow_mat</t>
  </si>
  <si>
    <t>TT_flow_mat</t>
  </si>
  <si>
    <t>rainfall_flow_mat</t>
  </si>
  <si>
    <t>rainfall_sow_flow</t>
  </si>
  <si>
    <t>meanT_sow_flower</t>
  </si>
  <si>
    <t>meanT_flow_mat</t>
  </si>
  <si>
    <t>Harvest Date</t>
  </si>
  <si>
    <t>S_date</t>
  </si>
  <si>
    <t>Flowering  (doy)</t>
  </si>
  <si>
    <t>Flow (DAS)</t>
  </si>
  <si>
    <t>Oil% @ 8.5%</t>
  </si>
  <si>
    <t>Yield</t>
  </si>
  <si>
    <t>Last flower dates</t>
  </si>
  <si>
    <t>Flower dates</t>
  </si>
  <si>
    <t>Sowing date</t>
  </si>
  <si>
    <t>Variety</t>
  </si>
  <si>
    <t>Urea rate</t>
  </si>
  <si>
    <t>Cultiv.</t>
  </si>
  <si>
    <t>sow_day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</si>
</sst>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Border="0"/>
  </cellStyleXfs>
  <cellXfs count="2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" fontId="1" fillId="0" borderId="0" xfId="2" applyNumberFormat="1" applyAlignment="1">
      <alignment horizontal="center"/>
    </xf>
    <xf numFmtId="0" fontId="2" fillId="0" borderId="0" xfId="3"/>
    <xf numFmtId="16" fontId="1" fillId="0" borderId="0" xfId="1" applyNumberFormat="1" applyAlignment="1">
      <alignment horizontal="center"/>
    </xf>
    <xf numFmtId="15" fontId="1" fillId="0" borderId="0" xfId="1" applyNumberFormat="1" applyAlignment="1">
      <alignment horizontal="center"/>
    </xf>
    <xf numFmtId="0" fontId="2" fillId="0" borderId="0" xfId="3" applyBorder="1"/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Alignment="1">
      <alignment horizontal="center"/>
    </xf>
    <xf numFmtId="15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0" fontId="3" fillId="0" borderId="0" xfId="1" applyFont="1" applyAlignment="1">
      <alignment horizontal="center" vertical="center"/>
    </xf>
    <xf numFmtId="16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4">
    <cellStyle name="Normal" xfId="0" builtinId="0"/>
    <cellStyle name="Normal 2" xfId="3" xr:uid="{5EE6BF9D-8EEC-4E52-B8F1-B5F29A7375AB}"/>
    <cellStyle name="Normal_oils_environment" xfId="1" xr:uid="{1645C9F5-BD00-439C-8A8B-4B3D6A4642F6}"/>
    <cellStyle name="Normal_WA 97 sow date" xfId="2" xr:uid="{2330A2FE-BDE3-42EB-913E-3D19BB0A6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C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88.640749305552" createdVersion="6" refreshedVersion="6" minRefreshableVersion="3" recordCount="75" xr:uid="{34417140-DB74-4166-931D-D37931069B00}">
  <cacheSource type="worksheet">
    <worksheetSource ref="A1:I76" sheet="OBSPhenology" r:id="rId2"/>
  </cacheSource>
  <cacheFields count="9">
    <cacheField name="SimulationName" numFmtId="0">
      <sharedItems/>
    </cacheField>
    <cacheField name="Canola.Phenology.CurrentStageName" numFmtId="0">
      <sharedItems/>
    </cacheField>
    <cacheField name="Cv" numFmtId="0">
      <sharedItems count="13">
        <s v="44Y90_CL"/>
        <s v="ATR_Wahoo"/>
        <s v="K50055"/>
        <s v="Arazzo"/>
        <s v="AV_Zircon"/>
        <s v="Sensation"/>
        <s v="ATR_Bonito"/>
        <s v="K50058"/>
        <s v="Archer"/>
        <s v="ATR_Stingray"/>
        <s v="45Y91_CL"/>
        <s v="Victory_7001_CL "/>
        <s v="NX953"/>
      </sharedItems>
    </cacheField>
    <cacheField name="TOS" numFmtId="49">
      <sharedItems count="2">
        <s v="4-May"/>
        <s v="6-Jun"/>
      </sharedItems>
    </cacheField>
    <cacheField name="PP" numFmtId="0">
      <sharedItems containsMixedTypes="1" containsNumber="1" containsInteger="1" minValue="14" maxValue="16" count="3">
        <s v="Natural"/>
        <n v="14"/>
        <n v="16"/>
      </sharedItems>
    </cacheField>
    <cacheField name="Canola.Phenology.EmergenceDAS" numFmtId="0">
      <sharedItems containsSemiMixedTypes="0" containsString="0" containsNumber="1" containsInteger="1" minValue="7" maxValue="28"/>
    </cacheField>
    <cacheField name="Canola.Phenology.FloralInitiationDAS" numFmtId="0">
      <sharedItems containsSemiMixedTypes="0" containsString="0" containsNumber="1" containsInteger="1" minValue="17" maxValue="87"/>
    </cacheField>
    <cacheField name="Canola.Phenology.GreenBudDAS" numFmtId="0">
      <sharedItems containsSemiMixedTypes="0" containsString="0" containsNumber="1" containsInteger="1" minValue="28" maxValue="131"/>
    </cacheField>
    <cacheField name="Canola.Phenology.StartFloweringDAS" numFmtId="0">
      <sharedItems containsString="0" containsBlank="1" containsNumber="1" containsInteger="1" minValue="44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Gatton2017TOS4-MayCv44Y90_CLPPNatural"/>
    <s v="HarvestRipe"/>
    <x v="0"/>
    <x v="0"/>
    <x v="0"/>
    <n v="7"/>
    <n v="22"/>
    <n v="51"/>
    <n v="71"/>
  </r>
  <r>
    <s v="Gatton2017TOS4-MayCvATR_WahooPPNatural"/>
    <s v="HarvestRipe"/>
    <x v="1"/>
    <x v="0"/>
    <x v="0"/>
    <n v="7"/>
    <n v="22"/>
    <n v="61"/>
    <n v="78"/>
  </r>
  <r>
    <s v="Gatton2017TOS4-MayCvK50055PPNatural"/>
    <s v="HarvestRipe"/>
    <x v="2"/>
    <x v="0"/>
    <x v="0"/>
    <n v="7"/>
    <n v="33"/>
    <n v="78"/>
    <n v="113"/>
  </r>
  <r>
    <s v="Gatton2017TOS4-MayCvArazzoPPNatural"/>
    <s v="HarvestRipe"/>
    <x v="3"/>
    <x v="0"/>
    <x v="0"/>
    <n v="7"/>
    <n v="36"/>
    <n v="110"/>
    <m/>
  </r>
  <r>
    <s v="Gatton2017TOS4-MayCvAV_ZirconPPNatural"/>
    <s v="HarvestRipe"/>
    <x v="4"/>
    <x v="0"/>
    <x v="0"/>
    <n v="7"/>
    <n v="40"/>
    <n v="71"/>
    <n v="89"/>
  </r>
  <r>
    <s v="Gatton2017TOS4-MayCvATR_WahooPP14"/>
    <s v="HarvestRipe"/>
    <x v="1"/>
    <x v="0"/>
    <x v="1"/>
    <n v="7"/>
    <n v="22"/>
    <n v="61"/>
    <n v="78"/>
  </r>
  <r>
    <s v="Gatton2017TOS4-MayCvSensationPP14"/>
    <s v="HarvestRipe"/>
    <x v="5"/>
    <x v="0"/>
    <x v="1"/>
    <n v="7"/>
    <n v="36"/>
    <n v="131"/>
    <m/>
  </r>
  <r>
    <s v="Gatton2017TOS4-MayCvATR_BonitoPP14"/>
    <s v="HarvestRipe"/>
    <x v="6"/>
    <x v="0"/>
    <x v="1"/>
    <n v="7"/>
    <n v="22"/>
    <n v="51"/>
    <n v="61"/>
  </r>
  <r>
    <s v="Gatton2017TOS4-MayCvK50058PP14"/>
    <s v="HarvestRipe"/>
    <x v="7"/>
    <x v="0"/>
    <x v="1"/>
    <n v="7"/>
    <n v="22"/>
    <n v="84"/>
    <n v="78"/>
  </r>
  <r>
    <s v="Gatton2017TOS4-MayCvArcherPP14"/>
    <s v="HarvestRipe"/>
    <x v="8"/>
    <x v="0"/>
    <x v="1"/>
    <n v="7"/>
    <n v="22"/>
    <n v="57"/>
    <n v="84"/>
  </r>
  <r>
    <s v="Gatton2017TOS4-MayCvSensationPP16"/>
    <s v="HarvestRipe"/>
    <x v="5"/>
    <x v="0"/>
    <x v="2"/>
    <n v="7"/>
    <n v="40"/>
    <n v="124"/>
    <n v="145"/>
  </r>
  <r>
    <s v="Gatton2017TOS4-MayCvK50058PP16"/>
    <s v="HarvestRipe"/>
    <x v="7"/>
    <x v="0"/>
    <x v="2"/>
    <n v="7"/>
    <n v="33"/>
    <n v="78"/>
    <n v="110"/>
  </r>
  <r>
    <s v="Gatton2017TOS4-MayCvATR_StingrayPP16"/>
    <s v="HarvestRipe"/>
    <x v="9"/>
    <x v="0"/>
    <x v="2"/>
    <n v="7"/>
    <n v="22"/>
    <n v="47"/>
    <n v="51"/>
  </r>
  <r>
    <s v="Gatton2017TOS4-MayCv45Y91_CLPP16"/>
    <s v="HarvestRipe"/>
    <x v="10"/>
    <x v="0"/>
    <x v="2"/>
    <n v="7"/>
    <n v="22"/>
    <n v="47"/>
    <n v="61"/>
  </r>
  <r>
    <s v="Gatton2017TOS4-MayCv44Y90_CLPP16"/>
    <s v="HarvestRipe"/>
    <x v="0"/>
    <x v="0"/>
    <x v="2"/>
    <n v="7"/>
    <n v="26"/>
    <n v="51"/>
    <n v="61"/>
  </r>
  <r>
    <s v="Gatton2017TOS4-MayCvK50055PP16"/>
    <s v="HarvestRipe"/>
    <x v="2"/>
    <x v="0"/>
    <x v="2"/>
    <n v="7"/>
    <n v="33"/>
    <n v="78"/>
    <n v="84"/>
  </r>
  <r>
    <s v="Gatton2017TOS4-MayCvVictory_7001_CL PP16"/>
    <s v="HarvestRipe"/>
    <x v="11"/>
    <x v="0"/>
    <x v="2"/>
    <n v="7"/>
    <n v="22"/>
    <n v="51"/>
    <n v="65"/>
  </r>
  <r>
    <s v="Gatton2017TOS4-MayCvATR_BonitoPP16"/>
    <s v="HarvestRipe"/>
    <x v="6"/>
    <x v="0"/>
    <x v="2"/>
    <n v="7"/>
    <n v="22"/>
    <n v="47"/>
    <n v="57"/>
  </r>
  <r>
    <s v="Gatton2017TOS4-MayCvATR_WahooPP16"/>
    <s v="HarvestRipe"/>
    <x v="1"/>
    <x v="0"/>
    <x v="2"/>
    <n v="7"/>
    <n v="22"/>
    <n v="57"/>
    <n v="71"/>
  </r>
  <r>
    <s v="Gatton2017TOS4-MayCvK50055PP14"/>
    <s v="HarvestRipe"/>
    <x v="2"/>
    <x v="0"/>
    <x v="1"/>
    <n v="7"/>
    <n v="22"/>
    <n v="71"/>
    <n v="110"/>
  </r>
  <r>
    <s v="Gatton2017TOS4-MayCvVictory_7001_CL PP14"/>
    <s v="HarvestRipe"/>
    <x v="11"/>
    <x v="0"/>
    <x v="1"/>
    <n v="7"/>
    <n v="26"/>
    <n v="57"/>
    <n v="78"/>
  </r>
  <r>
    <s v="Gatton2017TOS4-MayCv45Y91_CLPP14"/>
    <s v="HarvestRipe"/>
    <x v="10"/>
    <x v="0"/>
    <x v="1"/>
    <n v="7"/>
    <n v="26"/>
    <n v="51"/>
    <n v="68"/>
  </r>
  <r>
    <s v="Gatton2017TOS4-MayCvAV_ZirconPP14"/>
    <s v="HarvestRipe"/>
    <x v="4"/>
    <x v="0"/>
    <x v="1"/>
    <n v="7"/>
    <n v="29"/>
    <n v="61"/>
    <n v="78"/>
  </r>
  <r>
    <s v="Gatton2017TOS4-MayCvATR_BonitoPPNatural"/>
    <s v="HarvestRipe"/>
    <x v="6"/>
    <x v="0"/>
    <x v="0"/>
    <n v="7"/>
    <n v="22"/>
    <n v="54"/>
    <n v="65"/>
  </r>
  <r>
    <s v="Gatton2017TOS4-MayCvSensationPPNatural"/>
    <s v="HarvestRipe"/>
    <x v="5"/>
    <x v="0"/>
    <x v="0"/>
    <n v="7"/>
    <n v="40"/>
    <n v="131"/>
    <m/>
  </r>
  <r>
    <s v="Gatton2017TOS4-MayCvK50058PPNatural"/>
    <s v="HarvestRipe"/>
    <x v="7"/>
    <x v="0"/>
    <x v="0"/>
    <n v="7"/>
    <n v="22"/>
    <n v="84"/>
    <n v="131"/>
  </r>
  <r>
    <s v="Gatton2017TOS4-MayCvArcherPPNatural"/>
    <s v="HarvestRipe"/>
    <x v="8"/>
    <x v="0"/>
    <x v="0"/>
    <n v="7"/>
    <n v="22"/>
    <n v="68"/>
    <n v="84"/>
  </r>
  <r>
    <s v="Gatton2017TOS4-MayCvVictory_7001_CL PPNatural"/>
    <s v="HarvestRipe"/>
    <x v="11"/>
    <x v="0"/>
    <x v="0"/>
    <n v="7"/>
    <n v="33"/>
    <n v="78"/>
    <n v="89"/>
  </r>
  <r>
    <s v="Gatton2017TOS4-MayCv45Y91_CLPPNatural"/>
    <s v="HarvestRipe"/>
    <x v="10"/>
    <x v="0"/>
    <x v="0"/>
    <n v="7"/>
    <n v="29"/>
    <n v="57"/>
    <n v="78"/>
  </r>
  <r>
    <s v="Gatton2017TOS4-MayCvATR_StingrayPPNatural"/>
    <s v="HarvestRipe"/>
    <x v="9"/>
    <x v="0"/>
    <x v="0"/>
    <n v="7"/>
    <n v="22"/>
    <n v="47"/>
    <n v="61"/>
  </r>
  <r>
    <s v="Gatton2017TOS4-MayCvArazzoPP14"/>
    <s v="HarvestRipe"/>
    <x v="3"/>
    <x v="0"/>
    <x v="1"/>
    <n v="7"/>
    <n v="22"/>
    <n v="117"/>
    <m/>
  </r>
  <r>
    <s v="Gatton2017TOS4-MayCv44Y90_CLPP14"/>
    <s v="HarvestRipe"/>
    <x v="0"/>
    <x v="0"/>
    <x v="1"/>
    <n v="7"/>
    <n v="22"/>
    <n v="47"/>
    <n v="65"/>
  </r>
  <r>
    <s v="Gatton2017TOS4-MayCvArazzoPP16"/>
    <s v="HarvestRipe"/>
    <x v="3"/>
    <x v="0"/>
    <x v="2"/>
    <n v="7"/>
    <n v="36"/>
    <n v="120"/>
    <n v="145"/>
  </r>
  <r>
    <s v="Gatton2017TOS4-MayCvAV_ZirconPP16"/>
    <s v="HarvestRipe"/>
    <x v="4"/>
    <x v="0"/>
    <x v="2"/>
    <n v="7"/>
    <n v="22"/>
    <n v="51"/>
    <n v="68"/>
  </r>
  <r>
    <s v="Gatton2017TOS4-MayCvArcherPP16"/>
    <s v="HarvestRipe"/>
    <x v="8"/>
    <x v="0"/>
    <x v="2"/>
    <n v="7"/>
    <n v="22"/>
    <n v="54"/>
    <n v="65"/>
  </r>
  <r>
    <s v="Gatton2017TOS4-MayCvATR_StingrayPP14"/>
    <s v="HarvestRipe"/>
    <x v="9"/>
    <x v="0"/>
    <x v="1"/>
    <n v="7"/>
    <n v="26"/>
    <n v="47"/>
    <n v="54"/>
  </r>
  <r>
    <s v="Gatton2017TOS4-MayCvNX953PPNatural"/>
    <s v="HarvestRipe"/>
    <x v="12"/>
    <x v="0"/>
    <x v="0"/>
    <n v="18"/>
    <n v="28"/>
    <n v="36"/>
    <n v="49"/>
  </r>
  <r>
    <s v="Gatton2017TOS6-JunCv44Y90_CLPPNatural"/>
    <s v="HarvestRipe"/>
    <x v="0"/>
    <x v="1"/>
    <x v="0"/>
    <n v="10"/>
    <n v="35"/>
    <n v="56"/>
    <n v="69"/>
  </r>
  <r>
    <s v="Gatton2017TOS6-JunCvATR_WahooPPNatural"/>
    <s v="HarvestRipe"/>
    <x v="1"/>
    <x v="1"/>
    <x v="0"/>
    <n v="10"/>
    <n v="35"/>
    <n v="63"/>
    <n v="80"/>
  </r>
  <r>
    <s v="Gatton2017TOS6-JunCvAV_ZirconPPNatural"/>
    <s v="HarvestRipe"/>
    <x v="4"/>
    <x v="1"/>
    <x v="0"/>
    <n v="10"/>
    <n v="38"/>
    <n v="63"/>
    <n v="84"/>
  </r>
  <r>
    <s v="Gatton2017TOS6-JunCvArazzoPPNatural"/>
    <s v="HarvestRipe"/>
    <x v="3"/>
    <x v="1"/>
    <x v="0"/>
    <n v="10"/>
    <n v="69"/>
    <n v="98"/>
    <m/>
  </r>
  <r>
    <s v="Gatton2017TOS6-JunCvATR_StingrayPPNatural"/>
    <s v="HarvestRipe"/>
    <x v="9"/>
    <x v="1"/>
    <x v="0"/>
    <n v="14"/>
    <n v="28"/>
    <n v="51"/>
    <n v="63"/>
  </r>
  <r>
    <s v="Gatton2017TOS6-JunCvArcherPPNatural"/>
    <s v="HarvestRipe"/>
    <x v="8"/>
    <x v="1"/>
    <x v="0"/>
    <n v="10"/>
    <n v="35"/>
    <n v="63"/>
    <n v="80"/>
  </r>
  <r>
    <s v="Gatton2017TOS6-JunCvVictory_7001_CL PP14"/>
    <s v="HarvestRipe"/>
    <x v="11"/>
    <x v="1"/>
    <x v="1"/>
    <n v="10"/>
    <n v="35"/>
    <n v="59"/>
    <n v="80"/>
  </r>
  <r>
    <s v="Gatton2017TOS6-JunCvK50055PP14"/>
    <s v="HarvestRipe"/>
    <x v="2"/>
    <x v="1"/>
    <x v="1"/>
    <n v="10"/>
    <n v="35"/>
    <n v="63"/>
    <n v="98"/>
  </r>
  <r>
    <s v="Gatton2017TOS6-JunCvArcherPP14"/>
    <s v="HarvestRipe"/>
    <x v="8"/>
    <x v="1"/>
    <x v="1"/>
    <n v="10"/>
    <n v="35"/>
    <n v="56"/>
    <n v="73"/>
  </r>
  <r>
    <s v="Gatton2017TOS6-JunCvATR_WahooPP14"/>
    <s v="HarvestRipe"/>
    <x v="1"/>
    <x v="1"/>
    <x v="1"/>
    <n v="10"/>
    <n v="35"/>
    <n v="59"/>
    <n v="73"/>
  </r>
  <r>
    <s v="Gatton2017TOS6-JunCv44Y90_CLPP14"/>
    <s v="HarvestRipe"/>
    <x v="0"/>
    <x v="1"/>
    <x v="1"/>
    <n v="10"/>
    <n v="35"/>
    <n v="51"/>
    <n v="69"/>
  </r>
  <r>
    <s v="Gatton2017TOS6-JunCvAV_ZirconPP14"/>
    <s v="HarvestRipe"/>
    <x v="4"/>
    <x v="1"/>
    <x v="1"/>
    <n v="10"/>
    <n v="38"/>
    <n v="59"/>
    <n v="80"/>
  </r>
  <r>
    <s v="Gatton2017TOS6-JunCvATR_WahooPP16"/>
    <s v="HarvestRipe"/>
    <x v="1"/>
    <x v="1"/>
    <x v="2"/>
    <n v="10"/>
    <n v="35"/>
    <n v="59"/>
    <n v="77"/>
  </r>
  <r>
    <s v="Gatton2017TOS6-JunCvVictory_7001_CL PP16"/>
    <s v="HarvestRipe"/>
    <x v="11"/>
    <x v="1"/>
    <x v="2"/>
    <n v="10"/>
    <n v="38"/>
    <n v="59"/>
    <n v="77"/>
  </r>
  <r>
    <s v="Gatton2017TOS6-JunCvK50058PP16"/>
    <s v="HarvestRipe"/>
    <x v="7"/>
    <x v="1"/>
    <x v="2"/>
    <n v="10"/>
    <n v="38"/>
    <n v="59"/>
    <n v="98"/>
  </r>
  <r>
    <s v="Gatton2017TOS6-JunCvArcherPP16"/>
    <s v="HarvestRipe"/>
    <x v="8"/>
    <x v="1"/>
    <x v="2"/>
    <n v="10"/>
    <n v="35"/>
    <n v="56"/>
    <n v="73"/>
  </r>
  <r>
    <s v="Gatton2017TOS6-JunCv45Y91_CLPP16"/>
    <s v="HarvestRipe"/>
    <x v="10"/>
    <x v="1"/>
    <x v="2"/>
    <n v="10"/>
    <n v="35"/>
    <n v="56"/>
    <n v="73"/>
  </r>
  <r>
    <s v="Gatton2017TOS6-JunCvSensationPP16"/>
    <s v="HarvestRipe"/>
    <x v="5"/>
    <x v="1"/>
    <x v="2"/>
    <n v="14"/>
    <n v="73"/>
    <n v="101"/>
    <m/>
  </r>
  <r>
    <s v="Gatton2017TOS6-JunCvATR_BonitoPP16"/>
    <s v="HarvestRipe"/>
    <x v="6"/>
    <x v="1"/>
    <x v="2"/>
    <n v="10"/>
    <n v="28"/>
    <n v="51"/>
    <n v="69"/>
  </r>
  <r>
    <s v="Gatton2017TOS6-JunCvATR_StingrayPP16"/>
    <s v="HarvestRipe"/>
    <x v="9"/>
    <x v="1"/>
    <x v="2"/>
    <n v="14"/>
    <n v="28"/>
    <n v="45"/>
    <n v="59"/>
  </r>
  <r>
    <s v="Gatton2017TOS6-JunCvArazzoPP16"/>
    <s v="HarvestRipe"/>
    <x v="3"/>
    <x v="1"/>
    <x v="2"/>
    <n v="14"/>
    <n v="63"/>
    <n v="91"/>
    <m/>
  </r>
  <r>
    <s v="Gatton2017TOS6-JunCv45Y91_CLPP14"/>
    <s v="HarvestRipe"/>
    <x v="10"/>
    <x v="1"/>
    <x v="1"/>
    <n v="10"/>
    <n v="35"/>
    <n v="56"/>
    <n v="73"/>
  </r>
  <r>
    <s v="Gatton2017TOS6-JunCvK50058PP14"/>
    <s v="HarvestRipe"/>
    <x v="7"/>
    <x v="1"/>
    <x v="1"/>
    <n v="10"/>
    <n v="45"/>
    <n v="63"/>
    <n v="112"/>
  </r>
  <r>
    <s v="Gatton2017TOS6-JunCvATR_BonitoPP14"/>
    <s v="HarvestRipe"/>
    <x v="6"/>
    <x v="1"/>
    <x v="1"/>
    <n v="14"/>
    <n v="28"/>
    <n v="51"/>
    <n v="69"/>
  </r>
  <r>
    <s v="Gatton2017TOS6-JunCvSensationPPNatural"/>
    <s v="HarvestRipe"/>
    <x v="5"/>
    <x v="1"/>
    <x v="0"/>
    <n v="14"/>
    <n v="73"/>
    <n v="112"/>
    <m/>
  </r>
  <r>
    <s v="Gatton2017TOS6-JunCvATR_BonitoPPNatural"/>
    <s v="HarvestRipe"/>
    <x v="6"/>
    <x v="1"/>
    <x v="0"/>
    <n v="10"/>
    <n v="28"/>
    <n v="56"/>
    <n v="69"/>
  </r>
  <r>
    <s v="Gatton2017TOS6-JunCv45Y91_CLPPNatural"/>
    <s v="HarvestRipe"/>
    <x v="10"/>
    <x v="1"/>
    <x v="0"/>
    <n v="10"/>
    <n v="35"/>
    <n v="56"/>
    <n v="77"/>
  </r>
  <r>
    <s v="Gatton2017TOS6-JunCvK50055PPNatural"/>
    <s v="HarvestRipe"/>
    <x v="2"/>
    <x v="1"/>
    <x v="0"/>
    <n v="10"/>
    <n v="35"/>
    <n v="63"/>
    <n v="112"/>
  </r>
  <r>
    <s v="Gatton2017TOS6-JunCvK50058PPNatural"/>
    <s v="HarvestRipe"/>
    <x v="7"/>
    <x v="1"/>
    <x v="0"/>
    <n v="10"/>
    <n v="35"/>
    <n v="69"/>
    <n v="112"/>
  </r>
  <r>
    <s v="Gatton2017TOS6-JunCvATR_StingrayPP14"/>
    <s v="HarvestRipe"/>
    <x v="9"/>
    <x v="1"/>
    <x v="1"/>
    <n v="14"/>
    <n v="28"/>
    <n v="51"/>
    <n v="63"/>
  </r>
  <r>
    <s v="Gatton2017TOS6-JunCvSensationPP14"/>
    <s v="HarvestRipe"/>
    <x v="5"/>
    <x v="1"/>
    <x v="1"/>
    <n v="14"/>
    <n v="87"/>
    <n v="112"/>
    <m/>
  </r>
  <r>
    <s v="Gatton2017TOS6-JunCvK50055PP16"/>
    <s v="HarvestRipe"/>
    <x v="2"/>
    <x v="1"/>
    <x v="2"/>
    <n v="10"/>
    <n v="35"/>
    <n v="69"/>
    <n v="98"/>
  </r>
  <r>
    <s v="Gatton2017TOS6-JunCv44Y90_CLPP16"/>
    <s v="HarvestRipe"/>
    <x v="0"/>
    <x v="1"/>
    <x v="2"/>
    <n v="10"/>
    <n v="35"/>
    <n v="51"/>
    <n v="69"/>
  </r>
  <r>
    <s v="Gatton2017TOS6-JunCvAV_ZirconPP16"/>
    <s v="HarvestRipe"/>
    <x v="4"/>
    <x v="1"/>
    <x v="2"/>
    <n v="10"/>
    <n v="38"/>
    <n v="59"/>
    <n v="77"/>
  </r>
  <r>
    <s v="Gatton2017TOS6-JunCvArazzoPP14"/>
    <s v="HarvestRipe"/>
    <x v="3"/>
    <x v="1"/>
    <x v="1"/>
    <n v="10"/>
    <n v="84"/>
    <n v="101"/>
    <m/>
  </r>
  <r>
    <s v="Gatton2017TOS6-JunCvVictory_7001_CL PPNatural"/>
    <s v="HarvestRipe"/>
    <x v="11"/>
    <x v="1"/>
    <x v="0"/>
    <n v="10"/>
    <n v="35"/>
    <n v="73"/>
    <n v="80"/>
  </r>
  <r>
    <s v="Gatton2017TOS6-JunCvNX953PPNatural"/>
    <s v="HarvestRipe"/>
    <x v="12"/>
    <x v="1"/>
    <x v="0"/>
    <n v="28"/>
    <n v="35"/>
    <n v="56"/>
    <n v="69"/>
  </r>
  <r>
    <s v="Gatton2017TOS6-JunCvNX953PPNatural"/>
    <s v="HarvestRipe"/>
    <x v="12"/>
    <x v="1"/>
    <x v="0"/>
    <n v="7"/>
    <n v="17"/>
    <n v="28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D2EA6-5E68-4A1D-8F45-2F3DE03BCB2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9">
    <pivotField showAll="0"/>
    <pivotField showAll="0"/>
    <pivotField axis="axisCol" showAll="0">
      <items count="14">
        <item x="0"/>
        <item x="10"/>
        <item x="3"/>
        <item x="8"/>
        <item x="6"/>
        <item x="9"/>
        <item x="1"/>
        <item x="4"/>
        <item x="2"/>
        <item x="7"/>
        <item x="12"/>
        <item x="5"/>
        <item x="1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anola.Phenology.GreenBudDAS" fld="7" baseField="0" baseItem="0"/>
  </dataFields>
  <chartFormats count="13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6065-6E0D-46F1-908F-65C187B4BAD5}">
  <dimension ref="A3:O13"/>
  <sheetViews>
    <sheetView tabSelected="1" workbookViewId="0">
      <selection activeCell="B19" sqref="B19"/>
    </sheetView>
  </sheetViews>
  <sheetFormatPr defaultRowHeight="14.4" x14ac:dyDescent="0.3"/>
  <cols>
    <col min="1" max="1" width="33.6640625" bestFit="1" customWidth="1"/>
    <col min="2" max="2" width="14.6640625" bestFit="1" customWidth="1"/>
    <col min="3" max="3" width="8.5546875" bestFit="1" customWidth="1"/>
    <col min="4" max="4" width="6.109375" bestFit="1" customWidth="1"/>
    <col min="5" max="5" width="6" bestFit="1" customWidth="1"/>
    <col min="6" max="6" width="10.33203125" bestFit="1" customWidth="1"/>
    <col min="7" max="7" width="11.44140625" bestFit="1" customWidth="1"/>
    <col min="8" max="8" width="10.6640625" bestFit="1" customWidth="1"/>
    <col min="9" max="9" width="9" bestFit="1" customWidth="1"/>
    <col min="10" max="11" width="6.6640625" bestFit="1" customWidth="1"/>
    <col min="12" max="12" width="6" bestFit="1" customWidth="1"/>
    <col min="13" max="13" width="8.5546875" bestFit="1" customWidth="1"/>
    <col min="14" max="14" width="14.6640625" bestFit="1" customWidth="1"/>
    <col min="15" max="15" width="10.109375" bestFit="1" customWidth="1"/>
  </cols>
  <sheetData>
    <row r="3" spans="1:15" x14ac:dyDescent="0.3">
      <c r="A3" s="3" t="s">
        <v>570</v>
      </c>
      <c r="B3" s="3" t="s">
        <v>571</v>
      </c>
    </row>
    <row r="4" spans="1:15" x14ac:dyDescent="0.3">
      <c r="A4" s="3" t="s">
        <v>568</v>
      </c>
      <c r="B4" t="s">
        <v>1</v>
      </c>
      <c r="C4" t="s">
        <v>11</v>
      </c>
      <c r="D4" t="s">
        <v>4</v>
      </c>
      <c r="E4" t="s">
        <v>9</v>
      </c>
      <c r="F4" t="s">
        <v>7</v>
      </c>
      <c r="G4" t="s">
        <v>10</v>
      </c>
      <c r="H4" t="s">
        <v>2</v>
      </c>
      <c r="I4" t="s">
        <v>5</v>
      </c>
      <c r="J4" t="s">
        <v>3</v>
      </c>
      <c r="K4" t="s">
        <v>8</v>
      </c>
      <c r="L4" t="s">
        <v>13</v>
      </c>
      <c r="M4" t="s">
        <v>6</v>
      </c>
      <c r="N4" t="s">
        <v>12</v>
      </c>
      <c r="O4" t="s">
        <v>569</v>
      </c>
    </row>
    <row r="5" spans="1:15" x14ac:dyDescent="0.3">
      <c r="A5" s="4" t="s">
        <v>15</v>
      </c>
      <c r="B5" s="6">
        <v>149</v>
      </c>
      <c r="C5" s="6">
        <v>155</v>
      </c>
      <c r="D5" s="6">
        <v>347</v>
      </c>
      <c r="E5" s="6">
        <v>179</v>
      </c>
      <c r="F5" s="6">
        <v>152</v>
      </c>
      <c r="G5" s="6">
        <v>141</v>
      </c>
      <c r="H5" s="6">
        <v>179</v>
      </c>
      <c r="I5" s="6">
        <v>183</v>
      </c>
      <c r="J5" s="6">
        <v>227</v>
      </c>
      <c r="K5" s="6">
        <v>246</v>
      </c>
      <c r="L5" s="6">
        <v>36</v>
      </c>
      <c r="M5" s="6">
        <v>386</v>
      </c>
      <c r="N5" s="6">
        <v>186</v>
      </c>
      <c r="O5" s="6">
        <v>2566</v>
      </c>
    </row>
    <row r="6" spans="1:15" x14ac:dyDescent="0.3">
      <c r="A6" s="5" t="s">
        <v>18</v>
      </c>
      <c r="B6" s="6">
        <v>51</v>
      </c>
      <c r="C6" s="6">
        <v>57</v>
      </c>
      <c r="D6" s="6">
        <v>110</v>
      </c>
      <c r="E6" s="6">
        <v>68</v>
      </c>
      <c r="F6" s="6">
        <v>54</v>
      </c>
      <c r="G6" s="6">
        <v>47</v>
      </c>
      <c r="H6" s="6">
        <v>61</v>
      </c>
      <c r="I6" s="6">
        <v>71</v>
      </c>
      <c r="J6" s="6">
        <v>78</v>
      </c>
      <c r="K6" s="6">
        <v>84</v>
      </c>
      <c r="L6" s="6">
        <v>36</v>
      </c>
      <c r="M6" s="6">
        <v>131</v>
      </c>
      <c r="N6" s="6">
        <v>78</v>
      </c>
      <c r="O6" s="6">
        <v>926</v>
      </c>
    </row>
    <row r="7" spans="1:15" x14ac:dyDescent="0.3">
      <c r="A7" s="5">
        <v>14</v>
      </c>
      <c r="B7" s="6">
        <v>47</v>
      </c>
      <c r="C7" s="6">
        <v>51</v>
      </c>
      <c r="D7" s="6">
        <v>117</v>
      </c>
      <c r="E7" s="6">
        <v>57</v>
      </c>
      <c r="F7" s="6">
        <v>51</v>
      </c>
      <c r="G7" s="6">
        <v>47</v>
      </c>
      <c r="H7" s="6">
        <v>61</v>
      </c>
      <c r="I7" s="6">
        <v>61</v>
      </c>
      <c r="J7" s="6">
        <v>71</v>
      </c>
      <c r="K7" s="6">
        <v>84</v>
      </c>
      <c r="L7" s="6"/>
      <c r="M7" s="6">
        <v>131</v>
      </c>
      <c r="N7" s="6">
        <v>57</v>
      </c>
      <c r="O7" s="6">
        <v>835</v>
      </c>
    </row>
    <row r="8" spans="1:15" x14ac:dyDescent="0.3">
      <c r="A8" s="5">
        <v>16</v>
      </c>
      <c r="B8" s="6">
        <v>51</v>
      </c>
      <c r="C8" s="6">
        <v>47</v>
      </c>
      <c r="D8" s="6">
        <v>120</v>
      </c>
      <c r="E8" s="6">
        <v>54</v>
      </c>
      <c r="F8" s="6">
        <v>47</v>
      </c>
      <c r="G8" s="6">
        <v>47</v>
      </c>
      <c r="H8" s="6">
        <v>57</v>
      </c>
      <c r="I8" s="6">
        <v>51</v>
      </c>
      <c r="J8" s="6">
        <v>78</v>
      </c>
      <c r="K8" s="6">
        <v>78</v>
      </c>
      <c r="L8" s="6"/>
      <c r="M8" s="6">
        <v>124</v>
      </c>
      <c r="N8" s="6">
        <v>51</v>
      </c>
      <c r="O8" s="6">
        <v>805</v>
      </c>
    </row>
    <row r="9" spans="1:15" x14ac:dyDescent="0.3">
      <c r="A9" s="4" t="s">
        <v>16</v>
      </c>
      <c r="B9" s="6">
        <v>158</v>
      </c>
      <c r="C9" s="6">
        <v>168</v>
      </c>
      <c r="D9" s="6">
        <v>290</v>
      </c>
      <c r="E9" s="6">
        <v>175</v>
      </c>
      <c r="F9" s="6">
        <v>158</v>
      </c>
      <c r="G9" s="6">
        <v>147</v>
      </c>
      <c r="H9" s="6">
        <v>181</v>
      </c>
      <c r="I9" s="6">
        <v>181</v>
      </c>
      <c r="J9" s="6">
        <v>195</v>
      </c>
      <c r="K9" s="6">
        <v>191</v>
      </c>
      <c r="L9" s="6">
        <v>84</v>
      </c>
      <c r="M9" s="6">
        <v>325</v>
      </c>
      <c r="N9" s="6">
        <v>191</v>
      </c>
      <c r="O9" s="6">
        <v>2444</v>
      </c>
    </row>
    <row r="10" spans="1:15" x14ac:dyDescent="0.3">
      <c r="A10" s="5" t="s">
        <v>18</v>
      </c>
      <c r="B10" s="6">
        <v>56</v>
      </c>
      <c r="C10" s="6">
        <v>56</v>
      </c>
      <c r="D10" s="6">
        <v>98</v>
      </c>
      <c r="E10" s="6">
        <v>63</v>
      </c>
      <c r="F10" s="6">
        <v>56</v>
      </c>
      <c r="G10" s="6">
        <v>51</v>
      </c>
      <c r="H10" s="6">
        <v>63</v>
      </c>
      <c r="I10" s="6">
        <v>63</v>
      </c>
      <c r="J10" s="6">
        <v>63</v>
      </c>
      <c r="K10" s="6">
        <v>69</v>
      </c>
      <c r="L10" s="6">
        <v>84</v>
      </c>
      <c r="M10" s="6">
        <v>112</v>
      </c>
      <c r="N10" s="6">
        <v>73</v>
      </c>
      <c r="O10" s="6">
        <v>907</v>
      </c>
    </row>
    <row r="11" spans="1:15" x14ac:dyDescent="0.3">
      <c r="A11" s="5">
        <v>14</v>
      </c>
      <c r="B11" s="6">
        <v>51</v>
      </c>
      <c r="C11" s="6">
        <v>56</v>
      </c>
      <c r="D11" s="6">
        <v>101</v>
      </c>
      <c r="E11" s="6">
        <v>56</v>
      </c>
      <c r="F11" s="6">
        <v>51</v>
      </c>
      <c r="G11" s="6">
        <v>51</v>
      </c>
      <c r="H11" s="6">
        <v>59</v>
      </c>
      <c r="I11" s="6">
        <v>59</v>
      </c>
      <c r="J11" s="6">
        <v>63</v>
      </c>
      <c r="K11" s="6">
        <v>63</v>
      </c>
      <c r="L11" s="6"/>
      <c r="M11" s="6">
        <v>112</v>
      </c>
      <c r="N11" s="6">
        <v>59</v>
      </c>
      <c r="O11" s="6">
        <v>781</v>
      </c>
    </row>
    <row r="12" spans="1:15" x14ac:dyDescent="0.3">
      <c r="A12" s="5">
        <v>16</v>
      </c>
      <c r="B12" s="6">
        <v>51</v>
      </c>
      <c r="C12" s="6">
        <v>56</v>
      </c>
      <c r="D12" s="6">
        <v>91</v>
      </c>
      <c r="E12" s="6">
        <v>56</v>
      </c>
      <c r="F12" s="6">
        <v>51</v>
      </c>
      <c r="G12" s="6">
        <v>45</v>
      </c>
      <c r="H12" s="6">
        <v>59</v>
      </c>
      <c r="I12" s="6">
        <v>59</v>
      </c>
      <c r="J12" s="6">
        <v>69</v>
      </c>
      <c r="K12" s="6">
        <v>59</v>
      </c>
      <c r="L12" s="6"/>
      <c r="M12" s="6">
        <v>101</v>
      </c>
      <c r="N12" s="6">
        <v>59</v>
      </c>
      <c r="O12" s="6">
        <v>756</v>
      </c>
    </row>
    <row r="13" spans="1:15" x14ac:dyDescent="0.3">
      <c r="A13" s="4" t="s">
        <v>569</v>
      </c>
      <c r="B13" s="6">
        <v>307</v>
      </c>
      <c r="C13" s="6">
        <v>323</v>
      </c>
      <c r="D13" s="6">
        <v>637</v>
      </c>
      <c r="E13" s="6">
        <v>354</v>
      </c>
      <c r="F13" s="6">
        <v>310</v>
      </c>
      <c r="G13" s="6">
        <v>288</v>
      </c>
      <c r="H13" s="6">
        <v>360</v>
      </c>
      <c r="I13" s="6">
        <v>364</v>
      </c>
      <c r="J13" s="6">
        <v>422</v>
      </c>
      <c r="K13" s="6">
        <v>437</v>
      </c>
      <c r="L13" s="6">
        <v>120</v>
      </c>
      <c r="M13" s="6">
        <v>711</v>
      </c>
      <c r="N13" s="6">
        <v>377</v>
      </c>
      <c r="O13" s="6">
        <v>5010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F587-1D52-488A-9846-DD47CE6C4CC0}">
  <sheetPr filterMode="1"/>
  <dimension ref="A1:AE533"/>
  <sheetViews>
    <sheetView topLeftCell="B1" workbookViewId="0">
      <selection activeCell="D17" sqref="D17"/>
    </sheetView>
  </sheetViews>
  <sheetFormatPr defaultRowHeight="14.4" x14ac:dyDescent="0.3"/>
  <cols>
    <col min="1" max="1" width="22.109375" customWidth="1"/>
    <col min="4" max="4" width="27.88671875" bestFit="1" customWidth="1"/>
    <col min="9" max="9" width="8.88671875" style="1"/>
    <col min="12" max="13" width="10.109375" bestFit="1" customWidth="1"/>
  </cols>
  <sheetData>
    <row r="1" spans="1:31" x14ac:dyDescent="0.3">
      <c r="A1" t="s">
        <v>554</v>
      </c>
      <c r="B1" t="s">
        <v>664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14</v>
      </c>
      <c r="I1" t="s">
        <v>555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</row>
    <row r="2" spans="1:31" x14ac:dyDescent="0.3">
      <c r="B2">
        <v>1</v>
      </c>
      <c r="C2">
        <v>10020</v>
      </c>
      <c r="D2" t="s">
        <v>47</v>
      </c>
      <c r="E2" t="s">
        <v>48</v>
      </c>
      <c r="F2" t="s">
        <v>49</v>
      </c>
      <c r="G2">
        <v>2016</v>
      </c>
      <c r="H2">
        <v>1</v>
      </c>
      <c r="I2" s="1" t="s">
        <v>556</v>
      </c>
      <c r="J2" t="s">
        <v>50</v>
      </c>
      <c r="K2">
        <v>0</v>
      </c>
      <c r="L2" s="2">
        <v>42460</v>
      </c>
      <c r="M2" s="2">
        <v>42472</v>
      </c>
      <c r="N2">
        <v>11.75</v>
      </c>
      <c r="O2">
        <v>1318.7771212499999</v>
      </c>
      <c r="P2" s="2">
        <v>42509</v>
      </c>
      <c r="Q2">
        <v>9.13400561030506</v>
      </c>
      <c r="R2">
        <v>11.09</v>
      </c>
      <c r="S2">
        <v>317.61719740625</v>
      </c>
      <c r="T2" s="2">
        <v>42530</v>
      </c>
      <c r="U2">
        <v>16.595780345833301</v>
      </c>
      <c r="V2">
        <v>10.76</v>
      </c>
      <c r="W2">
        <v>423.58745759375</v>
      </c>
      <c r="X2" s="2">
        <v>42576</v>
      </c>
      <c r="Y2">
        <v>36.623695029947903</v>
      </c>
      <c r="Z2">
        <v>11.09</v>
      </c>
      <c r="AA2">
        <v>571.56765090625004</v>
      </c>
      <c r="AB2">
        <v>12</v>
      </c>
      <c r="AC2">
        <v>49</v>
      </c>
      <c r="AD2">
        <v>70</v>
      </c>
      <c r="AE2">
        <v>116</v>
      </c>
    </row>
    <row r="3" spans="1:31" x14ac:dyDescent="0.3">
      <c r="B3">
        <v>2</v>
      </c>
      <c r="C3">
        <v>10020</v>
      </c>
      <c r="D3" t="s">
        <v>51</v>
      </c>
      <c r="E3" t="s">
        <v>48</v>
      </c>
      <c r="F3" t="s">
        <v>49</v>
      </c>
      <c r="G3">
        <v>2016</v>
      </c>
      <c r="H3">
        <v>1</v>
      </c>
      <c r="I3" s="1" t="s">
        <v>556</v>
      </c>
      <c r="J3" t="s">
        <v>52</v>
      </c>
      <c r="K3">
        <v>0</v>
      </c>
      <c r="L3" s="2">
        <v>42460</v>
      </c>
      <c r="M3" s="2">
        <v>42475</v>
      </c>
      <c r="N3">
        <v>11.5</v>
      </c>
      <c r="O3">
        <v>1353.2771212499999</v>
      </c>
      <c r="P3" t="s">
        <v>53</v>
      </c>
      <c r="Q3" t="s">
        <v>53</v>
      </c>
      <c r="R3" t="s">
        <v>53</v>
      </c>
      <c r="S3" t="s">
        <v>53</v>
      </c>
      <c r="T3" s="2">
        <v>42541</v>
      </c>
      <c r="U3">
        <v>20.3760163613839</v>
      </c>
      <c r="V3">
        <v>10.7</v>
      </c>
      <c r="W3">
        <v>431.8247726125</v>
      </c>
      <c r="X3" s="2">
        <v>42600</v>
      </c>
      <c r="Y3">
        <v>48.122800410267899</v>
      </c>
      <c r="Z3">
        <v>11.75</v>
      </c>
      <c r="AA3">
        <v>609.22209294375</v>
      </c>
      <c r="AB3">
        <v>15</v>
      </c>
      <c r="AC3" t="s">
        <v>53</v>
      </c>
      <c r="AD3">
        <v>81</v>
      </c>
      <c r="AE3">
        <v>140</v>
      </c>
    </row>
    <row r="4" spans="1:31" x14ac:dyDescent="0.3">
      <c r="B4">
        <v>3</v>
      </c>
      <c r="C4">
        <v>10020</v>
      </c>
      <c r="D4" t="s">
        <v>54</v>
      </c>
      <c r="E4" t="s">
        <v>48</v>
      </c>
      <c r="F4" t="s">
        <v>49</v>
      </c>
      <c r="G4">
        <v>2016</v>
      </c>
      <c r="H4">
        <v>1</v>
      </c>
      <c r="I4" s="1" t="s">
        <v>556</v>
      </c>
      <c r="J4" t="s">
        <v>55</v>
      </c>
      <c r="K4">
        <v>0</v>
      </c>
      <c r="L4" s="2">
        <v>42460</v>
      </c>
      <c r="M4" s="2">
        <v>42479</v>
      </c>
      <c r="N4">
        <v>9.3000000000000007</v>
      </c>
      <c r="O4">
        <v>1392.3771212500001</v>
      </c>
      <c r="P4" t="s">
        <v>53</v>
      </c>
      <c r="Q4" t="s">
        <v>53</v>
      </c>
      <c r="R4" t="s">
        <v>53</v>
      </c>
      <c r="S4" t="s">
        <v>53</v>
      </c>
      <c r="T4" s="2">
        <v>42556</v>
      </c>
      <c r="U4">
        <v>27.7554481584821</v>
      </c>
      <c r="V4">
        <v>10.76</v>
      </c>
      <c r="W4">
        <v>420.85788740624997</v>
      </c>
      <c r="X4" s="2">
        <v>42614</v>
      </c>
      <c r="Y4">
        <v>54.369909006175597</v>
      </c>
      <c r="Z4">
        <v>12.23</v>
      </c>
      <c r="AA4">
        <v>621.71764678750003</v>
      </c>
      <c r="AB4">
        <v>19</v>
      </c>
      <c r="AC4" t="s">
        <v>53</v>
      </c>
      <c r="AD4">
        <v>96</v>
      </c>
      <c r="AE4">
        <v>154</v>
      </c>
    </row>
    <row r="5" spans="1:31" x14ac:dyDescent="0.3">
      <c r="B5">
        <v>4</v>
      </c>
      <c r="C5">
        <v>10020</v>
      </c>
      <c r="D5" t="s">
        <v>56</v>
      </c>
      <c r="E5" t="s">
        <v>48</v>
      </c>
      <c r="F5" t="s">
        <v>49</v>
      </c>
      <c r="G5">
        <v>2016</v>
      </c>
      <c r="H5">
        <v>1</v>
      </c>
      <c r="I5" s="1" t="s">
        <v>556</v>
      </c>
      <c r="J5" t="s">
        <v>57</v>
      </c>
      <c r="K5">
        <v>0</v>
      </c>
      <c r="L5" s="2">
        <v>42460</v>
      </c>
      <c r="M5" s="2">
        <v>42472</v>
      </c>
      <c r="N5">
        <v>11.75</v>
      </c>
      <c r="O5">
        <v>1318.7771212499999</v>
      </c>
      <c r="P5" s="2">
        <v>42530</v>
      </c>
      <c r="Q5">
        <v>16.595780345833301</v>
      </c>
      <c r="R5">
        <v>10.76</v>
      </c>
      <c r="S5">
        <v>423.58745759375</v>
      </c>
      <c r="T5" s="2">
        <v>42562</v>
      </c>
      <c r="U5">
        <v>30.4177279502976</v>
      </c>
      <c r="V5">
        <v>10.83</v>
      </c>
      <c r="W5">
        <v>518.43588273124999</v>
      </c>
      <c r="X5" s="2">
        <v>42611</v>
      </c>
      <c r="Y5">
        <v>53.441016597618997</v>
      </c>
      <c r="Z5">
        <v>12.12</v>
      </c>
      <c r="AA5">
        <v>676.99726974999999</v>
      </c>
      <c r="AB5">
        <v>12</v>
      </c>
      <c r="AC5">
        <v>70</v>
      </c>
      <c r="AD5">
        <v>102</v>
      </c>
      <c r="AE5">
        <v>151</v>
      </c>
    </row>
    <row r="6" spans="1:31" x14ac:dyDescent="0.3">
      <c r="B6">
        <v>5</v>
      </c>
      <c r="C6">
        <v>10020</v>
      </c>
      <c r="D6" t="s">
        <v>58</v>
      </c>
      <c r="E6" t="s">
        <v>48</v>
      </c>
      <c r="F6" t="s">
        <v>49</v>
      </c>
      <c r="G6">
        <v>2016</v>
      </c>
      <c r="H6">
        <v>1</v>
      </c>
      <c r="I6" s="1" t="s">
        <v>556</v>
      </c>
      <c r="J6" t="s">
        <v>59</v>
      </c>
      <c r="K6">
        <v>0</v>
      </c>
      <c r="L6" s="2">
        <v>42460</v>
      </c>
      <c r="M6" s="2">
        <v>42475</v>
      </c>
      <c r="N6">
        <v>11.5</v>
      </c>
      <c r="O6">
        <v>1353.2771212499999</v>
      </c>
      <c r="P6" t="s">
        <v>53</v>
      </c>
      <c r="Q6" t="s">
        <v>53</v>
      </c>
      <c r="R6" t="s">
        <v>53</v>
      </c>
      <c r="S6" t="s">
        <v>53</v>
      </c>
      <c r="T6" s="2">
        <v>42541</v>
      </c>
      <c r="U6">
        <v>20.3760163613839</v>
      </c>
      <c r="V6">
        <v>10.7</v>
      </c>
      <c r="W6">
        <v>431.8247726125</v>
      </c>
      <c r="X6" s="2">
        <v>42576</v>
      </c>
      <c r="Y6">
        <v>36.623695029947903</v>
      </c>
      <c r="Z6">
        <v>11.09</v>
      </c>
      <c r="AA6">
        <v>537.06765090625004</v>
      </c>
      <c r="AB6">
        <v>15</v>
      </c>
      <c r="AC6" t="s">
        <v>53</v>
      </c>
      <c r="AD6">
        <v>81</v>
      </c>
      <c r="AE6">
        <v>116</v>
      </c>
    </row>
    <row r="7" spans="1:31" x14ac:dyDescent="0.3">
      <c r="B7">
        <v>6</v>
      </c>
      <c r="C7">
        <v>10020</v>
      </c>
      <c r="D7" t="s">
        <v>60</v>
      </c>
      <c r="E7" t="s">
        <v>48</v>
      </c>
      <c r="F7" t="s">
        <v>49</v>
      </c>
      <c r="G7">
        <v>2016</v>
      </c>
      <c r="H7">
        <v>1</v>
      </c>
      <c r="I7" s="1" t="s">
        <v>556</v>
      </c>
      <c r="J7" t="s">
        <v>61</v>
      </c>
      <c r="K7">
        <v>0</v>
      </c>
      <c r="L7" s="2">
        <v>42460</v>
      </c>
      <c r="M7" s="2">
        <v>42475</v>
      </c>
      <c r="N7">
        <v>11.5</v>
      </c>
      <c r="O7">
        <v>1353.2771212499999</v>
      </c>
      <c r="P7" s="2">
        <v>42530</v>
      </c>
      <c r="Q7">
        <v>16.595780345833301</v>
      </c>
      <c r="R7">
        <v>10.76</v>
      </c>
      <c r="S7">
        <v>389.08745759375</v>
      </c>
      <c r="T7" s="2">
        <v>42562</v>
      </c>
      <c r="U7">
        <v>30.4177279502976</v>
      </c>
      <c r="V7">
        <v>10.83</v>
      </c>
      <c r="W7">
        <v>483.93588273124999</v>
      </c>
      <c r="X7" s="2">
        <v>42614</v>
      </c>
      <c r="Y7">
        <v>54.369909006175597</v>
      </c>
      <c r="Z7">
        <v>12.23</v>
      </c>
      <c r="AA7">
        <v>660.81764678750005</v>
      </c>
      <c r="AB7">
        <v>15</v>
      </c>
      <c r="AC7">
        <v>70</v>
      </c>
      <c r="AD7">
        <v>102</v>
      </c>
      <c r="AE7">
        <v>154</v>
      </c>
    </row>
    <row r="8" spans="1:31" x14ac:dyDescent="0.3">
      <c r="B8">
        <v>7</v>
      </c>
      <c r="C8">
        <v>10020</v>
      </c>
      <c r="D8" t="s">
        <v>62</v>
      </c>
      <c r="E8" t="s">
        <v>48</v>
      </c>
      <c r="F8" t="s">
        <v>49</v>
      </c>
      <c r="G8">
        <v>2016</v>
      </c>
      <c r="H8">
        <v>1</v>
      </c>
      <c r="I8" s="1" t="s">
        <v>556</v>
      </c>
      <c r="J8" t="s">
        <v>63</v>
      </c>
      <c r="K8">
        <v>0</v>
      </c>
      <c r="L8" s="2">
        <v>42460</v>
      </c>
      <c r="M8" s="2">
        <v>42475</v>
      </c>
      <c r="N8">
        <v>11.5</v>
      </c>
      <c r="O8">
        <v>1353.2771212499999</v>
      </c>
      <c r="P8" s="2">
        <v>42541</v>
      </c>
      <c r="Q8">
        <v>20.3760163613839</v>
      </c>
      <c r="R8">
        <v>10.7</v>
      </c>
      <c r="S8">
        <v>431.8247726125</v>
      </c>
      <c r="T8" s="2">
        <v>42583</v>
      </c>
      <c r="U8">
        <v>40.276611498921099</v>
      </c>
      <c r="V8">
        <v>11.25</v>
      </c>
      <c r="W8">
        <v>554.61885458749998</v>
      </c>
      <c r="X8" s="2">
        <v>42640</v>
      </c>
      <c r="Y8">
        <v>64.102855616666702</v>
      </c>
      <c r="Z8">
        <v>13.2</v>
      </c>
      <c r="AA8">
        <v>795.98146519374995</v>
      </c>
      <c r="AB8">
        <v>15</v>
      </c>
      <c r="AC8">
        <v>81</v>
      </c>
      <c r="AD8">
        <v>123</v>
      </c>
      <c r="AE8">
        <v>180</v>
      </c>
    </row>
    <row r="9" spans="1:31" x14ac:dyDescent="0.3">
      <c r="B9">
        <v>8</v>
      </c>
      <c r="C9">
        <v>10020</v>
      </c>
      <c r="D9" t="s">
        <v>64</v>
      </c>
      <c r="E9" t="s">
        <v>48</v>
      </c>
      <c r="F9" t="s">
        <v>49</v>
      </c>
      <c r="G9">
        <v>2016</v>
      </c>
      <c r="H9">
        <v>1</v>
      </c>
      <c r="I9" s="1" t="s">
        <v>556</v>
      </c>
      <c r="J9" t="s">
        <v>65</v>
      </c>
      <c r="K9">
        <v>0</v>
      </c>
      <c r="L9" s="2">
        <v>42460</v>
      </c>
      <c r="M9" s="2">
        <v>42475</v>
      </c>
      <c r="N9">
        <v>11.5</v>
      </c>
      <c r="O9">
        <v>1353.2771212499999</v>
      </c>
      <c r="P9" t="s">
        <v>53</v>
      </c>
      <c r="Q9" t="s">
        <v>53</v>
      </c>
      <c r="R9" t="s">
        <v>53</v>
      </c>
      <c r="S9" t="s">
        <v>53</v>
      </c>
      <c r="T9" s="2">
        <v>42541</v>
      </c>
      <c r="U9">
        <v>20.3760163613839</v>
      </c>
      <c r="V9">
        <v>10.7</v>
      </c>
      <c r="W9">
        <v>431.8247726125</v>
      </c>
      <c r="X9" s="2">
        <v>42590</v>
      </c>
      <c r="Y9">
        <v>43.934053613988098</v>
      </c>
      <c r="Z9">
        <v>11.45</v>
      </c>
      <c r="AA9">
        <v>572.91519919999996</v>
      </c>
      <c r="AB9">
        <v>15</v>
      </c>
      <c r="AC9" t="s">
        <v>53</v>
      </c>
      <c r="AD9">
        <v>81</v>
      </c>
      <c r="AE9">
        <v>130</v>
      </c>
    </row>
    <row r="10" spans="1:31" x14ac:dyDescent="0.3">
      <c r="B10">
        <v>9</v>
      </c>
      <c r="C10">
        <v>10020</v>
      </c>
      <c r="D10" t="s">
        <v>66</v>
      </c>
      <c r="E10" t="s">
        <v>48</v>
      </c>
      <c r="F10" t="s">
        <v>49</v>
      </c>
      <c r="G10">
        <v>2016</v>
      </c>
      <c r="H10">
        <v>1</v>
      </c>
      <c r="I10" s="1" t="s">
        <v>556</v>
      </c>
      <c r="J10" t="s">
        <v>6</v>
      </c>
      <c r="K10">
        <v>0</v>
      </c>
      <c r="L10" s="2">
        <v>42460</v>
      </c>
      <c r="M10" s="2">
        <v>42475</v>
      </c>
      <c r="N10">
        <v>11.5</v>
      </c>
      <c r="O10">
        <v>1353.2771212499999</v>
      </c>
      <c r="P10" s="2">
        <v>42541</v>
      </c>
      <c r="Q10">
        <v>20.3760163613839</v>
      </c>
      <c r="R10">
        <v>10.7</v>
      </c>
      <c r="S10">
        <v>431.8247726125</v>
      </c>
      <c r="T10" s="2">
        <v>42583</v>
      </c>
      <c r="U10">
        <v>40.276611498921099</v>
      </c>
      <c r="V10">
        <v>11.25</v>
      </c>
      <c r="W10">
        <v>554.61885458749998</v>
      </c>
      <c r="X10" s="2">
        <v>42640</v>
      </c>
      <c r="Y10">
        <v>64.102855616666702</v>
      </c>
      <c r="Z10">
        <v>13.2</v>
      </c>
      <c r="AA10">
        <v>795.98146519374995</v>
      </c>
      <c r="AB10">
        <v>15</v>
      </c>
      <c r="AC10">
        <v>81</v>
      </c>
      <c r="AD10">
        <v>123</v>
      </c>
      <c r="AE10">
        <v>180</v>
      </c>
    </row>
    <row r="11" spans="1:31" x14ac:dyDescent="0.3">
      <c r="B11">
        <v>10</v>
      </c>
      <c r="C11">
        <v>10020</v>
      </c>
      <c r="D11" t="s">
        <v>67</v>
      </c>
      <c r="E11" t="s">
        <v>48</v>
      </c>
      <c r="F11" t="s">
        <v>49</v>
      </c>
      <c r="G11">
        <v>2016</v>
      </c>
      <c r="H11">
        <v>1</v>
      </c>
      <c r="I11" s="1" t="s">
        <v>556</v>
      </c>
      <c r="J11" t="s">
        <v>68</v>
      </c>
      <c r="K11">
        <v>0</v>
      </c>
      <c r="L11" s="2">
        <v>42460</v>
      </c>
      <c r="M11" s="2">
        <v>42475</v>
      </c>
      <c r="N11">
        <v>11.5</v>
      </c>
      <c r="O11">
        <v>1353.2771212499999</v>
      </c>
      <c r="P11" t="s">
        <v>53</v>
      </c>
      <c r="Q11" t="s">
        <v>53</v>
      </c>
      <c r="R11" t="s">
        <v>53</v>
      </c>
      <c r="S11" t="s">
        <v>53</v>
      </c>
      <c r="T11" s="2">
        <v>42556</v>
      </c>
      <c r="U11">
        <v>27.7554481584821</v>
      </c>
      <c r="V11">
        <v>10.76</v>
      </c>
      <c r="W11">
        <v>459.95788740624999</v>
      </c>
      <c r="X11" s="2">
        <v>42597</v>
      </c>
      <c r="Y11">
        <v>46.926322828868997</v>
      </c>
      <c r="Z11">
        <v>11.65</v>
      </c>
      <c r="AA11">
        <v>596.62459481874998</v>
      </c>
      <c r="AB11">
        <v>15</v>
      </c>
      <c r="AC11" t="s">
        <v>53</v>
      </c>
      <c r="AD11">
        <v>96</v>
      </c>
      <c r="AE11">
        <v>137</v>
      </c>
    </row>
    <row r="12" spans="1:31" x14ac:dyDescent="0.3">
      <c r="B12">
        <v>11</v>
      </c>
      <c r="C12">
        <v>10020</v>
      </c>
      <c r="D12" t="s">
        <v>69</v>
      </c>
      <c r="E12" t="s">
        <v>48</v>
      </c>
      <c r="F12" t="s">
        <v>49</v>
      </c>
      <c r="G12">
        <v>2016</v>
      </c>
      <c r="H12">
        <v>1</v>
      </c>
      <c r="I12" s="1" t="s">
        <v>556</v>
      </c>
      <c r="J12" t="s">
        <v>70</v>
      </c>
      <c r="K12">
        <v>0</v>
      </c>
      <c r="L12" s="2">
        <v>42460</v>
      </c>
      <c r="M12" s="2">
        <v>42475</v>
      </c>
      <c r="N12">
        <v>11.5</v>
      </c>
      <c r="O12">
        <v>1353.2771212499999</v>
      </c>
      <c r="P12" t="s">
        <v>53</v>
      </c>
      <c r="Q12" t="s">
        <v>53</v>
      </c>
      <c r="R12" t="s">
        <v>53</v>
      </c>
      <c r="S12" t="s">
        <v>53</v>
      </c>
      <c r="T12" s="2">
        <v>42541</v>
      </c>
      <c r="U12">
        <v>20.3760163613839</v>
      </c>
      <c r="V12">
        <v>10.7</v>
      </c>
      <c r="W12">
        <v>431.8247726125</v>
      </c>
      <c r="X12" s="2">
        <v>42597</v>
      </c>
      <c r="Y12">
        <v>46.926322828868997</v>
      </c>
      <c r="Z12">
        <v>11.65</v>
      </c>
      <c r="AA12">
        <v>596.62459481874998</v>
      </c>
      <c r="AB12">
        <v>15</v>
      </c>
      <c r="AC12" t="s">
        <v>53</v>
      </c>
      <c r="AD12">
        <v>81</v>
      </c>
      <c r="AE12">
        <v>137</v>
      </c>
    </row>
    <row r="13" spans="1:31" x14ac:dyDescent="0.3">
      <c r="B13">
        <v>12</v>
      </c>
      <c r="C13">
        <v>10020</v>
      </c>
      <c r="D13" t="s">
        <v>71</v>
      </c>
      <c r="E13" t="s">
        <v>48</v>
      </c>
      <c r="F13" t="s">
        <v>49</v>
      </c>
      <c r="G13">
        <v>2016</v>
      </c>
      <c r="H13">
        <v>1</v>
      </c>
      <c r="I13" s="1" t="s">
        <v>556</v>
      </c>
      <c r="J13" t="s">
        <v>72</v>
      </c>
      <c r="K13">
        <v>0</v>
      </c>
      <c r="L13" s="2">
        <v>42460</v>
      </c>
      <c r="M13" s="2">
        <v>42479</v>
      </c>
      <c r="N13">
        <v>9.3000000000000007</v>
      </c>
      <c r="O13">
        <v>1392.3771212500001</v>
      </c>
      <c r="P13" t="s">
        <v>53</v>
      </c>
      <c r="Q13" t="s">
        <v>53</v>
      </c>
      <c r="R13" t="s">
        <v>53</v>
      </c>
      <c r="S13" t="s">
        <v>53</v>
      </c>
      <c r="T13" s="2">
        <v>42520</v>
      </c>
      <c r="U13">
        <v>13.3460946751488</v>
      </c>
      <c r="V13">
        <v>10.88</v>
      </c>
      <c r="W13">
        <v>296.24457853125</v>
      </c>
      <c r="X13" s="2">
        <v>42576</v>
      </c>
      <c r="Y13">
        <v>36.623695029947903</v>
      </c>
      <c r="Z13">
        <v>11.09</v>
      </c>
      <c r="AA13">
        <v>497.96765090625001</v>
      </c>
      <c r="AB13">
        <v>19</v>
      </c>
      <c r="AC13" t="s">
        <v>53</v>
      </c>
      <c r="AD13">
        <v>60</v>
      </c>
      <c r="AE13">
        <v>116</v>
      </c>
    </row>
    <row r="14" spans="1:31" x14ac:dyDescent="0.3">
      <c r="B14">
        <v>13</v>
      </c>
      <c r="C14">
        <v>10020</v>
      </c>
      <c r="D14" t="s">
        <v>73</v>
      </c>
      <c r="E14" t="s">
        <v>48</v>
      </c>
      <c r="F14" t="s">
        <v>49</v>
      </c>
      <c r="G14">
        <v>2016</v>
      </c>
      <c r="H14">
        <v>1</v>
      </c>
      <c r="I14" s="1" t="s">
        <v>556</v>
      </c>
      <c r="J14" t="s">
        <v>7</v>
      </c>
      <c r="K14">
        <v>0</v>
      </c>
      <c r="L14" s="2">
        <v>42460</v>
      </c>
      <c r="M14" s="2">
        <v>42475</v>
      </c>
      <c r="N14">
        <v>11.5</v>
      </c>
      <c r="O14">
        <v>1353.2771212499999</v>
      </c>
      <c r="P14" t="s">
        <v>53</v>
      </c>
      <c r="Q14" t="s">
        <v>53</v>
      </c>
      <c r="R14" t="s">
        <v>53</v>
      </c>
      <c r="S14" t="s">
        <v>53</v>
      </c>
      <c r="T14" s="2">
        <v>42541</v>
      </c>
      <c r="U14">
        <v>20.3760163613839</v>
      </c>
      <c r="V14">
        <v>10.7</v>
      </c>
      <c r="W14">
        <v>431.8247726125</v>
      </c>
      <c r="X14" s="2">
        <v>42583</v>
      </c>
      <c r="Y14">
        <v>40.276611498921099</v>
      </c>
      <c r="Z14">
        <v>11.25</v>
      </c>
      <c r="AA14">
        <v>554.61885458749998</v>
      </c>
      <c r="AB14">
        <v>15</v>
      </c>
      <c r="AC14" t="s">
        <v>53</v>
      </c>
      <c r="AD14">
        <v>81</v>
      </c>
      <c r="AE14">
        <v>123</v>
      </c>
    </row>
    <row r="15" spans="1:31" x14ac:dyDescent="0.3">
      <c r="B15">
        <v>14</v>
      </c>
      <c r="C15">
        <v>10020</v>
      </c>
      <c r="D15" t="s">
        <v>74</v>
      </c>
      <c r="E15" t="s">
        <v>48</v>
      </c>
      <c r="F15" t="s">
        <v>49</v>
      </c>
      <c r="G15">
        <v>2016</v>
      </c>
      <c r="H15">
        <v>1</v>
      </c>
      <c r="I15" s="1" t="s">
        <v>556</v>
      </c>
      <c r="J15" t="s">
        <v>75</v>
      </c>
      <c r="K15">
        <v>0</v>
      </c>
      <c r="L15" s="2">
        <v>42460</v>
      </c>
      <c r="M15" s="2">
        <v>42479</v>
      </c>
      <c r="N15">
        <v>9.3000000000000007</v>
      </c>
      <c r="O15">
        <v>1392.3771212500001</v>
      </c>
      <c r="P15" t="s">
        <v>53</v>
      </c>
      <c r="Q15" t="s">
        <v>53</v>
      </c>
      <c r="R15" t="s">
        <v>53</v>
      </c>
      <c r="S15" t="s">
        <v>53</v>
      </c>
      <c r="T15" s="2">
        <v>42541</v>
      </c>
      <c r="U15">
        <v>20.3760163613839</v>
      </c>
      <c r="V15">
        <v>10.7</v>
      </c>
      <c r="W15">
        <v>392.72477261249998</v>
      </c>
      <c r="X15" s="2">
        <v>42590</v>
      </c>
      <c r="Y15">
        <v>43.934053613988098</v>
      </c>
      <c r="Z15">
        <v>11.45</v>
      </c>
      <c r="AA15">
        <v>533.81519920000005</v>
      </c>
      <c r="AB15">
        <v>19</v>
      </c>
      <c r="AC15" t="s">
        <v>53</v>
      </c>
      <c r="AD15">
        <v>81</v>
      </c>
      <c r="AE15">
        <v>130</v>
      </c>
    </row>
    <row r="16" spans="1:31" x14ac:dyDescent="0.3">
      <c r="B16">
        <v>15</v>
      </c>
      <c r="C16">
        <v>10020</v>
      </c>
      <c r="D16" t="s">
        <v>76</v>
      </c>
      <c r="E16" t="s">
        <v>48</v>
      </c>
      <c r="F16" t="s">
        <v>49</v>
      </c>
      <c r="G16">
        <v>2016</v>
      </c>
      <c r="H16">
        <v>1</v>
      </c>
      <c r="I16" s="1" t="s">
        <v>556</v>
      </c>
      <c r="J16" t="s">
        <v>77</v>
      </c>
      <c r="K16">
        <v>0</v>
      </c>
      <c r="L16" s="2">
        <v>42460</v>
      </c>
      <c r="M16" s="2">
        <v>42479</v>
      </c>
      <c r="N16">
        <v>9.3000000000000007</v>
      </c>
      <c r="O16">
        <v>1392.3771212500001</v>
      </c>
      <c r="P16" t="s">
        <v>53</v>
      </c>
      <c r="Q16" t="s">
        <v>53</v>
      </c>
      <c r="R16" t="s">
        <v>53</v>
      </c>
      <c r="S16" t="s">
        <v>53</v>
      </c>
      <c r="T16" s="2">
        <v>42556</v>
      </c>
      <c r="U16">
        <v>27.7554481584821</v>
      </c>
      <c r="V16">
        <v>10.76</v>
      </c>
      <c r="W16">
        <v>420.85788740624997</v>
      </c>
      <c r="X16" s="2">
        <v>42597</v>
      </c>
      <c r="Y16">
        <v>46.926322828868997</v>
      </c>
      <c r="Z16">
        <v>11.65</v>
      </c>
      <c r="AA16">
        <v>557.52459481874996</v>
      </c>
      <c r="AB16">
        <v>19</v>
      </c>
      <c r="AC16" t="s">
        <v>53</v>
      </c>
      <c r="AD16">
        <v>96</v>
      </c>
      <c r="AE16">
        <v>137</v>
      </c>
    </row>
    <row r="17" spans="2:31" x14ac:dyDescent="0.3">
      <c r="B17">
        <v>16</v>
      </c>
      <c r="C17">
        <v>10020</v>
      </c>
      <c r="D17" t="s">
        <v>78</v>
      </c>
      <c r="E17" t="s">
        <v>48</v>
      </c>
      <c r="F17" t="s">
        <v>49</v>
      </c>
      <c r="G17">
        <v>2016</v>
      </c>
      <c r="H17">
        <v>1</v>
      </c>
      <c r="I17" s="1" t="s">
        <v>556</v>
      </c>
      <c r="J17" t="s">
        <v>79</v>
      </c>
      <c r="K17">
        <v>0</v>
      </c>
      <c r="L17" s="2">
        <v>42460</v>
      </c>
      <c r="M17" s="2">
        <v>42475</v>
      </c>
      <c r="N17">
        <v>11.5</v>
      </c>
      <c r="O17">
        <v>1353.2771212499999</v>
      </c>
      <c r="P17" s="2">
        <v>42530</v>
      </c>
      <c r="Q17">
        <v>16.595780345833301</v>
      </c>
      <c r="R17">
        <v>10.76</v>
      </c>
      <c r="S17">
        <v>389.08745759375</v>
      </c>
      <c r="T17" s="2">
        <v>42583</v>
      </c>
      <c r="U17">
        <v>40.276611498921099</v>
      </c>
      <c r="V17">
        <v>11.25</v>
      </c>
      <c r="W17">
        <v>554.61885458749998</v>
      </c>
      <c r="X17" s="2">
        <v>42640</v>
      </c>
      <c r="Y17">
        <v>64.102855616666702</v>
      </c>
      <c r="Z17">
        <v>13.2</v>
      </c>
      <c r="AA17">
        <v>795.98146519374995</v>
      </c>
      <c r="AB17">
        <v>15</v>
      </c>
      <c r="AC17">
        <v>70</v>
      </c>
      <c r="AD17">
        <v>123</v>
      </c>
      <c r="AE17">
        <v>180</v>
      </c>
    </row>
    <row r="18" spans="2:31" x14ac:dyDescent="0.3">
      <c r="B18">
        <v>17</v>
      </c>
      <c r="C18">
        <v>10020</v>
      </c>
      <c r="D18" t="s">
        <v>80</v>
      </c>
      <c r="E18" t="s">
        <v>48</v>
      </c>
      <c r="F18" t="s">
        <v>49</v>
      </c>
      <c r="G18">
        <v>2016</v>
      </c>
      <c r="H18">
        <v>1</v>
      </c>
      <c r="I18" s="1" t="s">
        <v>556</v>
      </c>
      <c r="J18" t="s">
        <v>81</v>
      </c>
      <c r="K18">
        <v>0</v>
      </c>
      <c r="L18" s="2">
        <v>42460</v>
      </c>
      <c r="M18" s="2">
        <v>42475</v>
      </c>
      <c r="N18">
        <v>11.5</v>
      </c>
      <c r="O18">
        <v>1353.2771212499999</v>
      </c>
      <c r="P18" s="2">
        <v>42541</v>
      </c>
      <c r="Q18">
        <v>20.3760163613839</v>
      </c>
      <c r="R18">
        <v>10.7</v>
      </c>
      <c r="S18">
        <v>431.8247726125</v>
      </c>
      <c r="T18" s="2">
        <v>42583</v>
      </c>
      <c r="U18">
        <v>40.276611498921099</v>
      </c>
      <c r="V18">
        <v>11.25</v>
      </c>
      <c r="W18">
        <v>554.61885458749998</v>
      </c>
      <c r="X18" s="2">
        <v>42640</v>
      </c>
      <c r="Y18">
        <v>64.102855616666702</v>
      </c>
      <c r="Z18">
        <v>13.2</v>
      </c>
      <c r="AA18">
        <v>795.98146519374995</v>
      </c>
      <c r="AB18">
        <v>15</v>
      </c>
      <c r="AC18">
        <v>81</v>
      </c>
      <c r="AD18">
        <v>123</v>
      </c>
      <c r="AE18">
        <v>180</v>
      </c>
    </row>
    <row r="19" spans="2:31" x14ac:dyDescent="0.3">
      <c r="B19">
        <v>18</v>
      </c>
      <c r="C19">
        <v>10020</v>
      </c>
      <c r="D19" t="s">
        <v>82</v>
      </c>
      <c r="E19" t="s">
        <v>48</v>
      </c>
      <c r="F19" t="s">
        <v>49</v>
      </c>
      <c r="G19">
        <v>2016</v>
      </c>
      <c r="H19">
        <v>1</v>
      </c>
      <c r="I19" s="1" t="s">
        <v>556</v>
      </c>
      <c r="J19" t="s">
        <v>83</v>
      </c>
      <c r="K19">
        <v>0</v>
      </c>
      <c r="L19" s="2">
        <v>42460</v>
      </c>
      <c r="M19" s="2">
        <v>42475</v>
      </c>
      <c r="N19">
        <v>11.5</v>
      </c>
      <c r="O19">
        <v>1353.2771212499999</v>
      </c>
      <c r="P19" t="s">
        <v>53</v>
      </c>
      <c r="Q19" t="s">
        <v>53</v>
      </c>
      <c r="R19" t="s">
        <v>53</v>
      </c>
      <c r="S19" t="s">
        <v>53</v>
      </c>
      <c r="T19" s="2">
        <v>42569</v>
      </c>
      <c r="U19">
        <v>34.050016443006001</v>
      </c>
      <c r="V19">
        <v>10.95</v>
      </c>
      <c r="W19">
        <v>503.20061371874999</v>
      </c>
      <c r="X19" s="2">
        <v>42640</v>
      </c>
      <c r="Y19">
        <v>64.102855616666702</v>
      </c>
      <c r="Z19">
        <v>13.2</v>
      </c>
      <c r="AA19">
        <v>795.98146519374995</v>
      </c>
      <c r="AB19">
        <v>15</v>
      </c>
      <c r="AC19" t="s">
        <v>53</v>
      </c>
      <c r="AD19">
        <v>109</v>
      </c>
      <c r="AE19">
        <v>180</v>
      </c>
    </row>
    <row r="20" spans="2:31" x14ac:dyDescent="0.3">
      <c r="B20">
        <v>19</v>
      </c>
      <c r="C20">
        <v>10020</v>
      </c>
      <c r="D20" t="s">
        <v>84</v>
      </c>
      <c r="E20" t="s">
        <v>48</v>
      </c>
      <c r="F20" t="s">
        <v>49</v>
      </c>
      <c r="G20">
        <v>2016</v>
      </c>
      <c r="H20">
        <v>1</v>
      </c>
      <c r="I20" s="1" t="s">
        <v>556</v>
      </c>
      <c r="J20" t="s">
        <v>10</v>
      </c>
      <c r="K20">
        <v>0</v>
      </c>
      <c r="L20" s="2">
        <v>42460</v>
      </c>
      <c r="M20" s="2">
        <v>42475</v>
      </c>
      <c r="N20">
        <v>11.5</v>
      </c>
      <c r="O20">
        <v>1353.2771212499999</v>
      </c>
      <c r="P20" t="s">
        <v>53</v>
      </c>
      <c r="Q20" t="s">
        <v>53</v>
      </c>
      <c r="R20" t="s">
        <v>53</v>
      </c>
      <c r="S20" t="s">
        <v>53</v>
      </c>
      <c r="T20" s="2">
        <v>42530</v>
      </c>
      <c r="U20">
        <v>16.595780345833301</v>
      </c>
      <c r="V20">
        <v>10.76</v>
      </c>
      <c r="W20">
        <v>389.08745759375</v>
      </c>
      <c r="X20" s="2">
        <v>42576</v>
      </c>
      <c r="Y20">
        <v>36.623695029947903</v>
      </c>
      <c r="Z20">
        <v>11.09</v>
      </c>
      <c r="AA20">
        <v>537.06765090625004</v>
      </c>
      <c r="AB20">
        <v>15</v>
      </c>
      <c r="AC20" t="s">
        <v>53</v>
      </c>
      <c r="AD20">
        <v>70</v>
      </c>
      <c r="AE20">
        <v>116</v>
      </c>
    </row>
    <row r="21" spans="2:31" x14ac:dyDescent="0.3">
      <c r="B21">
        <v>20</v>
      </c>
      <c r="C21">
        <v>10020</v>
      </c>
      <c r="D21" t="s">
        <v>85</v>
      </c>
      <c r="E21" t="s">
        <v>48</v>
      </c>
      <c r="F21" t="s">
        <v>49</v>
      </c>
      <c r="G21">
        <v>2016</v>
      </c>
      <c r="H21">
        <v>1</v>
      </c>
      <c r="I21" s="1" t="s">
        <v>556</v>
      </c>
      <c r="J21" t="s">
        <v>86</v>
      </c>
      <c r="K21">
        <v>0</v>
      </c>
      <c r="L21" s="2">
        <v>42460</v>
      </c>
      <c r="M21" s="2">
        <v>42475</v>
      </c>
      <c r="N21">
        <v>11.5</v>
      </c>
      <c r="O21">
        <v>1353.2771212499999</v>
      </c>
      <c r="P21" s="2">
        <v>42530</v>
      </c>
      <c r="Q21">
        <v>16.595780345833301</v>
      </c>
      <c r="R21">
        <v>10.76</v>
      </c>
      <c r="S21">
        <v>389.08745759375</v>
      </c>
      <c r="T21" s="2">
        <v>42597</v>
      </c>
      <c r="U21">
        <v>46.926322828868997</v>
      </c>
      <c r="V21">
        <v>11.65</v>
      </c>
      <c r="W21">
        <v>596.62459481874998</v>
      </c>
      <c r="X21" s="2">
        <v>42640</v>
      </c>
      <c r="Y21">
        <v>64.102855616666702</v>
      </c>
      <c r="Z21">
        <v>13.2</v>
      </c>
      <c r="AA21">
        <v>795.98146519374995</v>
      </c>
      <c r="AB21">
        <v>15</v>
      </c>
      <c r="AC21">
        <v>70</v>
      </c>
      <c r="AD21">
        <v>137</v>
      </c>
      <c r="AE21">
        <v>180</v>
      </c>
    </row>
    <row r="22" spans="2:31" x14ac:dyDescent="0.3">
      <c r="B22">
        <v>21</v>
      </c>
      <c r="C22">
        <v>10020</v>
      </c>
      <c r="D22" t="s">
        <v>87</v>
      </c>
      <c r="E22" t="s">
        <v>48</v>
      </c>
      <c r="F22" t="s">
        <v>49</v>
      </c>
      <c r="G22">
        <v>2016</v>
      </c>
      <c r="H22">
        <v>1</v>
      </c>
      <c r="I22" s="1" t="s">
        <v>556</v>
      </c>
      <c r="J22" t="s">
        <v>4</v>
      </c>
      <c r="K22">
        <v>0</v>
      </c>
      <c r="L22" s="2">
        <v>42460</v>
      </c>
      <c r="M22" s="2">
        <v>42479</v>
      </c>
      <c r="N22">
        <v>9.3000000000000007</v>
      </c>
      <c r="O22">
        <v>1392.3771212500001</v>
      </c>
      <c r="P22" s="2">
        <v>42541</v>
      </c>
      <c r="Q22">
        <v>20.3760163613839</v>
      </c>
      <c r="R22">
        <v>10.7</v>
      </c>
      <c r="S22">
        <v>392.72477261249998</v>
      </c>
      <c r="T22" s="2">
        <v>42576</v>
      </c>
      <c r="U22">
        <v>36.623695029947903</v>
      </c>
      <c r="V22">
        <v>11.09</v>
      </c>
      <c r="W22">
        <v>497.96765090625001</v>
      </c>
      <c r="X22" s="2">
        <v>42640</v>
      </c>
      <c r="Y22">
        <v>64.102855616666702</v>
      </c>
      <c r="Z22">
        <v>13.2</v>
      </c>
      <c r="AA22">
        <v>756.88146519375005</v>
      </c>
      <c r="AB22">
        <v>19</v>
      </c>
      <c r="AC22">
        <v>81</v>
      </c>
      <c r="AD22">
        <v>116</v>
      </c>
      <c r="AE22">
        <v>180</v>
      </c>
    </row>
    <row r="23" spans="2:31" x14ac:dyDescent="0.3">
      <c r="B23">
        <v>22</v>
      </c>
      <c r="C23">
        <v>10020</v>
      </c>
      <c r="D23" t="s">
        <v>88</v>
      </c>
      <c r="E23" t="s">
        <v>48</v>
      </c>
      <c r="F23" t="s">
        <v>49</v>
      </c>
      <c r="G23">
        <v>2016</v>
      </c>
      <c r="H23">
        <v>1</v>
      </c>
      <c r="I23" s="1" t="s">
        <v>556</v>
      </c>
      <c r="J23" t="s">
        <v>89</v>
      </c>
      <c r="K23">
        <v>0</v>
      </c>
      <c r="L23" s="2">
        <v>42460</v>
      </c>
      <c r="M23" s="2">
        <v>42479</v>
      </c>
      <c r="N23">
        <v>9.3000000000000007</v>
      </c>
      <c r="O23">
        <v>1392.3771212500001</v>
      </c>
      <c r="P23" t="s">
        <v>53</v>
      </c>
      <c r="Q23" t="s">
        <v>53</v>
      </c>
      <c r="R23" t="s">
        <v>53</v>
      </c>
      <c r="S23" t="s">
        <v>53</v>
      </c>
      <c r="T23" s="2">
        <v>42530</v>
      </c>
      <c r="U23">
        <v>16.595780345833301</v>
      </c>
      <c r="V23">
        <v>10.76</v>
      </c>
      <c r="W23">
        <v>349.98745759374998</v>
      </c>
      <c r="X23" s="2">
        <v>42576</v>
      </c>
      <c r="Y23">
        <v>36.623695029947903</v>
      </c>
      <c r="Z23">
        <v>11.09</v>
      </c>
      <c r="AA23">
        <v>497.96765090625001</v>
      </c>
      <c r="AB23">
        <v>19</v>
      </c>
      <c r="AC23" t="s">
        <v>53</v>
      </c>
      <c r="AD23">
        <v>70</v>
      </c>
      <c r="AE23">
        <v>116</v>
      </c>
    </row>
    <row r="24" spans="2:31" x14ac:dyDescent="0.3">
      <c r="B24">
        <v>23</v>
      </c>
      <c r="C24">
        <v>10020</v>
      </c>
      <c r="D24" t="s">
        <v>90</v>
      </c>
      <c r="E24" t="s">
        <v>48</v>
      </c>
      <c r="F24" t="s">
        <v>49</v>
      </c>
      <c r="G24">
        <v>2016</v>
      </c>
      <c r="H24">
        <v>1</v>
      </c>
      <c r="I24" s="1" t="s">
        <v>556</v>
      </c>
      <c r="J24" t="s">
        <v>91</v>
      </c>
      <c r="K24">
        <v>0</v>
      </c>
      <c r="L24" s="2">
        <v>42460</v>
      </c>
      <c r="M24" s="2">
        <v>42475</v>
      </c>
      <c r="N24">
        <v>11.5</v>
      </c>
      <c r="O24">
        <v>1353.2771212499999</v>
      </c>
      <c r="P24" t="s">
        <v>53</v>
      </c>
      <c r="Q24" t="s">
        <v>53</v>
      </c>
      <c r="R24" t="s">
        <v>53</v>
      </c>
      <c r="S24" t="s">
        <v>53</v>
      </c>
      <c r="T24" s="2">
        <v>42530</v>
      </c>
      <c r="U24">
        <v>16.595780345833301</v>
      </c>
      <c r="V24">
        <v>10.76</v>
      </c>
      <c r="W24">
        <v>389.08745759375</v>
      </c>
      <c r="X24" s="2">
        <v>42590</v>
      </c>
      <c r="Y24">
        <v>43.934053613988098</v>
      </c>
      <c r="Z24">
        <v>11.45</v>
      </c>
      <c r="AA24">
        <v>572.91519919999996</v>
      </c>
      <c r="AB24">
        <v>15</v>
      </c>
      <c r="AC24" t="s">
        <v>53</v>
      </c>
      <c r="AD24">
        <v>70</v>
      </c>
      <c r="AE24">
        <v>130</v>
      </c>
    </row>
    <row r="25" spans="2:31" x14ac:dyDescent="0.3">
      <c r="B25">
        <v>24</v>
      </c>
      <c r="C25">
        <v>10020</v>
      </c>
      <c r="D25" t="s">
        <v>92</v>
      </c>
      <c r="E25" t="s">
        <v>48</v>
      </c>
      <c r="F25" t="s">
        <v>49</v>
      </c>
      <c r="G25">
        <v>2016</v>
      </c>
      <c r="H25">
        <v>1</v>
      </c>
      <c r="I25" s="1" t="s">
        <v>556</v>
      </c>
      <c r="J25" t="s">
        <v>9</v>
      </c>
      <c r="K25">
        <v>0</v>
      </c>
      <c r="L25" s="2">
        <v>42468</v>
      </c>
      <c r="M25" s="2">
        <v>42479</v>
      </c>
      <c r="N25">
        <v>9.3000000000000007</v>
      </c>
      <c r="O25">
        <v>1392.3771212500001</v>
      </c>
      <c r="P25" t="s">
        <v>53</v>
      </c>
      <c r="Q25" t="s">
        <v>53</v>
      </c>
      <c r="R25" t="s">
        <v>53</v>
      </c>
      <c r="S25" t="s">
        <v>53</v>
      </c>
      <c r="T25" s="2">
        <v>42556</v>
      </c>
      <c r="U25">
        <v>27.191565390625001</v>
      </c>
      <c r="V25">
        <v>10.76</v>
      </c>
      <c r="W25">
        <v>420.85788740624997</v>
      </c>
      <c r="X25" s="2">
        <v>42600</v>
      </c>
      <c r="Y25">
        <v>47.558917642410698</v>
      </c>
      <c r="Z25">
        <v>11.75</v>
      </c>
      <c r="AA25">
        <v>570.12209294374998</v>
      </c>
      <c r="AB25">
        <v>11</v>
      </c>
      <c r="AC25" t="s">
        <v>53</v>
      </c>
      <c r="AD25">
        <v>88</v>
      </c>
      <c r="AE25">
        <v>132</v>
      </c>
    </row>
    <row r="26" spans="2:31" x14ac:dyDescent="0.3">
      <c r="B26">
        <v>25</v>
      </c>
      <c r="C26">
        <v>10020</v>
      </c>
      <c r="D26" t="s">
        <v>93</v>
      </c>
      <c r="E26" t="s">
        <v>94</v>
      </c>
      <c r="F26" t="s">
        <v>49</v>
      </c>
      <c r="G26">
        <v>2016</v>
      </c>
      <c r="H26">
        <v>2</v>
      </c>
      <c r="I26" s="1" t="s">
        <v>557</v>
      </c>
      <c r="J26" t="s">
        <v>72</v>
      </c>
      <c r="K26">
        <v>16</v>
      </c>
      <c r="L26" s="2">
        <v>42486</v>
      </c>
      <c r="M26" s="2">
        <v>42500</v>
      </c>
      <c r="N26">
        <v>8.3904999999999994</v>
      </c>
      <c r="O26">
        <v>1578.56246046875</v>
      </c>
      <c r="P26" t="s">
        <v>53</v>
      </c>
      <c r="Q26" t="s">
        <v>53</v>
      </c>
      <c r="R26">
        <v>16</v>
      </c>
      <c r="S26" t="s">
        <v>53</v>
      </c>
      <c r="T26" s="2">
        <v>42556</v>
      </c>
      <c r="U26">
        <v>24.423310926339301</v>
      </c>
      <c r="V26">
        <v>16</v>
      </c>
      <c r="W26">
        <v>234.67254818750001</v>
      </c>
      <c r="X26" s="2">
        <v>42597</v>
      </c>
      <c r="Y26">
        <v>43.594185596726199</v>
      </c>
      <c r="Z26">
        <v>16</v>
      </c>
      <c r="AA26">
        <v>371.3392556</v>
      </c>
      <c r="AB26">
        <v>14</v>
      </c>
      <c r="AC26" t="s">
        <v>53</v>
      </c>
      <c r="AD26">
        <v>70</v>
      </c>
      <c r="AE26">
        <v>111</v>
      </c>
    </row>
    <row r="27" spans="2:31" x14ac:dyDescent="0.3">
      <c r="B27">
        <v>26</v>
      </c>
      <c r="C27">
        <v>10020</v>
      </c>
      <c r="D27" t="s">
        <v>95</v>
      </c>
      <c r="E27" t="s">
        <v>94</v>
      </c>
      <c r="F27" t="s">
        <v>49</v>
      </c>
      <c r="G27">
        <v>2016</v>
      </c>
      <c r="H27">
        <v>2</v>
      </c>
      <c r="I27" s="1" t="s">
        <v>557</v>
      </c>
      <c r="J27" t="s">
        <v>55</v>
      </c>
      <c r="K27">
        <v>16</v>
      </c>
      <c r="L27" s="2">
        <v>42486</v>
      </c>
      <c r="M27" s="2">
        <v>42500</v>
      </c>
      <c r="N27">
        <v>8.3904999999999994</v>
      </c>
      <c r="O27">
        <v>1578.56246046875</v>
      </c>
      <c r="P27" s="2">
        <v>42541</v>
      </c>
      <c r="Q27">
        <v>17.043879129241098</v>
      </c>
      <c r="R27">
        <v>16</v>
      </c>
      <c r="S27">
        <v>206.53943339374999</v>
      </c>
      <c r="T27" s="2">
        <v>42569</v>
      </c>
      <c r="U27">
        <v>30.717879210863099</v>
      </c>
      <c r="V27">
        <v>16</v>
      </c>
      <c r="W27">
        <v>277.91527450000001</v>
      </c>
      <c r="X27" s="2">
        <v>42614</v>
      </c>
      <c r="Y27">
        <v>51.037771774032699</v>
      </c>
      <c r="Z27">
        <v>16</v>
      </c>
      <c r="AA27">
        <v>435.53230756875001</v>
      </c>
      <c r="AB27">
        <v>14</v>
      </c>
      <c r="AC27">
        <v>55</v>
      </c>
      <c r="AD27">
        <v>83</v>
      </c>
      <c r="AE27">
        <v>128</v>
      </c>
    </row>
    <row r="28" spans="2:31" x14ac:dyDescent="0.3">
      <c r="B28">
        <v>27</v>
      </c>
      <c r="C28">
        <v>10020</v>
      </c>
      <c r="D28" t="s">
        <v>96</v>
      </c>
      <c r="E28" t="s">
        <v>97</v>
      </c>
      <c r="F28" t="s">
        <v>49</v>
      </c>
      <c r="G28">
        <v>2016</v>
      </c>
      <c r="H28">
        <v>2</v>
      </c>
      <c r="I28" s="1" t="s">
        <v>557</v>
      </c>
      <c r="J28" t="s">
        <v>7</v>
      </c>
      <c r="K28">
        <v>14</v>
      </c>
      <c r="L28" s="2">
        <v>42486</v>
      </c>
      <c r="M28" s="2">
        <v>42500</v>
      </c>
      <c r="N28">
        <v>8.3904999999999994</v>
      </c>
      <c r="O28">
        <v>1578.56246046875</v>
      </c>
      <c r="P28" s="2">
        <v>42541</v>
      </c>
      <c r="Q28">
        <v>17.043879129241098</v>
      </c>
      <c r="R28">
        <v>14</v>
      </c>
      <c r="S28">
        <v>206.53943339374999</v>
      </c>
      <c r="T28" s="2">
        <v>42562</v>
      </c>
      <c r="U28">
        <v>27.085590718154801</v>
      </c>
      <c r="V28">
        <v>14</v>
      </c>
      <c r="W28">
        <v>258.65054351250001</v>
      </c>
      <c r="X28" s="2">
        <v>42607</v>
      </c>
      <c r="Y28">
        <v>48.460139819642897</v>
      </c>
      <c r="Z28">
        <v>14</v>
      </c>
      <c r="AA28">
        <v>406.16886290625001</v>
      </c>
      <c r="AB28">
        <v>14</v>
      </c>
      <c r="AC28">
        <v>55</v>
      </c>
      <c r="AD28">
        <v>76</v>
      </c>
      <c r="AE28">
        <v>121</v>
      </c>
    </row>
    <row r="29" spans="2:31" x14ac:dyDescent="0.3">
      <c r="B29">
        <v>28</v>
      </c>
      <c r="C29">
        <v>10020</v>
      </c>
      <c r="D29" t="s">
        <v>98</v>
      </c>
      <c r="E29" t="s">
        <v>97</v>
      </c>
      <c r="F29" t="s">
        <v>49</v>
      </c>
      <c r="G29">
        <v>2016</v>
      </c>
      <c r="H29">
        <v>2</v>
      </c>
      <c r="I29" s="1" t="s">
        <v>557</v>
      </c>
      <c r="J29" t="s">
        <v>6</v>
      </c>
      <c r="K29">
        <v>14</v>
      </c>
      <c r="L29" s="2">
        <v>42486</v>
      </c>
      <c r="M29" s="2">
        <v>42500</v>
      </c>
      <c r="N29">
        <v>8.3904999999999994</v>
      </c>
      <c r="O29">
        <v>1578.56246046875</v>
      </c>
      <c r="P29" s="2">
        <v>42562</v>
      </c>
      <c r="Q29">
        <v>27.085590718154801</v>
      </c>
      <c r="R29">
        <v>14</v>
      </c>
      <c r="S29">
        <v>258.65054351250001</v>
      </c>
      <c r="T29" s="2">
        <v>42597</v>
      </c>
      <c r="U29">
        <v>43.594185596726199</v>
      </c>
      <c r="V29">
        <v>14</v>
      </c>
      <c r="W29">
        <v>371.3392556</v>
      </c>
      <c r="X29" s="2">
        <v>42643</v>
      </c>
      <c r="Y29">
        <v>62.011236278980697</v>
      </c>
      <c r="Z29">
        <v>14</v>
      </c>
      <c r="AA29">
        <v>582.62011042812503</v>
      </c>
      <c r="AB29">
        <v>14</v>
      </c>
      <c r="AC29">
        <v>76</v>
      </c>
      <c r="AD29">
        <v>111</v>
      </c>
      <c r="AE29">
        <v>157</v>
      </c>
    </row>
    <row r="30" spans="2:31" x14ac:dyDescent="0.3">
      <c r="B30">
        <v>29</v>
      </c>
      <c r="C30">
        <v>10020</v>
      </c>
      <c r="D30" t="s">
        <v>99</v>
      </c>
      <c r="E30" t="s">
        <v>94</v>
      </c>
      <c r="F30" t="s">
        <v>49</v>
      </c>
      <c r="G30">
        <v>2016</v>
      </c>
      <c r="H30">
        <v>2</v>
      </c>
      <c r="I30" s="1" t="s">
        <v>557</v>
      </c>
      <c r="J30" t="s">
        <v>50</v>
      </c>
      <c r="K30">
        <v>16</v>
      </c>
      <c r="L30" s="2">
        <v>42486</v>
      </c>
      <c r="M30" s="2">
        <v>42496</v>
      </c>
      <c r="N30">
        <v>6.9284789875000001</v>
      </c>
      <c r="O30">
        <v>1545.1728451312499</v>
      </c>
      <c r="P30" s="2">
        <v>42530</v>
      </c>
      <c r="Q30">
        <v>13.263643113690501</v>
      </c>
      <c r="R30">
        <v>16</v>
      </c>
      <c r="S30">
        <v>197.1917337125</v>
      </c>
      <c r="T30" s="2">
        <v>42556</v>
      </c>
      <c r="U30">
        <v>24.423310926339301</v>
      </c>
      <c r="V30">
        <v>16</v>
      </c>
      <c r="W30">
        <v>268.06216352500002</v>
      </c>
      <c r="X30" s="2">
        <v>42590</v>
      </c>
      <c r="Y30">
        <v>40.6019163818452</v>
      </c>
      <c r="Z30">
        <v>16</v>
      </c>
      <c r="AA30">
        <v>381.01947531874998</v>
      </c>
      <c r="AB30">
        <v>10</v>
      </c>
      <c r="AC30">
        <v>44</v>
      </c>
      <c r="AD30">
        <v>70</v>
      </c>
      <c r="AE30">
        <v>104</v>
      </c>
    </row>
    <row r="31" spans="2:31" x14ac:dyDescent="0.3">
      <c r="B31">
        <v>30</v>
      </c>
      <c r="C31">
        <v>10020</v>
      </c>
      <c r="D31" t="s">
        <v>100</v>
      </c>
      <c r="E31" t="s">
        <v>97</v>
      </c>
      <c r="F31" t="s">
        <v>49</v>
      </c>
      <c r="G31">
        <v>2016</v>
      </c>
      <c r="H31">
        <v>2</v>
      </c>
      <c r="I31" s="1" t="s">
        <v>557</v>
      </c>
      <c r="J31" t="s">
        <v>89</v>
      </c>
      <c r="K31">
        <v>14</v>
      </c>
      <c r="L31" s="2">
        <v>42486</v>
      </c>
      <c r="M31" s="2">
        <v>42500</v>
      </c>
      <c r="N31">
        <v>8.3904999999999994</v>
      </c>
      <c r="O31">
        <v>1578.56246046875</v>
      </c>
      <c r="P31" s="2">
        <v>42530</v>
      </c>
      <c r="Q31">
        <v>13.263643113690501</v>
      </c>
      <c r="R31">
        <v>14</v>
      </c>
      <c r="S31">
        <v>163.80211837499999</v>
      </c>
      <c r="T31" s="2">
        <v>42562</v>
      </c>
      <c r="U31">
        <v>27.085590718154801</v>
      </c>
      <c r="V31">
        <v>14</v>
      </c>
      <c r="W31">
        <v>258.65054351250001</v>
      </c>
      <c r="X31" s="2">
        <v>42597</v>
      </c>
      <c r="Y31">
        <v>43.594185596726199</v>
      </c>
      <c r="Z31">
        <v>14</v>
      </c>
      <c r="AA31">
        <v>371.3392556</v>
      </c>
      <c r="AB31">
        <v>14</v>
      </c>
      <c r="AC31">
        <v>44</v>
      </c>
      <c r="AD31">
        <v>76</v>
      </c>
      <c r="AE31">
        <v>111</v>
      </c>
    </row>
    <row r="32" spans="2:31" x14ac:dyDescent="0.3">
      <c r="B32">
        <v>31</v>
      </c>
      <c r="C32">
        <v>10020</v>
      </c>
      <c r="D32" t="s">
        <v>101</v>
      </c>
      <c r="E32" t="s">
        <v>97</v>
      </c>
      <c r="F32" t="s">
        <v>49</v>
      </c>
      <c r="G32">
        <v>2016</v>
      </c>
      <c r="H32">
        <v>2</v>
      </c>
      <c r="I32" s="1" t="s">
        <v>557</v>
      </c>
      <c r="J32" t="s">
        <v>70</v>
      </c>
      <c r="K32">
        <v>14</v>
      </c>
      <c r="L32" s="2">
        <v>42486</v>
      </c>
      <c r="M32" s="2">
        <v>42496</v>
      </c>
      <c r="N32">
        <v>6.9284789875000001</v>
      </c>
      <c r="O32">
        <v>1545.1728451312499</v>
      </c>
      <c r="P32" s="2">
        <v>42530</v>
      </c>
      <c r="Q32">
        <v>13.263643113690501</v>
      </c>
      <c r="R32">
        <v>14</v>
      </c>
      <c r="S32">
        <v>197.1917337125</v>
      </c>
      <c r="T32" s="2">
        <v>42562</v>
      </c>
      <c r="U32">
        <v>27.085590718154801</v>
      </c>
      <c r="V32">
        <v>14</v>
      </c>
      <c r="W32">
        <v>292.04015885000001</v>
      </c>
      <c r="X32" s="2">
        <v>42604</v>
      </c>
      <c r="Y32">
        <v>46.891117433928599</v>
      </c>
      <c r="Z32">
        <v>14</v>
      </c>
      <c r="AA32">
        <v>430.21132113750002</v>
      </c>
      <c r="AB32">
        <v>10</v>
      </c>
      <c r="AC32">
        <v>44</v>
      </c>
      <c r="AD32">
        <v>76</v>
      </c>
      <c r="AE32">
        <v>118</v>
      </c>
    </row>
    <row r="33" spans="2:31" x14ac:dyDescent="0.3">
      <c r="B33">
        <v>32</v>
      </c>
      <c r="C33">
        <v>10020</v>
      </c>
      <c r="D33" t="s">
        <v>102</v>
      </c>
      <c r="E33" t="s">
        <v>97</v>
      </c>
      <c r="F33" t="s">
        <v>49</v>
      </c>
      <c r="G33">
        <v>2016</v>
      </c>
      <c r="H33">
        <v>2</v>
      </c>
      <c r="I33" s="1" t="s">
        <v>557</v>
      </c>
      <c r="J33" t="s">
        <v>50</v>
      </c>
      <c r="K33">
        <v>14</v>
      </c>
      <c r="L33" s="2">
        <v>42486</v>
      </c>
      <c r="M33" s="2">
        <v>42496</v>
      </c>
      <c r="N33">
        <v>6.9284789875000001</v>
      </c>
      <c r="O33">
        <v>1545.1728451312499</v>
      </c>
      <c r="P33" s="2">
        <v>42530</v>
      </c>
      <c r="Q33">
        <v>13.263643113690501</v>
      </c>
      <c r="R33">
        <v>14</v>
      </c>
      <c r="S33">
        <v>197.1917337125</v>
      </c>
      <c r="T33" s="2">
        <v>42556</v>
      </c>
      <c r="U33">
        <v>24.423310926339301</v>
      </c>
      <c r="V33">
        <v>14</v>
      </c>
      <c r="W33">
        <v>268.06216352500002</v>
      </c>
      <c r="X33" s="2">
        <v>42597</v>
      </c>
      <c r="Y33">
        <v>43.594185596726199</v>
      </c>
      <c r="Z33">
        <v>14</v>
      </c>
      <c r="AA33">
        <v>404.72887093750001</v>
      </c>
      <c r="AB33">
        <v>10</v>
      </c>
      <c r="AC33">
        <v>44</v>
      </c>
      <c r="AD33">
        <v>70</v>
      </c>
      <c r="AE33">
        <v>111</v>
      </c>
    </row>
    <row r="34" spans="2:31" x14ac:dyDescent="0.3">
      <c r="B34">
        <v>33</v>
      </c>
      <c r="C34">
        <v>10020</v>
      </c>
      <c r="D34" t="s">
        <v>103</v>
      </c>
      <c r="E34" t="s">
        <v>97</v>
      </c>
      <c r="F34" t="s">
        <v>49</v>
      </c>
      <c r="G34">
        <v>2016</v>
      </c>
      <c r="H34">
        <v>2</v>
      </c>
      <c r="I34" s="1" t="s">
        <v>557</v>
      </c>
      <c r="J34" t="s">
        <v>83</v>
      </c>
      <c r="K34">
        <v>14</v>
      </c>
      <c r="L34" s="2">
        <v>42486</v>
      </c>
      <c r="M34" s="2">
        <v>42500</v>
      </c>
      <c r="N34">
        <v>8.3904999999999994</v>
      </c>
      <c r="O34">
        <v>1578.56246046875</v>
      </c>
      <c r="P34" s="2">
        <v>42541</v>
      </c>
      <c r="Q34">
        <v>17.043879129241098</v>
      </c>
      <c r="R34">
        <v>14</v>
      </c>
      <c r="S34">
        <v>206.53943339374999</v>
      </c>
      <c r="T34" s="2">
        <v>42576</v>
      </c>
      <c r="U34">
        <v>33.291557797805098</v>
      </c>
      <c r="V34">
        <v>14</v>
      </c>
      <c r="W34">
        <v>311.7823116875</v>
      </c>
      <c r="X34" s="2">
        <v>42611</v>
      </c>
      <c r="Y34">
        <v>50.108879365476199</v>
      </c>
      <c r="Z34">
        <v>14</v>
      </c>
      <c r="AA34">
        <v>417.21193053125</v>
      </c>
      <c r="AB34">
        <v>14</v>
      </c>
      <c r="AC34">
        <v>55</v>
      </c>
      <c r="AD34">
        <v>90</v>
      </c>
      <c r="AE34">
        <v>125</v>
      </c>
    </row>
    <row r="35" spans="2:31" x14ac:dyDescent="0.3">
      <c r="B35">
        <v>34</v>
      </c>
      <c r="C35">
        <v>10020</v>
      </c>
      <c r="D35" t="s">
        <v>104</v>
      </c>
      <c r="E35" t="s">
        <v>94</v>
      </c>
      <c r="F35" t="s">
        <v>49</v>
      </c>
      <c r="G35">
        <v>2016</v>
      </c>
      <c r="H35">
        <v>2</v>
      </c>
      <c r="I35" s="1" t="s">
        <v>557</v>
      </c>
      <c r="J35" t="s">
        <v>59</v>
      </c>
      <c r="K35">
        <v>16</v>
      </c>
      <c r="L35" s="2">
        <v>42486</v>
      </c>
      <c r="M35" s="2">
        <v>42500</v>
      </c>
      <c r="N35">
        <v>8.3904999999999994</v>
      </c>
      <c r="O35">
        <v>1578.56246046875</v>
      </c>
      <c r="P35" s="2">
        <v>42530</v>
      </c>
      <c r="Q35">
        <v>13.263643113690501</v>
      </c>
      <c r="R35">
        <v>16</v>
      </c>
      <c r="S35">
        <v>163.80211837499999</v>
      </c>
      <c r="T35" s="2">
        <v>42556</v>
      </c>
      <c r="U35">
        <v>24.423310926339301</v>
      </c>
      <c r="V35">
        <v>16</v>
      </c>
      <c r="W35">
        <v>234.67254818750001</v>
      </c>
      <c r="X35" s="2">
        <v>42597</v>
      </c>
      <c r="Y35">
        <v>43.594185596726199</v>
      </c>
      <c r="Z35">
        <v>16</v>
      </c>
      <c r="AA35">
        <v>371.3392556</v>
      </c>
      <c r="AB35">
        <v>14</v>
      </c>
      <c r="AC35">
        <v>44</v>
      </c>
      <c r="AD35">
        <v>70</v>
      </c>
      <c r="AE35">
        <v>111</v>
      </c>
    </row>
    <row r="36" spans="2:31" x14ac:dyDescent="0.3">
      <c r="B36">
        <v>35</v>
      </c>
      <c r="C36">
        <v>10020</v>
      </c>
      <c r="D36" t="s">
        <v>105</v>
      </c>
      <c r="E36" t="s">
        <v>94</v>
      </c>
      <c r="F36" t="s">
        <v>49</v>
      </c>
      <c r="G36">
        <v>2016</v>
      </c>
      <c r="H36">
        <v>2</v>
      </c>
      <c r="I36" s="1" t="s">
        <v>557</v>
      </c>
      <c r="J36" t="s">
        <v>79</v>
      </c>
      <c r="K36">
        <v>16</v>
      </c>
      <c r="L36" s="2">
        <v>42486</v>
      </c>
      <c r="M36" s="2">
        <v>42500</v>
      </c>
      <c r="N36">
        <v>8.3904999999999994</v>
      </c>
      <c r="O36">
        <v>1578.56246046875</v>
      </c>
      <c r="P36" s="2">
        <v>42556</v>
      </c>
      <c r="Q36">
        <v>24.423310926339301</v>
      </c>
      <c r="R36">
        <v>16</v>
      </c>
      <c r="S36">
        <v>234.67254818750001</v>
      </c>
      <c r="T36" s="2">
        <v>42600</v>
      </c>
      <c r="U36">
        <v>44.790663178125001</v>
      </c>
      <c r="V36">
        <v>16</v>
      </c>
      <c r="W36">
        <v>383.93675372500002</v>
      </c>
      <c r="X36" s="2">
        <v>42643</v>
      </c>
      <c r="Y36">
        <v>62.011236278980697</v>
      </c>
      <c r="Z36">
        <v>16</v>
      </c>
      <c r="AA36">
        <v>582.62011042812503</v>
      </c>
      <c r="AB36">
        <v>14</v>
      </c>
      <c r="AC36">
        <v>70</v>
      </c>
      <c r="AD36">
        <v>114</v>
      </c>
      <c r="AE36">
        <v>157</v>
      </c>
    </row>
    <row r="37" spans="2:31" x14ac:dyDescent="0.3">
      <c r="B37">
        <v>36</v>
      </c>
      <c r="C37">
        <v>10020</v>
      </c>
      <c r="D37" t="s">
        <v>106</v>
      </c>
      <c r="E37" t="s">
        <v>97</v>
      </c>
      <c r="F37" t="s">
        <v>49</v>
      </c>
      <c r="G37">
        <v>2016</v>
      </c>
      <c r="H37">
        <v>2</v>
      </c>
      <c r="I37" s="1" t="s">
        <v>557</v>
      </c>
      <c r="J37" t="s">
        <v>72</v>
      </c>
      <c r="K37">
        <v>14</v>
      </c>
      <c r="L37" s="2">
        <v>42486</v>
      </c>
      <c r="M37" s="2">
        <v>42500</v>
      </c>
      <c r="N37">
        <v>8.3904999999999994</v>
      </c>
      <c r="O37">
        <v>1578.56246046875</v>
      </c>
      <c r="P37" t="s">
        <v>53</v>
      </c>
      <c r="Q37" t="s">
        <v>53</v>
      </c>
      <c r="R37">
        <v>14</v>
      </c>
      <c r="S37" t="s">
        <v>53</v>
      </c>
      <c r="T37" s="2">
        <v>42562</v>
      </c>
      <c r="U37">
        <v>27.085590718154801</v>
      </c>
      <c r="V37">
        <v>14</v>
      </c>
      <c r="W37">
        <v>258.65054351250001</v>
      </c>
      <c r="X37" s="2">
        <v>42600</v>
      </c>
      <c r="Y37">
        <v>44.790663178125001</v>
      </c>
      <c r="Z37">
        <v>14</v>
      </c>
      <c r="AA37">
        <v>383.93675372500002</v>
      </c>
      <c r="AB37">
        <v>14</v>
      </c>
      <c r="AC37" t="s">
        <v>53</v>
      </c>
      <c r="AD37">
        <v>76</v>
      </c>
      <c r="AE37">
        <v>114</v>
      </c>
    </row>
    <row r="38" spans="2:31" x14ac:dyDescent="0.3">
      <c r="B38">
        <v>37</v>
      </c>
      <c r="C38">
        <v>10020</v>
      </c>
      <c r="D38" t="s">
        <v>107</v>
      </c>
      <c r="E38" t="s">
        <v>97</v>
      </c>
      <c r="F38" t="s">
        <v>49</v>
      </c>
      <c r="G38">
        <v>2016</v>
      </c>
      <c r="H38">
        <v>2</v>
      </c>
      <c r="I38" s="1" t="s">
        <v>557</v>
      </c>
      <c r="J38" t="s">
        <v>68</v>
      </c>
      <c r="K38">
        <v>14</v>
      </c>
      <c r="L38" s="2">
        <v>42486</v>
      </c>
      <c r="M38" s="2">
        <v>42496</v>
      </c>
      <c r="N38">
        <v>6.9284789875000001</v>
      </c>
      <c r="O38">
        <v>1545.1728451312499</v>
      </c>
      <c r="P38" s="2">
        <v>42541</v>
      </c>
      <c r="Q38">
        <v>17.043879129241098</v>
      </c>
      <c r="R38">
        <v>14</v>
      </c>
      <c r="S38">
        <v>239.92904873124999</v>
      </c>
      <c r="T38" s="2">
        <v>42562</v>
      </c>
      <c r="U38">
        <v>27.085590718154801</v>
      </c>
      <c r="V38">
        <v>14</v>
      </c>
      <c r="W38">
        <v>292.04015885000001</v>
      </c>
      <c r="X38" s="2">
        <v>42604</v>
      </c>
      <c r="Y38">
        <v>46.891117433928599</v>
      </c>
      <c r="Z38">
        <v>14</v>
      </c>
      <c r="AA38">
        <v>430.21132113750002</v>
      </c>
      <c r="AB38">
        <v>10</v>
      </c>
      <c r="AC38">
        <v>55</v>
      </c>
      <c r="AD38">
        <v>76</v>
      </c>
      <c r="AE38">
        <v>118</v>
      </c>
    </row>
    <row r="39" spans="2:31" x14ac:dyDescent="0.3">
      <c r="B39">
        <v>38</v>
      </c>
      <c r="C39">
        <v>10020</v>
      </c>
      <c r="D39" t="s">
        <v>108</v>
      </c>
      <c r="E39" t="s">
        <v>94</v>
      </c>
      <c r="F39" t="s">
        <v>49</v>
      </c>
      <c r="G39">
        <v>2016</v>
      </c>
      <c r="H39">
        <v>2</v>
      </c>
      <c r="I39" s="1" t="s">
        <v>557</v>
      </c>
      <c r="J39" t="s">
        <v>81</v>
      </c>
      <c r="K39">
        <v>16</v>
      </c>
      <c r="L39" s="2">
        <v>42486</v>
      </c>
      <c r="M39" s="2">
        <v>42496</v>
      </c>
      <c r="N39">
        <v>6.9284789875000001</v>
      </c>
      <c r="O39">
        <v>1545.1728451312499</v>
      </c>
      <c r="P39" s="2">
        <v>42556</v>
      </c>
      <c r="Q39">
        <v>24.423310926339301</v>
      </c>
      <c r="R39">
        <v>16</v>
      </c>
      <c r="S39">
        <v>268.06216352500002</v>
      </c>
      <c r="T39" s="2">
        <v>42597</v>
      </c>
      <c r="U39">
        <v>43.594185596726199</v>
      </c>
      <c r="V39">
        <v>16</v>
      </c>
      <c r="W39">
        <v>404.72887093750001</v>
      </c>
      <c r="X39" s="2">
        <v>42647</v>
      </c>
      <c r="Y39">
        <v>63.389397643415201</v>
      </c>
      <c r="Z39">
        <v>16</v>
      </c>
      <c r="AA39">
        <v>637.82672576562504</v>
      </c>
      <c r="AB39">
        <v>10</v>
      </c>
      <c r="AC39">
        <v>70</v>
      </c>
      <c r="AD39">
        <v>111</v>
      </c>
      <c r="AE39">
        <v>161</v>
      </c>
    </row>
    <row r="40" spans="2:31" x14ac:dyDescent="0.3">
      <c r="B40">
        <v>39</v>
      </c>
      <c r="C40">
        <v>10020</v>
      </c>
      <c r="D40" t="s">
        <v>109</v>
      </c>
      <c r="E40" t="s">
        <v>94</v>
      </c>
      <c r="F40" t="s">
        <v>49</v>
      </c>
      <c r="G40">
        <v>2016</v>
      </c>
      <c r="H40">
        <v>2</v>
      </c>
      <c r="I40" s="1" t="s">
        <v>557</v>
      </c>
      <c r="J40" t="s">
        <v>57</v>
      </c>
      <c r="K40">
        <v>16</v>
      </c>
      <c r="L40" s="2">
        <v>42486</v>
      </c>
      <c r="M40" s="2">
        <v>42500</v>
      </c>
      <c r="N40">
        <v>8.3904999999999994</v>
      </c>
      <c r="O40">
        <v>1578.56246046875</v>
      </c>
      <c r="P40" s="2">
        <v>42549</v>
      </c>
      <c r="Q40">
        <v>20.940148274479199</v>
      </c>
      <c r="R40">
        <v>16</v>
      </c>
      <c r="S40">
        <v>224.70497813750001</v>
      </c>
      <c r="T40" s="2">
        <v>42576</v>
      </c>
      <c r="U40">
        <v>33.291557797805098</v>
      </c>
      <c r="V40">
        <v>16</v>
      </c>
      <c r="W40">
        <v>311.7823116875</v>
      </c>
      <c r="X40" s="2">
        <v>42625</v>
      </c>
      <c r="Y40">
        <v>55.1264091356771</v>
      </c>
      <c r="Z40">
        <v>16</v>
      </c>
      <c r="AA40">
        <v>493.05568343124997</v>
      </c>
      <c r="AB40">
        <v>14</v>
      </c>
      <c r="AC40">
        <v>63</v>
      </c>
      <c r="AD40">
        <v>90</v>
      </c>
      <c r="AE40">
        <v>139</v>
      </c>
    </row>
    <row r="41" spans="2:31" x14ac:dyDescent="0.3">
      <c r="B41">
        <v>40</v>
      </c>
      <c r="C41">
        <v>10020</v>
      </c>
      <c r="D41" t="s">
        <v>110</v>
      </c>
      <c r="E41" t="s">
        <v>94</v>
      </c>
      <c r="F41" t="s">
        <v>49</v>
      </c>
      <c r="G41">
        <v>2016</v>
      </c>
      <c r="H41">
        <v>2</v>
      </c>
      <c r="I41" s="1" t="s">
        <v>557</v>
      </c>
      <c r="J41" t="s">
        <v>65</v>
      </c>
      <c r="K41">
        <v>16</v>
      </c>
      <c r="L41" s="2">
        <v>42486</v>
      </c>
      <c r="M41" s="2">
        <v>42496</v>
      </c>
      <c r="N41">
        <v>6.9284789875000001</v>
      </c>
      <c r="O41">
        <v>1545.1728451312499</v>
      </c>
      <c r="P41" s="2">
        <v>42530</v>
      </c>
      <c r="Q41">
        <v>13.263643113690501</v>
      </c>
      <c r="R41">
        <v>16</v>
      </c>
      <c r="S41">
        <v>197.1917337125</v>
      </c>
      <c r="T41" s="2">
        <v>42562</v>
      </c>
      <c r="U41">
        <v>27.085590718154801</v>
      </c>
      <c r="V41">
        <v>16</v>
      </c>
      <c r="W41">
        <v>292.04015885000001</v>
      </c>
      <c r="X41" s="2">
        <v>42604</v>
      </c>
      <c r="Y41">
        <v>46.891117433928599</v>
      </c>
      <c r="Z41">
        <v>16</v>
      </c>
      <c r="AA41">
        <v>430.21132113750002</v>
      </c>
      <c r="AB41">
        <v>10</v>
      </c>
      <c r="AC41">
        <v>44</v>
      </c>
      <c r="AD41">
        <v>76</v>
      </c>
      <c r="AE41">
        <v>118</v>
      </c>
    </row>
    <row r="42" spans="2:31" x14ac:dyDescent="0.3">
      <c r="B42">
        <v>41</v>
      </c>
      <c r="C42">
        <v>10020</v>
      </c>
      <c r="D42" t="s">
        <v>111</v>
      </c>
      <c r="E42" t="s">
        <v>94</v>
      </c>
      <c r="F42" t="s">
        <v>49</v>
      </c>
      <c r="G42">
        <v>2016</v>
      </c>
      <c r="H42">
        <v>2</v>
      </c>
      <c r="I42" s="1" t="s">
        <v>557</v>
      </c>
      <c r="J42" t="s">
        <v>52</v>
      </c>
      <c r="K42">
        <v>16</v>
      </c>
      <c r="L42" s="2">
        <v>42486</v>
      </c>
      <c r="M42" s="2">
        <v>42500</v>
      </c>
      <c r="N42">
        <v>8.3904999999999994</v>
      </c>
      <c r="O42">
        <v>1578.56246046875</v>
      </c>
      <c r="P42" s="2">
        <v>42541</v>
      </c>
      <c r="Q42">
        <v>17.043879129241098</v>
      </c>
      <c r="R42">
        <v>16</v>
      </c>
      <c r="S42">
        <v>206.53943339374999</v>
      </c>
      <c r="T42" s="2">
        <v>42556</v>
      </c>
      <c r="U42">
        <v>24.423310926339301</v>
      </c>
      <c r="V42">
        <v>16</v>
      </c>
      <c r="W42">
        <v>234.67254818750001</v>
      </c>
      <c r="X42" s="2">
        <v>42604</v>
      </c>
      <c r="Y42">
        <v>46.891117433928599</v>
      </c>
      <c r="Z42">
        <v>16</v>
      </c>
      <c r="AA42">
        <v>396.82170580000002</v>
      </c>
      <c r="AB42">
        <v>14</v>
      </c>
      <c r="AC42">
        <v>55</v>
      </c>
      <c r="AD42">
        <v>70</v>
      </c>
      <c r="AE42">
        <v>118</v>
      </c>
    </row>
    <row r="43" spans="2:31" x14ac:dyDescent="0.3">
      <c r="B43">
        <v>42</v>
      </c>
      <c r="C43">
        <v>10020</v>
      </c>
      <c r="D43" t="s">
        <v>112</v>
      </c>
      <c r="E43" t="s">
        <v>97</v>
      </c>
      <c r="F43" t="s">
        <v>49</v>
      </c>
      <c r="G43">
        <v>2016</v>
      </c>
      <c r="H43">
        <v>2</v>
      </c>
      <c r="I43" s="1" t="s">
        <v>557</v>
      </c>
      <c r="J43" t="s">
        <v>65</v>
      </c>
      <c r="K43">
        <v>14</v>
      </c>
      <c r="L43" s="2">
        <v>42486</v>
      </c>
      <c r="M43" s="2">
        <v>42496</v>
      </c>
      <c r="N43">
        <v>6.9284789875000001</v>
      </c>
      <c r="O43">
        <v>1545.1728451312499</v>
      </c>
      <c r="P43" s="2">
        <v>42530</v>
      </c>
      <c r="Q43">
        <v>13.263643113690501</v>
      </c>
      <c r="R43">
        <v>14</v>
      </c>
      <c r="S43">
        <v>197.1917337125</v>
      </c>
      <c r="T43" s="2">
        <v>42569</v>
      </c>
      <c r="U43">
        <v>30.717879210863099</v>
      </c>
      <c r="V43">
        <v>14</v>
      </c>
      <c r="W43">
        <v>311.30488983750001</v>
      </c>
      <c r="X43" s="2">
        <v>42611</v>
      </c>
      <c r="Y43">
        <v>50.108879365476199</v>
      </c>
      <c r="Z43">
        <v>14</v>
      </c>
      <c r="AA43">
        <v>450.60154586875001</v>
      </c>
      <c r="AB43">
        <v>10</v>
      </c>
      <c r="AC43">
        <v>44</v>
      </c>
      <c r="AD43">
        <v>83</v>
      </c>
      <c r="AE43">
        <v>125</v>
      </c>
    </row>
    <row r="44" spans="2:31" x14ac:dyDescent="0.3">
      <c r="B44">
        <v>43</v>
      </c>
      <c r="C44">
        <v>10020</v>
      </c>
      <c r="D44" t="s">
        <v>113</v>
      </c>
      <c r="E44" t="s">
        <v>97</v>
      </c>
      <c r="F44" t="s">
        <v>49</v>
      </c>
      <c r="G44">
        <v>2016</v>
      </c>
      <c r="H44">
        <v>2</v>
      </c>
      <c r="I44" s="1" t="s">
        <v>557</v>
      </c>
      <c r="J44" t="s">
        <v>91</v>
      </c>
      <c r="K44">
        <v>14</v>
      </c>
      <c r="L44" s="2">
        <v>42486</v>
      </c>
      <c r="M44" s="2">
        <v>42496</v>
      </c>
      <c r="N44">
        <v>6.9284789875000001</v>
      </c>
      <c r="O44">
        <v>1545.1728451312499</v>
      </c>
      <c r="P44" s="2">
        <v>42530</v>
      </c>
      <c r="Q44">
        <v>13.263643113690501</v>
      </c>
      <c r="R44">
        <v>14</v>
      </c>
      <c r="S44">
        <v>197.1917337125</v>
      </c>
      <c r="T44" s="2">
        <v>42562</v>
      </c>
      <c r="U44">
        <v>27.085590718154801</v>
      </c>
      <c r="V44">
        <v>14</v>
      </c>
      <c r="W44">
        <v>292.04015885000001</v>
      </c>
      <c r="X44" s="2">
        <v>42607</v>
      </c>
      <c r="Y44">
        <v>48.460139819642897</v>
      </c>
      <c r="Z44">
        <v>14</v>
      </c>
      <c r="AA44">
        <v>439.55847824375002</v>
      </c>
      <c r="AB44">
        <v>10</v>
      </c>
      <c r="AC44">
        <v>44</v>
      </c>
      <c r="AD44">
        <v>76</v>
      </c>
      <c r="AE44">
        <v>121</v>
      </c>
    </row>
    <row r="45" spans="2:31" x14ac:dyDescent="0.3">
      <c r="B45">
        <v>44</v>
      </c>
      <c r="C45">
        <v>10020</v>
      </c>
      <c r="D45" t="s">
        <v>114</v>
      </c>
      <c r="E45" t="s">
        <v>94</v>
      </c>
      <c r="F45" t="s">
        <v>49</v>
      </c>
      <c r="G45">
        <v>2016</v>
      </c>
      <c r="H45">
        <v>2</v>
      </c>
      <c r="I45" s="1" t="s">
        <v>557</v>
      </c>
      <c r="J45" t="s">
        <v>61</v>
      </c>
      <c r="K45">
        <v>16</v>
      </c>
      <c r="L45" s="2">
        <v>42486</v>
      </c>
      <c r="M45" s="2">
        <v>42496</v>
      </c>
      <c r="N45">
        <v>6.9284789875000001</v>
      </c>
      <c r="O45">
        <v>1545.1728451312499</v>
      </c>
      <c r="P45" s="2">
        <v>42541</v>
      </c>
      <c r="Q45">
        <v>17.043879129241098</v>
      </c>
      <c r="R45">
        <v>16</v>
      </c>
      <c r="S45">
        <v>239.92904873124999</v>
      </c>
      <c r="T45" s="2">
        <v>42569</v>
      </c>
      <c r="U45">
        <v>30.717879210863099</v>
      </c>
      <c r="V45">
        <v>16</v>
      </c>
      <c r="W45">
        <v>311.30488983750001</v>
      </c>
      <c r="X45" s="2">
        <v>42620</v>
      </c>
      <c r="Y45">
        <v>53.534312146465801</v>
      </c>
      <c r="Z45">
        <v>16</v>
      </c>
      <c r="AA45">
        <v>497.23237293124998</v>
      </c>
      <c r="AB45">
        <v>10</v>
      </c>
      <c r="AC45">
        <v>55</v>
      </c>
      <c r="AD45">
        <v>83</v>
      </c>
      <c r="AE45">
        <v>134</v>
      </c>
    </row>
    <row r="46" spans="2:31" x14ac:dyDescent="0.3">
      <c r="B46">
        <v>45</v>
      </c>
      <c r="C46">
        <v>10020</v>
      </c>
      <c r="D46" t="s">
        <v>115</v>
      </c>
      <c r="E46" t="s">
        <v>94</v>
      </c>
      <c r="F46" t="s">
        <v>49</v>
      </c>
      <c r="G46">
        <v>2016</v>
      </c>
      <c r="H46">
        <v>2</v>
      </c>
      <c r="I46" s="1" t="s">
        <v>557</v>
      </c>
      <c r="J46" t="s">
        <v>6</v>
      </c>
      <c r="K46">
        <v>16</v>
      </c>
      <c r="L46" s="2">
        <v>42486</v>
      </c>
      <c r="M46" s="2">
        <v>42500</v>
      </c>
      <c r="N46">
        <v>8.3904999999999994</v>
      </c>
      <c r="O46">
        <v>1578.56246046875</v>
      </c>
      <c r="P46" s="2">
        <v>42556</v>
      </c>
      <c r="Q46">
        <v>24.423310926339301</v>
      </c>
      <c r="R46">
        <v>16</v>
      </c>
      <c r="S46">
        <v>234.67254818750001</v>
      </c>
      <c r="T46" s="2">
        <v>42597</v>
      </c>
      <c r="U46">
        <v>43.594185596726199</v>
      </c>
      <c r="V46">
        <v>16</v>
      </c>
      <c r="W46">
        <v>371.3392556</v>
      </c>
      <c r="X46" s="2">
        <v>42640</v>
      </c>
      <c r="Y46">
        <v>60.770718384523803</v>
      </c>
      <c r="Z46">
        <v>16</v>
      </c>
      <c r="AA46">
        <v>570.69612597499997</v>
      </c>
      <c r="AB46">
        <v>14</v>
      </c>
      <c r="AC46">
        <v>70</v>
      </c>
      <c r="AD46">
        <v>111</v>
      </c>
      <c r="AE46">
        <v>154</v>
      </c>
    </row>
    <row r="47" spans="2:31" x14ac:dyDescent="0.3">
      <c r="B47">
        <v>46</v>
      </c>
      <c r="C47">
        <v>10020</v>
      </c>
      <c r="D47" t="s">
        <v>116</v>
      </c>
      <c r="E47" t="s">
        <v>97</v>
      </c>
      <c r="F47" t="s">
        <v>49</v>
      </c>
      <c r="G47">
        <v>2016</v>
      </c>
      <c r="H47">
        <v>2</v>
      </c>
      <c r="I47" s="1" t="s">
        <v>557</v>
      </c>
      <c r="J47" t="s">
        <v>86</v>
      </c>
      <c r="K47">
        <v>14</v>
      </c>
      <c r="L47" s="2">
        <v>42486</v>
      </c>
      <c r="M47" s="2">
        <v>42500</v>
      </c>
      <c r="N47">
        <v>8.3904999999999994</v>
      </c>
      <c r="O47">
        <v>1578.56246046875</v>
      </c>
      <c r="P47" s="2">
        <v>42562</v>
      </c>
      <c r="Q47">
        <v>27.085590718154801</v>
      </c>
      <c r="R47">
        <v>14</v>
      </c>
      <c r="S47">
        <v>258.65054351250001</v>
      </c>
      <c r="T47" s="2">
        <v>42607</v>
      </c>
      <c r="U47">
        <v>48.460139819642897</v>
      </c>
      <c r="V47">
        <v>14</v>
      </c>
      <c r="W47">
        <v>406.16886290625001</v>
      </c>
      <c r="X47" s="2">
        <v>42647</v>
      </c>
      <c r="Y47">
        <v>63.389397643415201</v>
      </c>
      <c r="Z47">
        <v>14</v>
      </c>
      <c r="AA47">
        <v>604.43711042812504</v>
      </c>
      <c r="AB47">
        <v>14</v>
      </c>
      <c r="AC47">
        <v>76</v>
      </c>
      <c r="AD47">
        <v>121</v>
      </c>
      <c r="AE47">
        <v>161</v>
      </c>
    </row>
    <row r="48" spans="2:31" x14ac:dyDescent="0.3">
      <c r="B48">
        <v>47</v>
      </c>
      <c r="C48">
        <v>10020</v>
      </c>
      <c r="D48" t="s">
        <v>117</v>
      </c>
      <c r="E48" t="s">
        <v>97</v>
      </c>
      <c r="F48" t="s">
        <v>49</v>
      </c>
      <c r="G48">
        <v>2016</v>
      </c>
      <c r="H48">
        <v>2</v>
      </c>
      <c r="I48" s="1" t="s">
        <v>557</v>
      </c>
      <c r="J48" t="s">
        <v>9</v>
      </c>
      <c r="K48">
        <v>14</v>
      </c>
      <c r="L48" s="2">
        <v>42486</v>
      </c>
      <c r="M48" s="2">
        <v>42500</v>
      </c>
      <c r="N48">
        <v>8.3904999999999994</v>
      </c>
      <c r="O48">
        <v>1578.56246046875</v>
      </c>
      <c r="P48" s="2">
        <v>42541</v>
      </c>
      <c r="Q48">
        <v>17.043879129241098</v>
      </c>
      <c r="R48">
        <v>14</v>
      </c>
      <c r="S48">
        <v>206.53943339374999</v>
      </c>
      <c r="T48" s="2">
        <v>42569</v>
      </c>
      <c r="U48">
        <v>30.717879210863099</v>
      </c>
      <c r="V48">
        <v>14</v>
      </c>
      <c r="W48">
        <v>277.91527450000001</v>
      </c>
      <c r="X48" s="2">
        <v>42614</v>
      </c>
      <c r="Y48">
        <v>51.037771774032699</v>
      </c>
      <c r="Z48">
        <v>14</v>
      </c>
      <c r="AA48">
        <v>435.53230756875001</v>
      </c>
      <c r="AB48">
        <v>14</v>
      </c>
      <c r="AC48">
        <v>55</v>
      </c>
      <c r="AD48">
        <v>83</v>
      </c>
      <c r="AE48">
        <v>128</v>
      </c>
    </row>
    <row r="49" spans="2:31" x14ac:dyDescent="0.3">
      <c r="B49">
        <v>48</v>
      </c>
      <c r="C49">
        <v>10020</v>
      </c>
      <c r="D49" t="s">
        <v>118</v>
      </c>
      <c r="E49" t="s">
        <v>97</v>
      </c>
      <c r="F49" t="s">
        <v>49</v>
      </c>
      <c r="G49">
        <v>2016</v>
      </c>
      <c r="H49">
        <v>2</v>
      </c>
      <c r="I49" s="1" t="s">
        <v>557</v>
      </c>
      <c r="J49" t="s">
        <v>79</v>
      </c>
      <c r="K49">
        <v>14</v>
      </c>
      <c r="L49" s="2">
        <v>42486</v>
      </c>
      <c r="M49" s="2">
        <v>42500</v>
      </c>
      <c r="N49">
        <v>8.3904999999999994</v>
      </c>
      <c r="O49">
        <v>1578.56246046875</v>
      </c>
      <c r="P49" s="2">
        <v>42556</v>
      </c>
      <c r="Q49">
        <v>24.423310926339301</v>
      </c>
      <c r="R49">
        <v>14</v>
      </c>
      <c r="S49">
        <v>234.67254818750001</v>
      </c>
      <c r="T49" s="2">
        <v>42600</v>
      </c>
      <c r="U49">
        <v>44.790663178125001</v>
      </c>
      <c r="V49">
        <v>14</v>
      </c>
      <c r="W49">
        <v>383.93675372500002</v>
      </c>
      <c r="X49" s="2">
        <v>42649</v>
      </c>
      <c r="Y49">
        <v>64.008918113355705</v>
      </c>
      <c r="Z49">
        <v>14</v>
      </c>
      <c r="AA49">
        <v>617.44214325625001</v>
      </c>
      <c r="AB49">
        <v>14</v>
      </c>
      <c r="AC49">
        <v>70</v>
      </c>
      <c r="AD49">
        <v>114</v>
      </c>
      <c r="AE49">
        <v>163</v>
      </c>
    </row>
    <row r="50" spans="2:31" x14ac:dyDescent="0.3">
      <c r="B50">
        <v>49</v>
      </c>
      <c r="C50">
        <v>10020</v>
      </c>
      <c r="D50" t="s">
        <v>119</v>
      </c>
      <c r="E50" t="s">
        <v>94</v>
      </c>
      <c r="F50" t="s">
        <v>49</v>
      </c>
      <c r="G50">
        <v>2016</v>
      </c>
      <c r="H50">
        <v>2</v>
      </c>
      <c r="I50" s="1" t="s">
        <v>557</v>
      </c>
      <c r="J50" t="s">
        <v>77</v>
      </c>
      <c r="K50">
        <v>16</v>
      </c>
      <c r="L50" s="2">
        <v>42486</v>
      </c>
      <c r="M50" s="2">
        <v>42496</v>
      </c>
      <c r="N50">
        <v>6.9284789875000001</v>
      </c>
      <c r="O50">
        <v>1545.1728451312499</v>
      </c>
      <c r="P50" s="2">
        <v>42530</v>
      </c>
      <c r="Q50">
        <v>13.263643113690501</v>
      </c>
      <c r="R50">
        <v>16</v>
      </c>
      <c r="S50">
        <v>197.1917337125</v>
      </c>
      <c r="T50" s="2">
        <v>42556</v>
      </c>
      <c r="U50">
        <v>24.423310926339301</v>
      </c>
      <c r="V50">
        <v>16</v>
      </c>
      <c r="W50">
        <v>268.06216352500002</v>
      </c>
      <c r="X50" s="2">
        <v>42600</v>
      </c>
      <c r="Y50">
        <v>44.790663178125001</v>
      </c>
      <c r="Z50">
        <v>16</v>
      </c>
      <c r="AA50">
        <v>417.32636906250002</v>
      </c>
      <c r="AB50">
        <v>10</v>
      </c>
      <c r="AC50">
        <v>44</v>
      </c>
      <c r="AD50">
        <v>70</v>
      </c>
      <c r="AE50">
        <v>114</v>
      </c>
    </row>
    <row r="51" spans="2:31" x14ac:dyDescent="0.3">
      <c r="B51">
        <v>50</v>
      </c>
      <c r="C51">
        <v>10020</v>
      </c>
      <c r="D51" t="s">
        <v>120</v>
      </c>
      <c r="E51" t="s">
        <v>97</v>
      </c>
      <c r="F51" t="s">
        <v>49</v>
      </c>
      <c r="G51">
        <v>2016</v>
      </c>
      <c r="H51">
        <v>2</v>
      </c>
      <c r="I51" s="1" t="s">
        <v>557</v>
      </c>
      <c r="J51" t="s">
        <v>75</v>
      </c>
      <c r="K51">
        <v>14</v>
      </c>
      <c r="L51" s="2">
        <v>42486</v>
      </c>
      <c r="M51" s="2">
        <v>42500</v>
      </c>
      <c r="N51">
        <v>8.3904999999999994</v>
      </c>
      <c r="O51">
        <v>1578.56246046875</v>
      </c>
      <c r="P51" s="2">
        <v>42556</v>
      </c>
      <c r="Q51">
        <v>24.423310926339301</v>
      </c>
      <c r="R51">
        <v>14</v>
      </c>
      <c r="S51">
        <v>234.67254818750001</v>
      </c>
      <c r="T51" s="2">
        <v>42569</v>
      </c>
      <c r="U51">
        <v>30.717879210863099</v>
      </c>
      <c r="V51">
        <v>14</v>
      </c>
      <c r="W51">
        <v>277.91527450000001</v>
      </c>
      <c r="X51" s="2">
        <v>42604</v>
      </c>
      <c r="Y51">
        <v>46.891117433928599</v>
      </c>
      <c r="Z51">
        <v>14</v>
      </c>
      <c r="AA51">
        <v>396.82170580000002</v>
      </c>
      <c r="AB51">
        <v>14</v>
      </c>
      <c r="AC51">
        <v>70</v>
      </c>
      <c r="AD51">
        <v>83</v>
      </c>
      <c r="AE51">
        <v>118</v>
      </c>
    </row>
    <row r="52" spans="2:31" x14ac:dyDescent="0.3">
      <c r="B52">
        <v>51</v>
      </c>
      <c r="C52">
        <v>10020</v>
      </c>
      <c r="D52" t="s">
        <v>121</v>
      </c>
      <c r="E52" t="s">
        <v>94</v>
      </c>
      <c r="F52" t="s">
        <v>49</v>
      </c>
      <c r="G52">
        <v>2016</v>
      </c>
      <c r="H52">
        <v>2</v>
      </c>
      <c r="I52" s="1" t="s">
        <v>557</v>
      </c>
      <c r="J52" t="s">
        <v>63</v>
      </c>
      <c r="K52">
        <v>16</v>
      </c>
      <c r="L52" s="2">
        <v>42486</v>
      </c>
      <c r="M52" s="2">
        <v>42496</v>
      </c>
      <c r="N52">
        <v>6.9284789875000001</v>
      </c>
      <c r="O52">
        <v>1545.1728451312499</v>
      </c>
      <c r="P52" s="2">
        <v>42556</v>
      </c>
      <c r="Q52">
        <v>24.423310926339301</v>
      </c>
      <c r="R52">
        <v>16</v>
      </c>
      <c r="S52">
        <v>268.06216352500002</v>
      </c>
      <c r="T52" s="2">
        <v>42597</v>
      </c>
      <c r="U52">
        <v>43.594185596726199</v>
      </c>
      <c r="V52">
        <v>16</v>
      </c>
      <c r="W52">
        <v>404.72887093750001</v>
      </c>
      <c r="X52" s="2">
        <v>42640</v>
      </c>
      <c r="Y52">
        <v>60.770718384523803</v>
      </c>
      <c r="Z52">
        <v>16</v>
      </c>
      <c r="AA52">
        <v>604.08574131249998</v>
      </c>
      <c r="AB52">
        <v>10</v>
      </c>
      <c r="AC52">
        <v>70</v>
      </c>
      <c r="AD52">
        <v>111</v>
      </c>
      <c r="AE52">
        <v>154</v>
      </c>
    </row>
    <row r="53" spans="2:31" x14ac:dyDescent="0.3">
      <c r="B53">
        <v>52</v>
      </c>
      <c r="C53">
        <v>10020</v>
      </c>
      <c r="D53" t="s">
        <v>122</v>
      </c>
      <c r="E53" t="s">
        <v>94</v>
      </c>
      <c r="F53" t="s">
        <v>49</v>
      </c>
      <c r="G53">
        <v>2016</v>
      </c>
      <c r="H53">
        <v>2</v>
      </c>
      <c r="I53" s="1" t="s">
        <v>557</v>
      </c>
      <c r="J53" t="s">
        <v>83</v>
      </c>
      <c r="K53">
        <v>16</v>
      </c>
      <c r="L53" s="2">
        <v>42486</v>
      </c>
      <c r="M53" s="2">
        <v>42500</v>
      </c>
      <c r="N53">
        <v>8.3904999999999994</v>
      </c>
      <c r="O53">
        <v>1578.56246046875</v>
      </c>
      <c r="P53" s="2">
        <v>42541</v>
      </c>
      <c r="Q53">
        <v>17.043879129241098</v>
      </c>
      <c r="R53">
        <v>16</v>
      </c>
      <c r="S53">
        <v>206.53943339374999</v>
      </c>
      <c r="T53" s="2">
        <v>42562</v>
      </c>
      <c r="U53">
        <v>27.085590718154801</v>
      </c>
      <c r="V53">
        <v>16</v>
      </c>
      <c r="W53">
        <v>258.65054351250001</v>
      </c>
      <c r="X53" s="2">
        <v>42604</v>
      </c>
      <c r="Y53">
        <v>46.891117433928599</v>
      </c>
      <c r="Z53">
        <v>16</v>
      </c>
      <c r="AA53">
        <v>396.82170580000002</v>
      </c>
      <c r="AB53">
        <v>14</v>
      </c>
      <c r="AC53">
        <v>55</v>
      </c>
      <c r="AD53">
        <v>76</v>
      </c>
      <c r="AE53">
        <v>118</v>
      </c>
    </row>
    <row r="54" spans="2:31" x14ac:dyDescent="0.3">
      <c r="B54">
        <v>53</v>
      </c>
      <c r="C54">
        <v>10020</v>
      </c>
      <c r="D54" t="s">
        <v>123</v>
      </c>
      <c r="E54" t="s">
        <v>94</v>
      </c>
      <c r="F54" t="s">
        <v>49</v>
      </c>
      <c r="G54">
        <v>2016</v>
      </c>
      <c r="H54">
        <v>2</v>
      </c>
      <c r="I54" s="1" t="s">
        <v>557</v>
      </c>
      <c r="J54" t="s">
        <v>7</v>
      </c>
      <c r="K54">
        <v>16</v>
      </c>
      <c r="L54" s="2">
        <v>42486</v>
      </c>
      <c r="M54" s="2">
        <v>42496</v>
      </c>
      <c r="N54">
        <v>6.9284789875000001</v>
      </c>
      <c r="O54">
        <v>1545.1728451312499</v>
      </c>
      <c r="P54" s="2">
        <v>42541</v>
      </c>
      <c r="Q54">
        <v>17.043879129241098</v>
      </c>
      <c r="R54">
        <v>16</v>
      </c>
      <c r="S54">
        <v>239.92904873124999</v>
      </c>
      <c r="T54" s="2">
        <v>42562</v>
      </c>
      <c r="U54">
        <v>27.085590718154801</v>
      </c>
      <c r="V54">
        <v>16</v>
      </c>
      <c r="W54">
        <v>292.04015885000001</v>
      </c>
      <c r="X54" s="2">
        <v>42600</v>
      </c>
      <c r="Y54">
        <v>44.790663178125001</v>
      </c>
      <c r="Z54">
        <v>16</v>
      </c>
      <c r="AA54">
        <v>417.32636906250002</v>
      </c>
      <c r="AB54">
        <v>10</v>
      </c>
      <c r="AC54">
        <v>55</v>
      </c>
      <c r="AD54">
        <v>76</v>
      </c>
      <c r="AE54">
        <v>114</v>
      </c>
    </row>
    <row r="55" spans="2:31" x14ac:dyDescent="0.3">
      <c r="B55">
        <v>54</v>
      </c>
      <c r="C55">
        <v>10020</v>
      </c>
      <c r="D55" t="s">
        <v>124</v>
      </c>
      <c r="E55" t="s">
        <v>97</v>
      </c>
      <c r="F55" t="s">
        <v>49</v>
      </c>
      <c r="G55">
        <v>2016</v>
      </c>
      <c r="H55">
        <v>2</v>
      </c>
      <c r="I55" s="1" t="s">
        <v>557</v>
      </c>
      <c r="J55" t="s">
        <v>59</v>
      </c>
      <c r="K55">
        <v>14</v>
      </c>
      <c r="L55" s="2">
        <v>42486</v>
      </c>
      <c r="M55" s="2">
        <v>42496</v>
      </c>
      <c r="N55">
        <v>6.9284789875000001</v>
      </c>
      <c r="O55">
        <v>1545.1728451312499</v>
      </c>
      <c r="P55" s="2">
        <v>42530</v>
      </c>
      <c r="Q55">
        <v>13.263643113690501</v>
      </c>
      <c r="R55">
        <v>14</v>
      </c>
      <c r="S55">
        <v>197.1917337125</v>
      </c>
      <c r="T55" s="2">
        <v>42562</v>
      </c>
      <c r="U55">
        <v>27.085590718154801</v>
      </c>
      <c r="V55">
        <v>14</v>
      </c>
      <c r="W55">
        <v>292.04015885000001</v>
      </c>
      <c r="X55" s="2">
        <v>42597</v>
      </c>
      <c r="Y55">
        <v>43.594185596726199</v>
      </c>
      <c r="Z55">
        <v>14</v>
      </c>
      <c r="AA55">
        <v>404.72887093750001</v>
      </c>
      <c r="AB55">
        <v>10</v>
      </c>
      <c r="AC55">
        <v>44</v>
      </c>
      <c r="AD55">
        <v>76</v>
      </c>
      <c r="AE55">
        <v>111</v>
      </c>
    </row>
    <row r="56" spans="2:31" x14ac:dyDescent="0.3">
      <c r="B56">
        <v>55</v>
      </c>
      <c r="C56">
        <v>10020</v>
      </c>
      <c r="D56" t="s">
        <v>125</v>
      </c>
      <c r="E56" t="s">
        <v>94</v>
      </c>
      <c r="F56" t="s">
        <v>49</v>
      </c>
      <c r="G56">
        <v>2016</v>
      </c>
      <c r="H56">
        <v>2</v>
      </c>
      <c r="I56" s="1" t="s">
        <v>557</v>
      </c>
      <c r="J56" t="s">
        <v>91</v>
      </c>
      <c r="K56">
        <v>16</v>
      </c>
      <c r="L56" s="2">
        <v>42486</v>
      </c>
      <c r="M56" s="2">
        <v>42496</v>
      </c>
      <c r="N56">
        <v>6.9284789875000001</v>
      </c>
      <c r="O56">
        <v>1545.1728451312499</v>
      </c>
      <c r="P56" s="2">
        <v>42530</v>
      </c>
      <c r="Q56">
        <v>13.263643113690501</v>
      </c>
      <c r="R56">
        <v>16</v>
      </c>
      <c r="S56">
        <v>197.1917337125</v>
      </c>
      <c r="T56" s="2">
        <v>42556</v>
      </c>
      <c r="U56">
        <v>24.423310926339301</v>
      </c>
      <c r="V56">
        <v>16</v>
      </c>
      <c r="W56">
        <v>268.06216352500002</v>
      </c>
      <c r="X56" s="2">
        <v>42604</v>
      </c>
      <c r="Y56">
        <v>46.891117433928599</v>
      </c>
      <c r="Z56">
        <v>16</v>
      </c>
      <c r="AA56">
        <v>430.21132113750002</v>
      </c>
      <c r="AB56">
        <v>10</v>
      </c>
      <c r="AC56">
        <v>44</v>
      </c>
      <c r="AD56">
        <v>70</v>
      </c>
      <c r="AE56">
        <v>118</v>
      </c>
    </row>
    <row r="57" spans="2:31" x14ac:dyDescent="0.3">
      <c r="B57">
        <v>56</v>
      </c>
      <c r="C57">
        <v>10020</v>
      </c>
      <c r="D57" t="s">
        <v>126</v>
      </c>
      <c r="E57" t="s">
        <v>97</v>
      </c>
      <c r="F57" t="s">
        <v>49</v>
      </c>
      <c r="G57">
        <v>2016</v>
      </c>
      <c r="H57">
        <v>2</v>
      </c>
      <c r="I57" s="1" t="s">
        <v>557</v>
      </c>
      <c r="J57" t="s">
        <v>63</v>
      </c>
      <c r="K57">
        <v>14</v>
      </c>
      <c r="L57" s="2">
        <v>42486</v>
      </c>
      <c r="M57" s="2">
        <v>42500</v>
      </c>
      <c r="N57">
        <v>8.3904999999999994</v>
      </c>
      <c r="O57">
        <v>1578.56246046875</v>
      </c>
      <c r="P57" s="2">
        <v>42562</v>
      </c>
      <c r="Q57">
        <v>27.085590718154801</v>
      </c>
      <c r="R57">
        <v>14</v>
      </c>
      <c r="S57">
        <v>258.65054351250001</v>
      </c>
      <c r="T57" s="2">
        <v>42600</v>
      </c>
      <c r="U57">
        <v>44.790663178125001</v>
      </c>
      <c r="V57">
        <v>14</v>
      </c>
      <c r="W57">
        <v>383.93675372500002</v>
      </c>
      <c r="X57" s="2">
        <v>42649</v>
      </c>
      <c r="Y57">
        <v>64.008918113355705</v>
      </c>
      <c r="Z57">
        <v>14</v>
      </c>
      <c r="AA57">
        <v>617.44214325625001</v>
      </c>
      <c r="AB57">
        <v>14</v>
      </c>
      <c r="AC57">
        <v>76</v>
      </c>
      <c r="AD57">
        <v>114</v>
      </c>
      <c r="AE57">
        <v>163</v>
      </c>
    </row>
    <row r="58" spans="2:31" x14ac:dyDescent="0.3">
      <c r="B58">
        <v>57</v>
      </c>
      <c r="C58">
        <v>10020</v>
      </c>
      <c r="D58" t="s">
        <v>127</v>
      </c>
      <c r="E58" t="s">
        <v>97</v>
      </c>
      <c r="F58" t="s">
        <v>49</v>
      </c>
      <c r="G58">
        <v>2016</v>
      </c>
      <c r="H58">
        <v>2</v>
      </c>
      <c r="I58" s="1" t="s">
        <v>557</v>
      </c>
      <c r="J58" t="s">
        <v>77</v>
      </c>
      <c r="K58">
        <v>14</v>
      </c>
      <c r="L58" s="2">
        <v>42486</v>
      </c>
      <c r="M58" s="2">
        <v>42496</v>
      </c>
      <c r="N58">
        <v>6.9284789875000001</v>
      </c>
      <c r="O58">
        <v>1545.1728451312499</v>
      </c>
      <c r="P58" s="2">
        <v>42530</v>
      </c>
      <c r="Q58">
        <v>13.263643113690501</v>
      </c>
      <c r="R58">
        <v>14</v>
      </c>
      <c r="S58">
        <v>197.1917337125</v>
      </c>
      <c r="T58" s="2">
        <v>42562</v>
      </c>
      <c r="U58">
        <v>27.085590718154801</v>
      </c>
      <c r="V58">
        <v>14</v>
      </c>
      <c r="W58">
        <v>292.04015885000001</v>
      </c>
      <c r="X58" s="2">
        <v>42607</v>
      </c>
      <c r="Y58">
        <v>48.460139819642897</v>
      </c>
      <c r="Z58">
        <v>14</v>
      </c>
      <c r="AA58">
        <v>439.55847824375002</v>
      </c>
      <c r="AB58">
        <v>10</v>
      </c>
      <c r="AC58">
        <v>44</v>
      </c>
      <c r="AD58">
        <v>76</v>
      </c>
      <c r="AE58">
        <v>121</v>
      </c>
    </row>
    <row r="59" spans="2:31" x14ac:dyDescent="0.3">
      <c r="B59">
        <v>58</v>
      </c>
      <c r="C59">
        <v>10020</v>
      </c>
      <c r="D59" t="s">
        <v>128</v>
      </c>
      <c r="E59" t="s">
        <v>94</v>
      </c>
      <c r="F59" t="s">
        <v>49</v>
      </c>
      <c r="G59">
        <v>2016</v>
      </c>
      <c r="H59">
        <v>2</v>
      </c>
      <c r="I59" s="1" t="s">
        <v>557</v>
      </c>
      <c r="J59" t="s">
        <v>75</v>
      </c>
      <c r="K59">
        <v>16</v>
      </c>
      <c r="L59" s="2">
        <v>42486</v>
      </c>
      <c r="M59" s="2">
        <v>42500</v>
      </c>
      <c r="N59">
        <v>8.3904999999999994</v>
      </c>
      <c r="O59">
        <v>1578.56246046875</v>
      </c>
      <c r="P59" t="s">
        <v>53</v>
      </c>
      <c r="Q59" t="s">
        <v>53</v>
      </c>
      <c r="R59">
        <v>16</v>
      </c>
      <c r="S59" t="s">
        <v>53</v>
      </c>
      <c r="T59" s="2">
        <v>42562</v>
      </c>
      <c r="U59">
        <v>27.085590718154801</v>
      </c>
      <c r="V59">
        <v>16</v>
      </c>
      <c r="W59">
        <v>258.65054351250001</v>
      </c>
      <c r="X59" s="2">
        <v>42600</v>
      </c>
      <c r="Y59">
        <v>44.790663178125001</v>
      </c>
      <c r="Z59">
        <v>16</v>
      </c>
      <c r="AA59">
        <v>383.93675372500002</v>
      </c>
      <c r="AB59">
        <v>14</v>
      </c>
      <c r="AC59" t="s">
        <v>53</v>
      </c>
      <c r="AD59">
        <v>76</v>
      </c>
      <c r="AE59">
        <v>114</v>
      </c>
    </row>
    <row r="60" spans="2:31" x14ac:dyDescent="0.3">
      <c r="B60">
        <v>59</v>
      </c>
      <c r="C60">
        <v>10020</v>
      </c>
      <c r="D60" t="s">
        <v>129</v>
      </c>
      <c r="E60" t="s">
        <v>97</v>
      </c>
      <c r="F60" t="s">
        <v>49</v>
      </c>
      <c r="G60">
        <v>2016</v>
      </c>
      <c r="H60">
        <v>2</v>
      </c>
      <c r="I60" s="1" t="s">
        <v>557</v>
      </c>
      <c r="J60" t="s">
        <v>52</v>
      </c>
      <c r="K60">
        <v>14</v>
      </c>
      <c r="L60" s="2">
        <v>42486</v>
      </c>
      <c r="M60" s="2">
        <v>42496</v>
      </c>
      <c r="N60">
        <v>6.9284789875000001</v>
      </c>
      <c r="O60">
        <v>1545.1728451312499</v>
      </c>
      <c r="P60" s="2">
        <v>42541</v>
      </c>
      <c r="Q60">
        <v>17.043879129241098</v>
      </c>
      <c r="R60">
        <v>14</v>
      </c>
      <c r="S60">
        <v>239.92904873124999</v>
      </c>
      <c r="T60" s="2">
        <v>42562</v>
      </c>
      <c r="U60">
        <v>27.085590718154801</v>
      </c>
      <c r="V60">
        <v>14</v>
      </c>
      <c r="W60">
        <v>292.04015885000001</v>
      </c>
      <c r="X60" s="2">
        <v>42607</v>
      </c>
      <c r="Y60">
        <v>48.460139819642897</v>
      </c>
      <c r="Z60">
        <v>14</v>
      </c>
      <c r="AA60">
        <v>439.55847824375002</v>
      </c>
      <c r="AB60">
        <v>10</v>
      </c>
      <c r="AC60">
        <v>55</v>
      </c>
      <c r="AD60">
        <v>76</v>
      </c>
      <c r="AE60">
        <v>121</v>
      </c>
    </row>
    <row r="61" spans="2:31" x14ac:dyDescent="0.3">
      <c r="B61">
        <v>60</v>
      </c>
      <c r="C61">
        <v>10020</v>
      </c>
      <c r="D61" t="s">
        <v>130</v>
      </c>
      <c r="E61" t="s">
        <v>97</v>
      </c>
      <c r="F61" t="s">
        <v>49</v>
      </c>
      <c r="G61">
        <v>2016</v>
      </c>
      <c r="H61">
        <v>2</v>
      </c>
      <c r="I61" s="1" t="s">
        <v>557</v>
      </c>
      <c r="J61" t="s">
        <v>57</v>
      </c>
      <c r="K61">
        <v>14</v>
      </c>
      <c r="L61" s="2">
        <v>42486</v>
      </c>
      <c r="M61" s="2">
        <v>42500</v>
      </c>
      <c r="N61">
        <v>8.3904999999999994</v>
      </c>
      <c r="O61">
        <v>1578.56246046875</v>
      </c>
      <c r="P61" s="2">
        <v>42549</v>
      </c>
      <c r="Q61">
        <v>20.940148274479199</v>
      </c>
      <c r="R61">
        <v>14</v>
      </c>
      <c r="S61">
        <v>224.70497813750001</v>
      </c>
      <c r="T61" s="2">
        <v>42583</v>
      </c>
      <c r="U61">
        <v>36.9444742667783</v>
      </c>
      <c r="V61">
        <v>14</v>
      </c>
      <c r="W61">
        <v>329.33351536875</v>
      </c>
      <c r="X61" s="2">
        <v>42625</v>
      </c>
      <c r="Y61">
        <v>55.1264091356771</v>
      </c>
      <c r="Z61">
        <v>14</v>
      </c>
      <c r="AA61">
        <v>493.05568343124997</v>
      </c>
      <c r="AB61">
        <v>14</v>
      </c>
      <c r="AC61">
        <v>63</v>
      </c>
      <c r="AD61">
        <v>97</v>
      </c>
      <c r="AE61">
        <v>139</v>
      </c>
    </row>
    <row r="62" spans="2:31" x14ac:dyDescent="0.3">
      <c r="B62">
        <v>61</v>
      </c>
      <c r="C62">
        <v>10020</v>
      </c>
      <c r="D62" t="s">
        <v>131</v>
      </c>
      <c r="E62" t="s">
        <v>94</v>
      </c>
      <c r="F62" t="s">
        <v>49</v>
      </c>
      <c r="G62">
        <v>2016</v>
      </c>
      <c r="H62">
        <v>2</v>
      </c>
      <c r="I62" s="1" t="s">
        <v>557</v>
      </c>
      <c r="J62" t="s">
        <v>4</v>
      </c>
      <c r="K62">
        <v>16</v>
      </c>
      <c r="L62" s="2">
        <v>42486</v>
      </c>
      <c r="M62" s="2">
        <v>42500</v>
      </c>
      <c r="N62">
        <v>8.3904999999999994</v>
      </c>
      <c r="O62">
        <v>1578.56246046875</v>
      </c>
      <c r="P62" s="2">
        <v>42549</v>
      </c>
      <c r="Q62">
        <v>20.940148274479199</v>
      </c>
      <c r="R62">
        <v>16</v>
      </c>
      <c r="S62">
        <v>224.70497813750001</v>
      </c>
      <c r="T62" s="2">
        <v>42597</v>
      </c>
      <c r="U62">
        <v>43.594185596726199</v>
      </c>
      <c r="V62">
        <v>16</v>
      </c>
      <c r="W62">
        <v>371.3392556</v>
      </c>
      <c r="X62" s="2">
        <v>42640</v>
      </c>
      <c r="Y62">
        <v>60.770718384523803</v>
      </c>
      <c r="Z62">
        <v>16</v>
      </c>
      <c r="AA62">
        <v>570.69612597499997</v>
      </c>
      <c r="AB62">
        <v>14</v>
      </c>
      <c r="AC62">
        <v>63</v>
      </c>
      <c r="AD62">
        <v>111</v>
      </c>
      <c r="AE62">
        <v>154</v>
      </c>
    </row>
    <row r="63" spans="2:31" x14ac:dyDescent="0.3">
      <c r="B63">
        <v>62</v>
      </c>
      <c r="C63">
        <v>10020</v>
      </c>
      <c r="D63" t="s">
        <v>132</v>
      </c>
      <c r="E63" t="s">
        <v>94</v>
      </c>
      <c r="F63" t="s">
        <v>49</v>
      </c>
      <c r="G63">
        <v>2016</v>
      </c>
      <c r="H63">
        <v>2</v>
      </c>
      <c r="I63" s="1" t="s">
        <v>557</v>
      </c>
      <c r="J63" t="s">
        <v>89</v>
      </c>
      <c r="K63">
        <v>16</v>
      </c>
      <c r="L63" s="2">
        <v>42486</v>
      </c>
      <c r="M63" s="2">
        <v>42500</v>
      </c>
      <c r="N63">
        <v>8.3904999999999994</v>
      </c>
      <c r="O63">
        <v>1578.56246046875</v>
      </c>
      <c r="P63" s="2">
        <v>42530</v>
      </c>
      <c r="Q63">
        <v>13.263643113690501</v>
      </c>
      <c r="R63">
        <v>16</v>
      </c>
      <c r="S63">
        <v>163.80211837499999</v>
      </c>
      <c r="T63" s="2">
        <v>42556</v>
      </c>
      <c r="U63">
        <v>24.423310926339301</v>
      </c>
      <c r="V63">
        <v>16</v>
      </c>
      <c r="W63">
        <v>234.67254818750001</v>
      </c>
      <c r="X63" s="2">
        <v>42597</v>
      </c>
      <c r="Y63">
        <v>43.594185596726199</v>
      </c>
      <c r="Z63">
        <v>16</v>
      </c>
      <c r="AA63">
        <v>371.3392556</v>
      </c>
      <c r="AB63">
        <v>14</v>
      </c>
      <c r="AC63">
        <v>44</v>
      </c>
      <c r="AD63">
        <v>70</v>
      </c>
      <c r="AE63">
        <v>111</v>
      </c>
    </row>
    <row r="64" spans="2:31" x14ac:dyDescent="0.3">
      <c r="B64">
        <v>63</v>
      </c>
      <c r="C64">
        <v>10020</v>
      </c>
      <c r="D64" t="s">
        <v>133</v>
      </c>
      <c r="E64" t="s">
        <v>94</v>
      </c>
      <c r="F64" t="s">
        <v>49</v>
      </c>
      <c r="G64">
        <v>2016</v>
      </c>
      <c r="H64">
        <v>2</v>
      </c>
      <c r="I64" s="1" t="s">
        <v>557</v>
      </c>
      <c r="J64" t="s">
        <v>9</v>
      </c>
      <c r="K64">
        <v>16</v>
      </c>
      <c r="L64" s="2">
        <v>42486</v>
      </c>
      <c r="M64" s="2">
        <v>42500</v>
      </c>
      <c r="N64">
        <v>8.3904999999999994</v>
      </c>
      <c r="O64">
        <v>1578.56246046875</v>
      </c>
      <c r="P64" s="2">
        <v>42541</v>
      </c>
      <c r="Q64">
        <v>17.043879129241098</v>
      </c>
      <c r="R64">
        <v>16</v>
      </c>
      <c r="S64">
        <v>206.53943339374999</v>
      </c>
      <c r="T64" s="2">
        <v>42562</v>
      </c>
      <c r="U64">
        <v>27.085590718154801</v>
      </c>
      <c r="V64">
        <v>16</v>
      </c>
      <c r="W64">
        <v>258.65054351250001</v>
      </c>
      <c r="X64" s="2">
        <v>42607</v>
      </c>
      <c r="Y64">
        <v>48.460139819642897</v>
      </c>
      <c r="Z64">
        <v>16</v>
      </c>
      <c r="AA64">
        <v>406.16886290625001</v>
      </c>
      <c r="AB64">
        <v>14</v>
      </c>
      <c r="AC64">
        <v>55</v>
      </c>
      <c r="AD64">
        <v>76</v>
      </c>
      <c r="AE64">
        <v>121</v>
      </c>
    </row>
    <row r="65" spans="2:31" x14ac:dyDescent="0.3">
      <c r="B65">
        <v>64</v>
      </c>
      <c r="C65">
        <v>10020</v>
      </c>
      <c r="D65" t="s">
        <v>134</v>
      </c>
      <c r="E65" t="s">
        <v>97</v>
      </c>
      <c r="F65" t="s">
        <v>49</v>
      </c>
      <c r="G65">
        <v>2016</v>
      </c>
      <c r="H65">
        <v>2</v>
      </c>
      <c r="I65" s="1" t="s">
        <v>557</v>
      </c>
      <c r="J65" t="s">
        <v>4</v>
      </c>
      <c r="K65">
        <v>14</v>
      </c>
      <c r="L65" s="2">
        <v>42486</v>
      </c>
      <c r="M65" s="2">
        <v>42500</v>
      </c>
      <c r="N65">
        <v>8.3904999999999994</v>
      </c>
      <c r="O65">
        <v>1578.56246046875</v>
      </c>
      <c r="P65" s="2">
        <v>42549</v>
      </c>
      <c r="Q65">
        <v>20.940148274479199</v>
      </c>
      <c r="R65">
        <v>14</v>
      </c>
      <c r="S65">
        <v>224.70497813750001</v>
      </c>
      <c r="T65" s="2">
        <v>42597</v>
      </c>
      <c r="U65">
        <v>43.594185596726199</v>
      </c>
      <c r="V65">
        <v>14</v>
      </c>
      <c r="W65">
        <v>371.3392556</v>
      </c>
      <c r="X65" s="2">
        <v>42640</v>
      </c>
      <c r="Y65">
        <v>60.770718384523803</v>
      </c>
      <c r="Z65">
        <v>14</v>
      </c>
      <c r="AA65">
        <v>570.69612597499997</v>
      </c>
      <c r="AB65">
        <v>14</v>
      </c>
      <c r="AC65">
        <v>63</v>
      </c>
      <c r="AD65">
        <v>111</v>
      </c>
      <c r="AE65">
        <v>154</v>
      </c>
    </row>
    <row r="66" spans="2:31" x14ac:dyDescent="0.3">
      <c r="B66">
        <v>65</v>
      </c>
      <c r="C66">
        <v>10020</v>
      </c>
      <c r="D66" t="s">
        <v>135</v>
      </c>
      <c r="E66" t="s">
        <v>94</v>
      </c>
      <c r="F66" t="s">
        <v>49</v>
      </c>
      <c r="G66">
        <v>2016</v>
      </c>
      <c r="H66">
        <v>2</v>
      </c>
      <c r="I66" s="1" t="s">
        <v>557</v>
      </c>
      <c r="J66" t="s">
        <v>10</v>
      </c>
      <c r="K66">
        <v>16</v>
      </c>
      <c r="L66" s="2">
        <v>42486</v>
      </c>
      <c r="M66" s="2">
        <v>42500</v>
      </c>
      <c r="N66">
        <v>8.3904999999999994</v>
      </c>
      <c r="O66">
        <v>1578.56246046875</v>
      </c>
      <c r="P66" s="2">
        <v>42530</v>
      </c>
      <c r="Q66">
        <v>13.263643113690501</v>
      </c>
      <c r="R66">
        <v>16</v>
      </c>
      <c r="S66">
        <v>163.80211837499999</v>
      </c>
      <c r="T66" s="2">
        <v>42556</v>
      </c>
      <c r="U66">
        <v>24.423310926339301</v>
      </c>
      <c r="V66">
        <v>16</v>
      </c>
      <c r="W66">
        <v>234.67254818750001</v>
      </c>
      <c r="X66" s="2">
        <v>42597</v>
      </c>
      <c r="Y66">
        <v>43.594185596726199</v>
      </c>
      <c r="Z66">
        <v>16</v>
      </c>
      <c r="AA66">
        <v>371.3392556</v>
      </c>
      <c r="AB66">
        <v>14</v>
      </c>
      <c r="AC66">
        <v>44</v>
      </c>
      <c r="AD66">
        <v>70</v>
      </c>
      <c r="AE66">
        <v>111</v>
      </c>
    </row>
    <row r="67" spans="2:31" x14ac:dyDescent="0.3">
      <c r="B67">
        <v>66</v>
      </c>
      <c r="C67">
        <v>10020</v>
      </c>
      <c r="D67" t="s">
        <v>136</v>
      </c>
      <c r="E67" t="s">
        <v>97</v>
      </c>
      <c r="F67" t="s">
        <v>49</v>
      </c>
      <c r="G67">
        <v>2016</v>
      </c>
      <c r="H67">
        <v>2</v>
      </c>
      <c r="I67" s="1" t="s">
        <v>557</v>
      </c>
      <c r="J67" t="s">
        <v>10</v>
      </c>
      <c r="K67">
        <v>14</v>
      </c>
      <c r="L67" s="2">
        <v>42486</v>
      </c>
      <c r="M67" s="2">
        <v>42500</v>
      </c>
      <c r="N67">
        <v>8.3904999999999994</v>
      </c>
      <c r="O67">
        <v>1578.56246046875</v>
      </c>
      <c r="P67" s="2">
        <v>42530</v>
      </c>
      <c r="Q67">
        <v>13.263643113690501</v>
      </c>
      <c r="R67">
        <v>14</v>
      </c>
      <c r="S67">
        <v>163.80211837499999</v>
      </c>
      <c r="T67" s="2">
        <v>42562</v>
      </c>
      <c r="U67">
        <v>27.085590718154801</v>
      </c>
      <c r="V67">
        <v>14</v>
      </c>
      <c r="W67">
        <v>258.65054351250001</v>
      </c>
      <c r="X67" s="2">
        <v>42600</v>
      </c>
      <c r="Y67">
        <v>44.790663178125001</v>
      </c>
      <c r="Z67">
        <v>14</v>
      </c>
      <c r="AA67">
        <v>383.93675372500002</v>
      </c>
      <c r="AB67">
        <v>14</v>
      </c>
      <c r="AC67">
        <v>44</v>
      </c>
      <c r="AD67">
        <v>76</v>
      </c>
      <c r="AE67">
        <v>114</v>
      </c>
    </row>
    <row r="68" spans="2:31" x14ac:dyDescent="0.3">
      <c r="B68">
        <v>67</v>
      </c>
      <c r="C68">
        <v>10020</v>
      </c>
      <c r="D68" t="s">
        <v>137</v>
      </c>
      <c r="E68" t="s">
        <v>97</v>
      </c>
      <c r="F68" t="s">
        <v>49</v>
      </c>
      <c r="G68">
        <v>2016</v>
      </c>
      <c r="H68">
        <v>2</v>
      </c>
      <c r="I68" s="1" t="s">
        <v>557</v>
      </c>
      <c r="J68" t="s">
        <v>81</v>
      </c>
      <c r="K68">
        <v>14</v>
      </c>
      <c r="L68" s="2">
        <v>42486</v>
      </c>
      <c r="M68" s="2">
        <v>42496</v>
      </c>
      <c r="N68">
        <v>6.9284789875000001</v>
      </c>
      <c r="O68">
        <v>1545.1728451312499</v>
      </c>
      <c r="P68" s="2">
        <v>42556</v>
      </c>
      <c r="Q68">
        <v>24.423310926339301</v>
      </c>
      <c r="R68">
        <v>14</v>
      </c>
      <c r="S68">
        <v>268.06216352500002</v>
      </c>
      <c r="T68" s="2">
        <v>42600</v>
      </c>
      <c r="U68">
        <v>44.790663178125001</v>
      </c>
      <c r="V68">
        <v>14</v>
      </c>
      <c r="W68">
        <v>417.32636906250002</v>
      </c>
      <c r="X68" s="2">
        <v>42647</v>
      </c>
      <c r="Y68">
        <v>63.389397643415201</v>
      </c>
      <c r="Z68">
        <v>14</v>
      </c>
      <c r="AA68">
        <v>637.82672576562504</v>
      </c>
      <c r="AB68">
        <v>10</v>
      </c>
      <c r="AC68">
        <v>70</v>
      </c>
      <c r="AD68">
        <v>114</v>
      </c>
      <c r="AE68">
        <v>161</v>
      </c>
    </row>
    <row r="69" spans="2:31" x14ac:dyDescent="0.3">
      <c r="B69">
        <v>68</v>
      </c>
      <c r="C69">
        <v>10020</v>
      </c>
      <c r="D69" t="s">
        <v>138</v>
      </c>
      <c r="E69" t="s">
        <v>97</v>
      </c>
      <c r="F69" t="s">
        <v>49</v>
      </c>
      <c r="G69">
        <v>2016</v>
      </c>
      <c r="H69">
        <v>2</v>
      </c>
      <c r="I69" s="1" t="s">
        <v>557</v>
      </c>
      <c r="J69" t="s">
        <v>55</v>
      </c>
      <c r="K69">
        <v>14</v>
      </c>
      <c r="L69" s="2">
        <v>42486</v>
      </c>
      <c r="M69" s="2">
        <v>42496</v>
      </c>
      <c r="N69">
        <v>6.9284789875000001</v>
      </c>
      <c r="O69">
        <v>1545.1728451312499</v>
      </c>
      <c r="P69" s="2">
        <v>42541</v>
      </c>
      <c r="Q69">
        <v>17.043879129241098</v>
      </c>
      <c r="R69">
        <v>14</v>
      </c>
      <c r="S69">
        <v>239.92904873124999</v>
      </c>
      <c r="T69" s="2">
        <v>42569</v>
      </c>
      <c r="U69">
        <v>30.717879210863099</v>
      </c>
      <c r="V69">
        <v>14</v>
      </c>
      <c r="W69">
        <v>311.30488983750001</v>
      </c>
      <c r="X69" s="2">
        <v>42614</v>
      </c>
      <c r="Y69">
        <v>51.037771774032699</v>
      </c>
      <c r="Z69">
        <v>14</v>
      </c>
      <c r="AA69">
        <v>468.92192290625002</v>
      </c>
      <c r="AB69">
        <v>10</v>
      </c>
      <c r="AC69">
        <v>55</v>
      </c>
      <c r="AD69">
        <v>83</v>
      </c>
      <c r="AE69">
        <v>128</v>
      </c>
    </row>
    <row r="70" spans="2:31" x14ac:dyDescent="0.3">
      <c r="B70">
        <v>69</v>
      </c>
      <c r="C70">
        <v>10020</v>
      </c>
      <c r="D70" t="s">
        <v>139</v>
      </c>
      <c r="E70" t="s">
        <v>94</v>
      </c>
      <c r="F70" t="s">
        <v>49</v>
      </c>
      <c r="G70">
        <v>2016</v>
      </c>
      <c r="H70">
        <v>2</v>
      </c>
      <c r="I70" s="1" t="s">
        <v>557</v>
      </c>
      <c r="J70" t="s">
        <v>68</v>
      </c>
      <c r="K70">
        <v>16</v>
      </c>
      <c r="L70" s="2">
        <v>42486</v>
      </c>
      <c r="M70" s="2">
        <v>42496</v>
      </c>
      <c r="N70">
        <v>6.9284789875000001</v>
      </c>
      <c r="O70">
        <v>1545.1728451312499</v>
      </c>
      <c r="P70" s="2">
        <v>42541</v>
      </c>
      <c r="Q70">
        <v>17.043879129241098</v>
      </c>
      <c r="R70">
        <v>16</v>
      </c>
      <c r="S70">
        <v>239.92904873124999</v>
      </c>
      <c r="T70" s="2">
        <v>42556</v>
      </c>
      <c r="U70">
        <v>24.423310926339301</v>
      </c>
      <c r="V70">
        <v>16</v>
      </c>
      <c r="W70">
        <v>268.06216352500002</v>
      </c>
      <c r="X70" s="2">
        <v>42600</v>
      </c>
      <c r="Y70">
        <v>44.790663178125001</v>
      </c>
      <c r="Z70">
        <v>16</v>
      </c>
      <c r="AA70">
        <v>417.32636906250002</v>
      </c>
      <c r="AB70">
        <v>10</v>
      </c>
      <c r="AC70">
        <v>55</v>
      </c>
      <c r="AD70">
        <v>70</v>
      </c>
      <c r="AE70">
        <v>114</v>
      </c>
    </row>
    <row r="71" spans="2:31" x14ac:dyDescent="0.3">
      <c r="B71">
        <v>70</v>
      </c>
      <c r="C71">
        <v>10020</v>
      </c>
      <c r="D71" t="s">
        <v>140</v>
      </c>
      <c r="E71" t="s">
        <v>94</v>
      </c>
      <c r="F71" t="s">
        <v>49</v>
      </c>
      <c r="G71">
        <v>2016</v>
      </c>
      <c r="H71">
        <v>2</v>
      </c>
      <c r="I71" s="1" t="s">
        <v>557</v>
      </c>
      <c r="J71" t="s">
        <v>86</v>
      </c>
      <c r="K71">
        <v>16</v>
      </c>
      <c r="L71" s="2">
        <v>42486</v>
      </c>
      <c r="M71" s="2">
        <v>42500</v>
      </c>
      <c r="N71">
        <v>8.3904999999999994</v>
      </c>
      <c r="O71">
        <v>1578.56246046875</v>
      </c>
      <c r="P71" s="2">
        <v>42562</v>
      </c>
      <c r="Q71">
        <v>27.085590718154801</v>
      </c>
      <c r="R71">
        <v>16</v>
      </c>
      <c r="S71">
        <v>258.65054351250001</v>
      </c>
      <c r="T71" s="2">
        <v>42600</v>
      </c>
      <c r="U71">
        <v>44.790663178125001</v>
      </c>
      <c r="V71">
        <v>16</v>
      </c>
      <c r="W71">
        <v>383.93675372500002</v>
      </c>
      <c r="X71" s="2">
        <v>42643</v>
      </c>
      <c r="Y71">
        <v>62.011236278980697</v>
      </c>
      <c r="Z71">
        <v>16</v>
      </c>
      <c r="AA71">
        <v>582.62011042812503</v>
      </c>
      <c r="AB71">
        <v>14</v>
      </c>
      <c r="AC71">
        <v>76</v>
      </c>
      <c r="AD71">
        <v>114</v>
      </c>
      <c r="AE71">
        <v>157</v>
      </c>
    </row>
    <row r="72" spans="2:31" x14ac:dyDescent="0.3">
      <c r="B72">
        <v>71</v>
      </c>
      <c r="C72">
        <v>10020</v>
      </c>
      <c r="D72" t="s">
        <v>141</v>
      </c>
      <c r="E72" t="s">
        <v>94</v>
      </c>
      <c r="F72" t="s">
        <v>49</v>
      </c>
      <c r="G72">
        <v>2016</v>
      </c>
      <c r="H72">
        <v>2</v>
      </c>
      <c r="I72" s="1" t="s">
        <v>557</v>
      </c>
      <c r="J72" t="s">
        <v>70</v>
      </c>
      <c r="K72">
        <v>16</v>
      </c>
      <c r="L72" s="2">
        <v>42486</v>
      </c>
      <c r="M72" s="2">
        <v>42496</v>
      </c>
      <c r="N72">
        <v>6.9284789875000001</v>
      </c>
      <c r="O72">
        <v>1545.1728451312499</v>
      </c>
      <c r="P72" s="2">
        <v>42530</v>
      </c>
      <c r="Q72">
        <v>13.263643113690501</v>
      </c>
      <c r="R72">
        <v>16</v>
      </c>
      <c r="S72">
        <v>197.1917337125</v>
      </c>
      <c r="T72" s="2">
        <v>42556</v>
      </c>
      <c r="U72">
        <v>24.423310926339301</v>
      </c>
      <c r="V72">
        <v>16</v>
      </c>
      <c r="W72">
        <v>268.06216352500002</v>
      </c>
      <c r="X72" s="2">
        <v>42600</v>
      </c>
      <c r="Y72">
        <v>44.790663178125001</v>
      </c>
      <c r="Z72">
        <v>16</v>
      </c>
      <c r="AA72">
        <v>417.32636906250002</v>
      </c>
      <c r="AB72">
        <v>10</v>
      </c>
      <c r="AC72">
        <v>44</v>
      </c>
      <c r="AD72">
        <v>70</v>
      </c>
      <c r="AE72">
        <v>114</v>
      </c>
    </row>
    <row r="73" spans="2:31" x14ac:dyDescent="0.3">
      <c r="B73">
        <v>72</v>
      </c>
      <c r="C73">
        <v>10020</v>
      </c>
      <c r="D73" t="s">
        <v>142</v>
      </c>
      <c r="E73" t="s">
        <v>97</v>
      </c>
      <c r="F73" t="s">
        <v>49</v>
      </c>
      <c r="G73">
        <v>2016</v>
      </c>
      <c r="H73">
        <v>2</v>
      </c>
      <c r="I73" s="1" t="s">
        <v>557</v>
      </c>
      <c r="J73" t="s">
        <v>61</v>
      </c>
      <c r="K73">
        <v>14</v>
      </c>
      <c r="L73" s="2">
        <v>42486</v>
      </c>
      <c r="M73" s="2">
        <v>42496</v>
      </c>
      <c r="N73">
        <v>6.9284789875000001</v>
      </c>
      <c r="O73">
        <v>1545.1728451312499</v>
      </c>
      <c r="P73" s="2">
        <v>42541</v>
      </c>
      <c r="Q73">
        <v>17.043879129241098</v>
      </c>
      <c r="R73">
        <v>14</v>
      </c>
      <c r="S73">
        <v>239.92904873124999</v>
      </c>
      <c r="T73" s="2">
        <v>42576</v>
      </c>
      <c r="U73">
        <v>33.291557797805098</v>
      </c>
      <c r="V73">
        <v>14</v>
      </c>
      <c r="W73">
        <v>345.171927025</v>
      </c>
      <c r="X73" s="2">
        <v>42620</v>
      </c>
      <c r="Y73">
        <v>53.534312146465801</v>
      </c>
      <c r="Z73">
        <v>14</v>
      </c>
      <c r="AA73">
        <v>497.23237293124998</v>
      </c>
      <c r="AB73">
        <v>10</v>
      </c>
      <c r="AC73">
        <v>55</v>
      </c>
      <c r="AD73">
        <v>90</v>
      </c>
      <c r="AE73">
        <v>134</v>
      </c>
    </row>
    <row r="74" spans="2:31" x14ac:dyDescent="0.3">
      <c r="B74">
        <v>73</v>
      </c>
      <c r="C74">
        <v>10020</v>
      </c>
      <c r="D74" t="s">
        <v>143</v>
      </c>
      <c r="E74" t="s">
        <v>144</v>
      </c>
      <c r="F74" t="s">
        <v>49</v>
      </c>
      <c r="G74">
        <v>2016</v>
      </c>
      <c r="H74">
        <v>2</v>
      </c>
      <c r="I74" s="1" t="s">
        <v>557</v>
      </c>
      <c r="J74" t="s">
        <v>57</v>
      </c>
      <c r="K74">
        <v>0</v>
      </c>
      <c r="L74" s="2">
        <v>42486</v>
      </c>
      <c r="M74" s="2">
        <v>42500</v>
      </c>
      <c r="N74">
        <v>8.3904999999999994</v>
      </c>
      <c r="O74">
        <v>1578.56246046875</v>
      </c>
      <c r="P74" s="2">
        <v>42549</v>
      </c>
      <c r="Q74">
        <v>20.940148274479199</v>
      </c>
      <c r="R74">
        <v>10.71</v>
      </c>
      <c r="S74">
        <v>224.70497813750001</v>
      </c>
      <c r="T74" s="2">
        <v>42583</v>
      </c>
      <c r="U74">
        <v>36.9444742667783</v>
      </c>
      <c r="V74">
        <v>11.25</v>
      </c>
      <c r="W74">
        <v>329.33351536875</v>
      </c>
      <c r="X74" s="2">
        <v>42632</v>
      </c>
      <c r="Y74">
        <v>57.553404762909203</v>
      </c>
      <c r="Z74">
        <v>12.9</v>
      </c>
      <c r="AA74">
        <v>530.87346054062505</v>
      </c>
      <c r="AB74">
        <v>14</v>
      </c>
      <c r="AC74">
        <v>63</v>
      </c>
      <c r="AD74">
        <v>97</v>
      </c>
      <c r="AE74">
        <v>146</v>
      </c>
    </row>
    <row r="75" spans="2:31" x14ac:dyDescent="0.3">
      <c r="B75">
        <v>74</v>
      </c>
      <c r="C75">
        <v>10020</v>
      </c>
      <c r="D75" t="s">
        <v>145</v>
      </c>
      <c r="E75" t="s">
        <v>144</v>
      </c>
      <c r="F75" t="s">
        <v>49</v>
      </c>
      <c r="G75">
        <v>2016</v>
      </c>
      <c r="H75">
        <v>2</v>
      </c>
      <c r="I75" s="1" t="s">
        <v>557</v>
      </c>
      <c r="J75" t="s">
        <v>55</v>
      </c>
      <c r="K75">
        <v>0</v>
      </c>
      <c r="L75" s="2">
        <v>42486</v>
      </c>
      <c r="M75" s="2">
        <v>42500</v>
      </c>
      <c r="N75">
        <v>8.3904999999999994</v>
      </c>
      <c r="O75">
        <v>1578.56246046875</v>
      </c>
      <c r="P75" s="2">
        <v>42541</v>
      </c>
      <c r="Q75">
        <v>17.043879129241098</v>
      </c>
      <c r="R75">
        <v>10.7</v>
      </c>
      <c r="S75">
        <v>206.53943339374999</v>
      </c>
      <c r="T75" s="2">
        <v>42576</v>
      </c>
      <c r="U75">
        <v>33.291557797805098</v>
      </c>
      <c r="V75">
        <v>11.09</v>
      </c>
      <c r="W75">
        <v>311.7823116875</v>
      </c>
      <c r="X75" s="2">
        <v>42625</v>
      </c>
      <c r="Y75">
        <v>55.1264091356771</v>
      </c>
      <c r="Z75">
        <v>12.63</v>
      </c>
      <c r="AA75">
        <v>493.05568343124997</v>
      </c>
      <c r="AB75">
        <v>14</v>
      </c>
      <c r="AC75">
        <v>55</v>
      </c>
      <c r="AD75">
        <v>90</v>
      </c>
      <c r="AE75">
        <v>139</v>
      </c>
    </row>
    <row r="76" spans="2:31" x14ac:dyDescent="0.3">
      <c r="B76">
        <v>75</v>
      </c>
      <c r="C76">
        <v>10020</v>
      </c>
      <c r="D76" t="s">
        <v>146</v>
      </c>
      <c r="E76" t="s">
        <v>144</v>
      </c>
      <c r="F76" t="s">
        <v>49</v>
      </c>
      <c r="G76">
        <v>2016</v>
      </c>
      <c r="H76">
        <v>2</v>
      </c>
      <c r="I76" s="1" t="s">
        <v>557</v>
      </c>
      <c r="J76" t="s">
        <v>75</v>
      </c>
      <c r="K76">
        <v>0</v>
      </c>
      <c r="L76" s="2">
        <v>42486</v>
      </c>
      <c r="M76" s="2">
        <v>42500</v>
      </c>
      <c r="N76">
        <v>8.3904999999999994</v>
      </c>
      <c r="O76">
        <v>1578.56246046875</v>
      </c>
      <c r="P76" s="2">
        <v>42556</v>
      </c>
      <c r="Q76">
        <v>24.423310926339301</v>
      </c>
      <c r="R76">
        <v>10.76</v>
      </c>
      <c r="S76">
        <v>234.67254818750001</v>
      </c>
      <c r="T76" s="2">
        <v>42569</v>
      </c>
      <c r="U76">
        <v>30.717879210863099</v>
      </c>
      <c r="V76">
        <v>10.95</v>
      </c>
      <c r="W76">
        <v>277.91527450000001</v>
      </c>
      <c r="X76" s="2">
        <v>42614</v>
      </c>
      <c r="Y76">
        <v>51.037771774032699</v>
      </c>
      <c r="Z76">
        <v>12.23</v>
      </c>
      <c r="AA76">
        <v>435.53230756875001</v>
      </c>
      <c r="AB76">
        <v>14</v>
      </c>
      <c r="AC76">
        <v>70</v>
      </c>
      <c r="AD76">
        <v>83</v>
      </c>
      <c r="AE76">
        <v>128</v>
      </c>
    </row>
    <row r="77" spans="2:31" x14ac:dyDescent="0.3">
      <c r="B77">
        <v>76</v>
      </c>
      <c r="C77">
        <v>10020</v>
      </c>
      <c r="D77" t="s">
        <v>147</v>
      </c>
      <c r="E77" t="s">
        <v>144</v>
      </c>
      <c r="F77" t="s">
        <v>49</v>
      </c>
      <c r="G77">
        <v>2016</v>
      </c>
      <c r="H77">
        <v>2</v>
      </c>
      <c r="I77" s="1" t="s">
        <v>557</v>
      </c>
      <c r="J77" t="s">
        <v>68</v>
      </c>
      <c r="K77">
        <v>0</v>
      </c>
      <c r="L77" s="2">
        <v>42486</v>
      </c>
      <c r="M77" s="2">
        <v>42496</v>
      </c>
      <c r="N77">
        <v>6.9284789875000001</v>
      </c>
      <c r="O77">
        <v>1545.1728451312499</v>
      </c>
      <c r="P77" s="2">
        <v>42541</v>
      </c>
      <c r="Q77">
        <v>17.043879129241098</v>
      </c>
      <c r="R77">
        <v>10.7</v>
      </c>
      <c r="S77">
        <v>239.92904873124999</v>
      </c>
      <c r="T77" s="2">
        <v>42562</v>
      </c>
      <c r="U77">
        <v>27.085590718154801</v>
      </c>
      <c r="V77">
        <v>10.83</v>
      </c>
      <c r="W77">
        <v>292.04015885000001</v>
      </c>
      <c r="X77" s="2">
        <v>42611</v>
      </c>
      <c r="Y77">
        <v>50.108879365476199</v>
      </c>
      <c r="Z77">
        <v>12.12</v>
      </c>
      <c r="AA77">
        <v>450.60154586875001</v>
      </c>
      <c r="AB77">
        <v>10</v>
      </c>
      <c r="AC77">
        <v>55</v>
      </c>
      <c r="AD77">
        <v>76</v>
      </c>
      <c r="AE77">
        <v>125</v>
      </c>
    </row>
    <row r="78" spans="2:31" x14ac:dyDescent="0.3">
      <c r="B78">
        <v>77</v>
      </c>
      <c r="C78">
        <v>10020</v>
      </c>
      <c r="D78" t="s">
        <v>148</v>
      </c>
      <c r="E78" t="s">
        <v>144</v>
      </c>
      <c r="F78" t="s">
        <v>49</v>
      </c>
      <c r="G78">
        <v>2016</v>
      </c>
      <c r="H78">
        <v>2</v>
      </c>
      <c r="I78" s="1" t="s">
        <v>557</v>
      </c>
      <c r="J78" t="s">
        <v>89</v>
      </c>
      <c r="K78">
        <v>0</v>
      </c>
      <c r="L78" s="2">
        <v>42486</v>
      </c>
      <c r="M78" s="2">
        <v>42500</v>
      </c>
      <c r="N78">
        <v>8.3904999999999994</v>
      </c>
      <c r="O78">
        <v>1578.56246046875</v>
      </c>
      <c r="P78" s="2">
        <v>42530</v>
      </c>
      <c r="Q78">
        <v>13.263643113690501</v>
      </c>
      <c r="R78">
        <v>10.76</v>
      </c>
      <c r="S78">
        <v>163.80211837499999</v>
      </c>
      <c r="T78" s="2">
        <v>42569</v>
      </c>
      <c r="U78">
        <v>30.717879210863099</v>
      </c>
      <c r="V78">
        <v>10.95</v>
      </c>
      <c r="W78">
        <v>277.91527450000001</v>
      </c>
      <c r="X78" s="2">
        <v>42611</v>
      </c>
      <c r="Y78">
        <v>50.108879365476199</v>
      </c>
      <c r="Z78">
        <v>12.12</v>
      </c>
      <c r="AA78">
        <v>417.21193053125</v>
      </c>
      <c r="AB78">
        <v>14</v>
      </c>
      <c r="AC78">
        <v>44</v>
      </c>
      <c r="AD78">
        <v>83</v>
      </c>
      <c r="AE78">
        <v>125</v>
      </c>
    </row>
    <row r="79" spans="2:31" x14ac:dyDescent="0.3">
      <c r="B79">
        <v>78</v>
      </c>
      <c r="C79">
        <v>10020</v>
      </c>
      <c r="D79" t="s">
        <v>149</v>
      </c>
      <c r="E79" t="s">
        <v>144</v>
      </c>
      <c r="F79" t="s">
        <v>49</v>
      </c>
      <c r="G79">
        <v>2016</v>
      </c>
      <c r="H79">
        <v>2</v>
      </c>
      <c r="I79" s="1" t="s">
        <v>557</v>
      </c>
      <c r="J79" t="s">
        <v>61</v>
      </c>
      <c r="K79">
        <v>0</v>
      </c>
      <c r="L79" s="2">
        <v>42486</v>
      </c>
      <c r="M79" s="2">
        <v>42500</v>
      </c>
      <c r="N79">
        <v>8.3904999999999994</v>
      </c>
      <c r="O79">
        <v>1578.56246046875</v>
      </c>
      <c r="P79" s="2">
        <v>42541</v>
      </c>
      <c r="Q79">
        <v>17.043879129241098</v>
      </c>
      <c r="R79">
        <v>10.7</v>
      </c>
      <c r="S79">
        <v>206.53943339374999</v>
      </c>
      <c r="T79" s="2">
        <v>42583</v>
      </c>
      <c r="U79">
        <v>36.9444742667783</v>
      </c>
      <c r="V79">
        <v>11.25</v>
      </c>
      <c r="W79">
        <v>329.33351536875</v>
      </c>
      <c r="X79" s="2">
        <v>42632</v>
      </c>
      <c r="Y79">
        <v>57.553404762909203</v>
      </c>
      <c r="Z79">
        <v>12.9</v>
      </c>
      <c r="AA79">
        <v>530.87346054062505</v>
      </c>
      <c r="AB79">
        <v>14</v>
      </c>
      <c r="AC79">
        <v>55</v>
      </c>
      <c r="AD79">
        <v>97</v>
      </c>
      <c r="AE79">
        <v>146</v>
      </c>
    </row>
    <row r="80" spans="2:31" x14ac:dyDescent="0.3">
      <c r="B80">
        <v>79</v>
      </c>
      <c r="C80">
        <v>10020</v>
      </c>
      <c r="D80" t="s">
        <v>150</v>
      </c>
      <c r="E80" t="s">
        <v>144</v>
      </c>
      <c r="F80" t="s">
        <v>49</v>
      </c>
      <c r="G80">
        <v>2016</v>
      </c>
      <c r="H80">
        <v>2</v>
      </c>
      <c r="I80" s="1" t="s">
        <v>557</v>
      </c>
      <c r="J80" t="s">
        <v>59</v>
      </c>
      <c r="K80">
        <v>0</v>
      </c>
      <c r="L80" s="2">
        <v>42486</v>
      </c>
      <c r="M80" s="2">
        <v>42500</v>
      </c>
      <c r="N80">
        <v>8.3904999999999994</v>
      </c>
      <c r="O80">
        <v>1578.56246046875</v>
      </c>
      <c r="P80" s="2">
        <v>42530</v>
      </c>
      <c r="Q80">
        <v>13.263643113690501</v>
      </c>
      <c r="R80">
        <v>10.76</v>
      </c>
      <c r="S80">
        <v>163.80211837499999</v>
      </c>
      <c r="T80" s="2">
        <v>42562</v>
      </c>
      <c r="U80">
        <v>27.085590718154801</v>
      </c>
      <c r="V80">
        <v>10.83</v>
      </c>
      <c r="W80">
        <v>258.65054351250001</v>
      </c>
      <c r="X80" s="2">
        <v>42607</v>
      </c>
      <c r="Y80">
        <v>48.460139819642897</v>
      </c>
      <c r="Z80">
        <v>11.98</v>
      </c>
      <c r="AA80">
        <v>406.16886290625001</v>
      </c>
      <c r="AB80">
        <v>14</v>
      </c>
      <c r="AC80">
        <v>44</v>
      </c>
      <c r="AD80">
        <v>76</v>
      </c>
      <c r="AE80">
        <v>121</v>
      </c>
    </row>
    <row r="81" spans="2:31" x14ac:dyDescent="0.3">
      <c r="B81">
        <v>80</v>
      </c>
      <c r="C81">
        <v>10020</v>
      </c>
      <c r="D81" t="s">
        <v>151</v>
      </c>
      <c r="E81" t="s">
        <v>144</v>
      </c>
      <c r="F81" t="s">
        <v>49</v>
      </c>
      <c r="G81">
        <v>2016</v>
      </c>
      <c r="H81">
        <v>2</v>
      </c>
      <c r="I81" s="1" t="s">
        <v>557</v>
      </c>
      <c r="J81" t="s">
        <v>72</v>
      </c>
      <c r="K81">
        <v>0</v>
      </c>
      <c r="L81" s="2">
        <v>42486</v>
      </c>
      <c r="M81" s="2">
        <v>42500</v>
      </c>
      <c r="N81">
        <v>8.3904999999999994</v>
      </c>
      <c r="O81">
        <v>1578.56246046875</v>
      </c>
      <c r="P81" s="2">
        <v>42556</v>
      </c>
      <c r="Q81">
        <v>24.423310926339301</v>
      </c>
      <c r="R81">
        <v>10.76</v>
      </c>
      <c r="S81">
        <v>234.67254818750001</v>
      </c>
      <c r="T81" s="2">
        <v>42576</v>
      </c>
      <c r="U81">
        <v>33.291557797805098</v>
      </c>
      <c r="V81">
        <v>11.09</v>
      </c>
      <c r="W81">
        <v>311.7823116875</v>
      </c>
      <c r="X81" s="2">
        <v>42620</v>
      </c>
      <c r="Y81">
        <v>53.534312146465801</v>
      </c>
      <c r="Z81">
        <v>12.44</v>
      </c>
      <c r="AA81">
        <v>463.84275759374998</v>
      </c>
      <c r="AB81">
        <v>14</v>
      </c>
      <c r="AC81">
        <v>70</v>
      </c>
      <c r="AD81">
        <v>90</v>
      </c>
      <c r="AE81">
        <v>134</v>
      </c>
    </row>
    <row r="82" spans="2:31" x14ac:dyDescent="0.3">
      <c r="B82">
        <v>81</v>
      </c>
      <c r="C82">
        <v>10020</v>
      </c>
      <c r="D82" t="s">
        <v>152</v>
      </c>
      <c r="E82" t="s">
        <v>144</v>
      </c>
      <c r="F82" t="s">
        <v>49</v>
      </c>
      <c r="G82">
        <v>2016</v>
      </c>
      <c r="H82">
        <v>2</v>
      </c>
      <c r="I82" s="1" t="s">
        <v>557</v>
      </c>
      <c r="J82" t="s">
        <v>7</v>
      </c>
      <c r="K82">
        <v>0</v>
      </c>
      <c r="L82" s="2">
        <v>42486</v>
      </c>
      <c r="M82" s="2">
        <v>42496</v>
      </c>
      <c r="N82">
        <v>6.9284789875000001</v>
      </c>
      <c r="O82">
        <v>1545.1728451312499</v>
      </c>
      <c r="P82" s="2">
        <v>42541</v>
      </c>
      <c r="Q82">
        <v>17.043879129241098</v>
      </c>
      <c r="R82">
        <v>10.7</v>
      </c>
      <c r="S82">
        <v>239.92904873124999</v>
      </c>
      <c r="T82" s="2">
        <v>42569</v>
      </c>
      <c r="U82">
        <v>30.717879210863099</v>
      </c>
      <c r="V82">
        <v>10.95</v>
      </c>
      <c r="W82">
        <v>311.30488983750001</v>
      </c>
      <c r="X82" s="2">
        <v>42614</v>
      </c>
      <c r="Y82">
        <v>51.037771774032699</v>
      </c>
      <c r="Z82">
        <v>12.23</v>
      </c>
      <c r="AA82">
        <v>468.92192290625002</v>
      </c>
      <c r="AB82">
        <v>10</v>
      </c>
      <c r="AC82">
        <v>55</v>
      </c>
      <c r="AD82">
        <v>83</v>
      </c>
      <c r="AE82">
        <v>128</v>
      </c>
    </row>
    <row r="83" spans="2:31" x14ac:dyDescent="0.3">
      <c r="B83">
        <v>82</v>
      </c>
      <c r="C83">
        <v>10020</v>
      </c>
      <c r="D83" t="s">
        <v>153</v>
      </c>
      <c r="E83" t="s">
        <v>144</v>
      </c>
      <c r="F83" t="s">
        <v>49</v>
      </c>
      <c r="G83">
        <v>2016</v>
      </c>
      <c r="H83">
        <v>2</v>
      </c>
      <c r="I83" s="1" t="s">
        <v>557</v>
      </c>
      <c r="J83" t="s">
        <v>50</v>
      </c>
      <c r="K83">
        <v>0</v>
      </c>
      <c r="L83" s="2">
        <v>42486</v>
      </c>
      <c r="M83" s="2">
        <v>42496</v>
      </c>
      <c r="N83">
        <v>6.9284789875000001</v>
      </c>
      <c r="O83">
        <v>1545.1728451312499</v>
      </c>
      <c r="P83" s="2">
        <v>42530</v>
      </c>
      <c r="Q83">
        <v>13.263643113690501</v>
      </c>
      <c r="R83">
        <v>10.76</v>
      </c>
      <c r="S83">
        <v>197.1917337125</v>
      </c>
      <c r="T83" s="2">
        <v>42562</v>
      </c>
      <c r="U83">
        <v>27.085590718154801</v>
      </c>
      <c r="V83">
        <v>10.83</v>
      </c>
      <c r="W83">
        <v>292.04015885000001</v>
      </c>
      <c r="X83" s="2">
        <v>42600</v>
      </c>
      <c r="Y83">
        <v>44.790663178125001</v>
      </c>
      <c r="Z83">
        <v>11.75</v>
      </c>
      <c r="AA83">
        <v>417.32636906250002</v>
      </c>
      <c r="AB83">
        <v>10</v>
      </c>
      <c r="AC83">
        <v>44</v>
      </c>
      <c r="AD83">
        <v>76</v>
      </c>
      <c r="AE83">
        <v>114</v>
      </c>
    </row>
    <row r="84" spans="2:31" x14ac:dyDescent="0.3">
      <c r="B84">
        <v>83</v>
      </c>
      <c r="C84">
        <v>10020</v>
      </c>
      <c r="D84" t="s">
        <v>154</v>
      </c>
      <c r="E84" t="s">
        <v>144</v>
      </c>
      <c r="F84" t="s">
        <v>49</v>
      </c>
      <c r="G84">
        <v>2016</v>
      </c>
      <c r="H84">
        <v>2</v>
      </c>
      <c r="I84" s="1" t="s">
        <v>557</v>
      </c>
      <c r="J84" t="s">
        <v>86</v>
      </c>
      <c r="K84">
        <v>0</v>
      </c>
      <c r="L84" s="2">
        <v>42486</v>
      </c>
      <c r="M84" s="2">
        <v>42500</v>
      </c>
      <c r="N84">
        <v>8.3904999999999994</v>
      </c>
      <c r="O84">
        <v>1578.56246046875</v>
      </c>
      <c r="P84" s="2">
        <v>42562</v>
      </c>
      <c r="Q84">
        <v>27.085590718154801</v>
      </c>
      <c r="R84">
        <v>10.83</v>
      </c>
      <c r="S84">
        <v>258.65054351250001</v>
      </c>
      <c r="T84" s="2">
        <v>42611</v>
      </c>
      <c r="U84">
        <v>50.108879365476199</v>
      </c>
      <c r="V84">
        <v>12.12</v>
      </c>
      <c r="W84">
        <v>417.21193053125</v>
      </c>
      <c r="X84" s="2">
        <v>42654</v>
      </c>
      <c r="Y84">
        <v>65.550108646428598</v>
      </c>
      <c r="Z84">
        <v>13.75</v>
      </c>
      <c r="AA84">
        <v>650.38011352499996</v>
      </c>
      <c r="AB84">
        <v>14</v>
      </c>
      <c r="AC84">
        <v>76</v>
      </c>
      <c r="AD84">
        <v>125</v>
      </c>
      <c r="AE84">
        <v>168</v>
      </c>
    </row>
    <row r="85" spans="2:31" x14ac:dyDescent="0.3">
      <c r="B85">
        <v>84</v>
      </c>
      <c r="C85">
        <v>10020</v>
      </c>
      <c r="D85" t="s">
        <v>155</v>
      </c>
      <c r="E85" t="s">
        <v>144</v>
      </c>
      <c r="F85" t="s">
        <v>49</v>
      </c>
      <c r="G85">
        <v>2016</v>
      </c>
      <c r="H85">
        <v>2</v>
      </c>
      <c r="I85" s="1" t="s">
        <v>557</v>
      </c>
      <c r="J85" t="s">
        <v>6</v>
      </c>
      <c r="K85">
        <v>0</v>
      </c>
      <c r="L85" s="2">
        <v>42486</v>
      </c>
      <c r="M85" s="2">
        <v>42500</v>
      </c>
      <c r="N85">
        <v>8.3904999999999994</v>
      </c>
      <c r="O85">
        <v>1578.56246046875</v>
      </c>
      <c r="P85" s="2">
        <v>42556</v>
      </c>
      <c r="Q85">
        <v>24.423310926339301</v>
      </c>
      <c r="R85">
        <v>10.76</v>
      </c>
      <c r="S85">
        <v>234.67254818750001</v>
      </c>
      <c r="T85" s="2">
        <v>42600</v>
      </c>
      <c r="U85">
        <v>44.790663178125001</v>
      </c>
      <c r="V85">
        <v>11.75</v>
      </c>
      <c r="W85">
        <v>383.93675372500002</v>
      </c>
      <c r="X85" s="2">
        <v>42647</v>
      </c>
      <c r="Y85">
        <v>63.389397643415201</v>
      </c>
      <c r="Z85">
        <v>13.47</v>
      </c>
      <c r="AA85">
        <v>604.43711042812504</v>
      </c>
      <c r="AB85">
        <v>14</v>
      </c>
      <c r="AC85">
        <v>70</v>
      </c>
      <c r="AD85">
        <v>114</v>
      </c>
      <c r="AE85">
        <v>161</v>
      </c>
    </row>
    <row r="86" spans="2:31" x14ac:dyDescent="0.3">
      <c r="B86">
        <v>85</v>
      </c>
      <c r="C86">
        <v>10020</v>
      </c>
      <c r="D86" t="s">
        <v>156</v>
      </c>
      <c r="E86" t="s">
        <v>144</v>
      </c>
      <c r="F86" t="s">
        <v>49</v>
      </c>
      <c r="G86">
        <v>2016</v>
      </c>
      <c r="H86">
        <v>2</v>
      </c>
      <c r="I86" s="1" t="s">
        <v>557</v>
      </c>
      <c r="J86" t="s">
        <v>79</v>
      </c>
      <c r="K86">
        <v>0</v>
      </c>
      <c r="L86" s="2">
        <v>42486</v>
      </c>
      <c r="M86" s="2">
        <v>42500</v>
      </c>
      <c r="N86">
        <v>8.3904999999999994</v>
      </c>
      <c r="O86">
        <v>1578.56246046875</v>
      </c>
      <c r="P86" s="2">
        <v>42556</v>
      </c>
      <c r="Q86">
        <v>24.423310926339301</v>
      </c>
      <c r="R86">
        <v>10.76</v>
      </c>
      <c r="S86">
        <v>234.67254818750001</v>
      </c>
      <c r="T86" s="2">
        <v>42600</v>
      </c>
      <c r="U86">
        <v>44.790663178125001</v>
      </c>
      <c r="V86">
        <v>11.75</v>
      </c>
      <c r="W86">
        <v>383.93675372500002</v>
      </c>
      <c r="X86" s="2">
        <v>42649</v>
      </c>
      <c r="Y86">
        <v>64.008918113355705</v>
      </c>
      <c r="Z86">
        <v>13.55</v>
      </c>
      <c r="AA86">
        <v>617.44214325625001</v>
      </c>
      <c r="AB86">
        <v>14</v>
      </c>
      <c r="AC86">
        <v>70</v>
      </c>
      <c r="AD86">
        <v>114</v>
      </c>
      <c r="AE86">
        <v>163</v>
      </c>
    </row>
    <row r="87" spans="2:31" x14ac:dyDescent="0.3">
      <c r="B87">
        <v>86</v>
      </c>
      <c r="C87">
        <v>10020</v>
      </c>
      <c r="D87" t="s">
        <v>157</v>
      </c>
      <c r="E87" t="s">
        <v>144</v>
      </c>
      <c r="F87" t="s">
        <v>49</v>
      </c>
      <c r="G87">
        <v>2016</v>
      </c>
      <c r="H87">
        <v>2</v>
      </c>
      <c r="I87" s="1" t="s">
        <v>557</v>
      </c>
      <c r="J87" t="s">
        <v>10</v>
      </c>
      <c r="K87">
        <v>0</v>
      </c>
      <c r="L87" s="2">
        <v>42486</v>
      </c>
      <c r="M87" s="2">
        <v>42500</v>
      </c>
      <c r="N87">
        <v>8.3904999999999994</v>
      </c>
      <c r="O87">
        <v>1578.56246046875</v>
      </c>
      <c r="P87" s="2">
        <v>42530</v>
      </c>
      <c r="Q87">
        <v>13.263643113690501</v>
      </c>
      <c r="R87">
        <v>10.76</v>
      </c>
      <c r="S87">
        <v>163.80211837499999</v>
      </c>
      <c r="T87" s="2">
        <v>42562</v>
      </c>
      <c r="U87">
        <v>27.085590718154801</v>
      </c>
      <c r="V87">
        <v>10.83</v>
      </c>
      <c r="W87">
        <v>258.65054351250001</v>
      </c>
      <c r="X87" s="2">
        <v>42607</v>
      </c>
      <c r="Y87">
        <v>48.460139819642897</v>
      </c>
      <c r="Z87">
        <v>11.98</v>
      </c>
      <c r="AA87">
        <v>406.16886290625001</v>
      </c>
      <c r="AB87">
        <v>14</v>
      </c>
      <c r="AC87">
        <v>44</v>
      </c>
      <c r="AD87">
        <v>76</v>
      </c>
      <c r="AE87">
        <v>121</v>
      </c>
    </row>
    <row r="88" spans="2:31" x14ac:dyDescent="0.3">
      <c r="B88">
        <v>87</v>
      </c>
      <c r="C88">
        <v>10020</v>
      </c>
      <c r="D88" t="s">
        <v>158</v>
      </c>
      <c r="E88" t="s">
        <v>144</v>
      </c>
      <c r="F88" t="s">
        <v>49</v>
      </c>
      <c r="G88">
        <v>2016</v>
      </c>
      <c r="H88">
        <v>2</v>
      </c>
      <c r="I88" s="1" t="s">
        <v>557</v>
      </c>
      <c r="J88" t="s">
        <v>70</v>
      </c>
      <c r="K88">
        <v>0</v>
      </c>
      <c r="L88" s="2">
        <v>42486</v>
      </c>
      <c r="M88" s="2">
        <v>42496</v>
      </c>
      <c r="N88">
        <v>6.9284789875000001</v>
      </c>
      <c r="O88">
        <v>1545.1728451312499</v>
      </c>
      <c r="P88" s="2">
        <v>42530</v>
      </c>
      <c r="Q88">
        <v>13.263643113690501</v>
      </c>
      <c r="R88">
        <v>10.76</v>
      </c>
      <c r="S88">
        <v>197.1917337125</v>
      </c>
      <c r="T88" s="2">
        <v>42569</v>
      </c>
      <c r="U88">
        <v>30.717879210863099</v>
      </c>
      <c r="V88">
        <v>10.95</v>
      </c>
      <c r="W88">
        <v>311.30488983750001</v>
      </c>
      <c r="X88" s="2">
        <v>42614</v>
      </c>
      <c r="Y88">
        <v>51.037771774032699</v>
      </c>
      <c r="Z88">
        <v>12.23</v>
      </c>
      <c r="AA88">
        <v>468.92192290625002</v>
      </c>
      <c r="AB88">
        <v>10</v>
      </c>
      <c r="AC88">
        <v>44</v>
      </c>
      <c r="AD88">
        <v>83</v>
      </c>
      <c r="AE88">
        <v>128</v>
      </c>
    </row>
    <row r="89" spans="2:31" x14ac:dyDescent="0.3">
      <c r="B89">
        <v>88</v>
      </c>
      <c r="C89">
        <v>10020</v>
      </c>
      <c r="D89" t="s">
        <v>159</v>
      </c>
      <c r="E89" t="s">
        <v>144</v>
      </c>
      <c r="F89" t="s">
        <v>49</v>
      </c>
      <c r="G89">
        <v>2016</v>
      </c>
      <c r="H89">
        <v>2</v>
      </c>
      <c r="I89" s="1" t="s">
        <v>557</v>
      </c>
      <c r="J89" t="s">
        <v>52</v>
      </c>
      <c r="K89">
        <v>0</v>
      </c>
      <c r="L89" s="2">
        <v>42486</v>
      </c>
      <c r="M89" s="2">
        <v>42500</v>
      </c>
      <c r="N89">
        <v>8.3904999999999994</v>
      </c>
      <c r="O89">
        <v>1578.56246046875</v>
      </c>
      <c r="P89" s="2">
        <v>42541</v>
      </c>
      <c r="Q89">
        <v>17.043879129241098</v>
      </c>
      <c r="R89">
        <v>10.7</v>
      </c>
      <c r="S89">
        <v>206.53943339374999</v>
      </c>
      <c r="T89" s="2">
        <v>42569</v>
      </c>
      <c r="U89">
        <v>30.717879210863099</v>
      </c>
      <c r="V89">
        <v>10.95</v>
      </c>
      <c r="W89">
        <v>277.91527450000001</v>
      </c>
      <c r="X89" s="2">
        <v>42620</v>
      </c>
      <c r="Y89">
        <v>53.534312146465801</v>
      </c>
      <c r="Z89">
        <v>12.44</v>
      </c>
      <c r="AA89">
        <v>463.84275759374998</v>
      </c>
      <c r="AB89">
        <v>14</v>
      </c>
      <c r="AC89">
        <v>55</v>
      </c>
      <c r="AD89">
        <v>83</v>
      </c>
      <c r="AE89">
        <v>134</v>
      </c>
    </row>
    <row r="90" spans="2:31" x14ac:dyDescent="0.3">
      <c r="B90">
        <v>89</v>
      </c>
      <c r="C90">
        <v>10020</v>
      </c>
      <c r="D90" t="s">
        <v>160</v>
      </c>
      <c r="E90" t="s">
        <v>144</v>
      </c>
      <c r="F90" t="s">
        <v>49</v>
      </c>
      <c r="G90">
        <v>2016</v>
      </c>
      <c r="H90">
        <v>2</v>
      </c>
      <c r="I90" s="1" t="s">
        <v>557</v>
      </c>
      <c r="J90" t="s">
        <v>9</v>
      </c>
      <c r="K90">
        <v>0</v>
      </c>
      <c r="L90" s="2">
        <v>42486</v>
      </c>
      <c r="M90" s="2">
        <v>42496</v>
      </c>
      <c r="N90">
        <v>6.9284789875000001</v>
      </c>
      <c r="O90">
        <v>1545.1728451312499</v>
      </c>
      <c r="P90" s="2">
        <v>42541</v>
      </c>
      <c r="Q90">
        <v>17.043879129241098</v>
      </c>
      <c r="R90">
        <v>10.7</v>
      </c>
      <c r="S90">
        <v>239.92904873124999</v>
      </c>
      <c r="T90" s="2">
        <v>42569</v>
      </c>
      <c r="U90">
        <v>30.717879210863099</v>
      </c>
      <c r="V90">
        <v>10.95</v>
      </c>
      <c r="W90">
        <v>311.30488983750001</v>
      </c>
      <c r="X90" s="2">
        <v>42620</v>
      </c>
      <c r="Y90">
        <v>53.534312146465801</v>
      </c>
      <c r="Z90">
        <v>12.44</v>
      </c>
      <c r="AA90">
        <v>497.23237293124998</v>
      </c>
      <c r="AB90">
        <v>10</v>
      </c>
      <c r="AC90">
        <v>55</v>
      </c>
      <c r="AD90">
        <v>83</v>
      </c>
      <c r="AE90">
        <v>134</v>
      </c>
    </row>
    <row r="91" spans="2:31" x14ac:dyDescent="0.3">
      <c r="B91">
        <v>90</v>
      </c>
      <c r="C91">
        <v>10020</v>
      </c>
      <c r="D91" t="s">
        <v>161</v>
      </c>
      <c r="E91" t="s">
        <v>144</v>
      </c>
      <c r="F91" t="s">
        <v>49</v>
      </c>
      <c r="G91">
        <v>2016</v>
      </c>
      <c r="H91">
        <v>2</v>
      </c>
      <c r="I91" s="1" t="s">
        <v>557</v>
      </c>
      <c r="J91" t="s">
        <v>91</v>
      </c>
      <c r="K91">
        <v>0</v>
      </c>
      <c r="L91" s="2">
        <v>42486</v>
      </c>
      <c r="M91" s="2">
        <v>42496</v>
      </c>
      <c r="N91">
        <v>6.9284789875000001</v>
      </c>
      <c r="O91">
        <v>1545.1728451312499</v>
      </c>
      <c r="P91" s="2">
        <v>42530</v>
      </c>
      <c r="Q91">
        <v>13.263643113690501</v>
      </c>
      <c r="R91">
        <v>10.76</v>
      </c>
      <c r="S91">
        <v>197.1917337125</v>
      </c>
      <c r="T91" s="2">
        <v>42569</v>
      </c>
      <c r="U91">
        <v>30.717879210863099</v>
      </c>
      <c r="V91">
        <v>10.95</v>
      </c>
      <c r="W91">
        <v>311.30488983750001</v>
      </c>
      <c r="X91" s="2">
        <v>42620</v>
      </c>
      <c r="Y91">
        <v>53.534312146465801</v>
      </c>
      <c r="Z91">
        <v>12.44</v>
      </c>
      <c r="AA91">
        <v>497.23237293124998</v>
      </c>
      <c r="AB91">
        <v>10</v>
      </c>
      <c r="AC91">
        <v>44</v>
      </c>
      <c r="AD91">
        <v>83</v>
      </c>
      <c r="AE91">
        <v>134</v>
      </c>
    </row>
    <row r="92" spans="2:31" x14ac:dyDescent="0.3">
      <c r="B92">
        <v>91</v>
      </c>
      <c r="C92">
        <v>10020</v>
      </c>
      <c r="D92" t="s">
        <v>162</v>
      </c>
      <c r="E92" t="s">
        <v>144</v>
      </c>
      <c r="F92" t="s">
        <v>49</v>
      </c>
      <c r="G92">
        <v>2016</v>
      </c>
      <c r="H92">
        <v>2</v>
      </c>
      <c r="I92" s="1" t="s">
        <v>557</v>
      </c>
      <c r="J92" t="s">
        <v>4</v>
      </c>
      <c r="K92">
        <v>0</v>
      </c>
      <c r="L92" s="2">
        <v>42486</v>
      </c>
      <c r="M92" s="2">
        <v>42500</v>
      </c>
      <c r="N92">
        <v>8.3904999999999994</v>
      </c>
      <c r="O92">
        <v>1578.56246046875</v>
      </c>
      <c r="P92" s="2">
        <v>42556</v>
      </c>
      <c r="Q92">
        <v>24.423310926339301</v>
      </c>
      <c r="R92">
        <v>10.76</v>
      </c>
      <c r="S92">
        <v>234.67254818750001</v>
      </c>
      <c r="T92" s="2">
        <v>42597</v>
      </c>
      <c r="U92">
        <v>43.594185596726199</v>
      </c>
      <c r="V92">
        <v>11.65</v>
      </c>
      <c r="W92">
        <v>371.3392556</v>
      </c>
      <c r="X92" s="2">
        <v>42647</v>
      </c>
      <c r="Y92">
        <v>63.389397643415201</v>
      </c>
      <c r="Z92">
        <v>13.47</v>
      </c>
      <c r="AA92">
        <v>604.43711042812504</v>
      </c>
      <c r="AB92">
        <v>14</v>
      </c>
      <c r="AC92">
        <v>70</v>
      </c>
      <c r="AD92">
        <v>111</v>
      </c>
      <c r="AE92">
        <v>161</v>
      </c>
    </row>
    <row r="93" spans="2:31" x14ac:dyDescent="0.3">
      <c r="B93">
        <v>92</v>
      </c>
      <c r="C93">
        <v>10020</v>
      </c>
      <c r="D93" t="s">
        <v>163</v>
      </c>
      <c r="E93" t="s">
        <v>144</v>
      </c>
      <c r="F93" t="s">
        <v>49</v>
      </c>
      <c r="G93">
        <v>2016</v>
      </c>
      <c r="H93">
        <v>2</v>
      </c>
      <c r="I93" s="1" t="s">
        <v>557</v>
      </c>
      <c r="J93" t="s">
        <v>65</v>
      </c>
      <c r="K93">
        <v>0</v>
      </c>
      <c r="L93" s="2">
        <v>42486</v>
      </c>
      <c r="M93" s="2">
        <v>42500</v>
      </c>
      <c r="N93">
        <v>8.3904999999999994</v>
      </c>
      <c r="O93">
        <v>1578.56246046875</v>
      </c>
      <c r="P93" s="2">
        <v>42530</v>
      </c>
      <c r="Q93">
        <v>13.263643113690501</v>
      </c>
      <c r="R93">
        <v>10.76</v>
      </c>
      <c r="S93">
        <v>163.80211837499999</v>
      </c>
      <c r="T93" s="2">
        <v>42576</v>
      </c>
      <c r="U93">
        <v>33.291557797805098</v>
      </c>
      <c r="V93">
        <v>11.09</v>
      </c>
      <c r="W93">
        <v>311.7823116875</v>
      </c>
      <c r="X93" s="2">
        <v>42614</v>
      </c>
      <c r="Y93">
        <v>51.037771774032699</v>
      </c>
      <c r="Z93">
        <v>12.23</v>
      </c>
      <c r="AA93">
        <v>435.53230756875001</v>
      </c>
      <c r="AB93">
        <v>14</v>
      </c>
      <c r="AC93">
        <v>44</v>
      </c>
      <c r="AD93">
        <v>90</v>
      </c>
      <c r="AE93">
        <v>128</v>
      </c>
    </row>
    <row r="94" spans="2:31" x14ac:dyDescent="0.3">
      <c r="B94">
        <v>93</v>
      </c>
      <c r="C94">
        <v>10020</v>
      </c>
      <c r="D94" t="s">
        <v>164</v>
      </c>
      <c r="E94" t="s">
        <v>144</v>
      </c>
      <c r="F94" t="s">
        <v>49</v>
      </c>
      <c r="G94">
        <v>2016</v>
      </c>
      <c r="H94">
        <v>2</v>
      </c>
      <c r="I94" s="1" t="s">
        <v>557</v>
      </c>
      <c r="J94" t="s">
        <v>63</v>
      </c>
      <c r="K94">
        <v>0</v>
      </c>
      <c r="L94" s="2">
        <v>42486</v>
      </c>
      <c r="M94" s="2">
        <v>42496</v>
      </c>
      <c r="N94">
        <v>6.9284789875000001</v>
      </c>
      <c r="O94">
        <v>1545.1728451312499</v>
      </c>
      <c r="P94" s="2">
        <v>42556</v>
      </c>
      <c r="Q94">
        <v>24.423310926339301</v>
      </c>
      <c r="R94">
        <v>10.76</v>
      </c>
      <c r="S94">
        <v>268.06216352500002</v>
      </c>
      <c r="T94" s="2">
        <v>42600</v>
      </c>
      <c r="U94">
        <v>44.790663178125001</v>
      </c>
      <c r="V94">
        <v>11.75</v>
      </c>
      <c r="W94">
        <v>417.32636906250002</v>
      </c>
      <c r="X94" s="2">
        <v>42647</v>
      </c>
      <c r="Y94">
        <v>63.389397643415201</v>
      </c>
      <c r="Z94">
        <v>13.47</v>
      </c>
      <c r="AA94">
        <v>637.82672576562504</v>
      </c>
      <c r="AB94">
        <v>10</v>
      </c>
      <c r="AC94">
        <v>70</v>
      </c>
      <c r="AD94">
        <v>114</v>
      </c>
      <c r="AE94">
        <v>161</v>
      </c>
    </row>
    <row r="95" spans="2:31" x14ac:dyDescent="0.3">
      <c r="B95">
        <v>94</v>
      </c>
      <c r="C95">
        <v>10020</v>
      </c>
      <c r="D95" t="s">
        <v>165</v>
      </c>
      <c r="E95" t="s">
        <v>144</v>
      </c>
      <c r="F95" t="s">
        <v>49</v>
      </c>
      <c r="G95">
        <v>2016</v>
      </c>
      <c r="H95">
        <v>2</v>
      </c>
      <c r="I95" s="1" t="s">
        <v>557</v>
      </c>
      <c r="J95" t="s">
        <v>81</v>
      </c>
      <c r="K95">
        <v>0</v>
      </c>
      <c r="L95" s="2">
        <v>42486</v>
      </c>
      <c r="M95" s="2">
        <v>42500</v>
      </c>
      <c r="N95">
        <v>8.3904999999999994</v>
      </c>
      <c r="O95">
        <v>1578.56246046875</v>
      </c>
      <c r="P95" s="2">
        <v>42556</v>
      </c>
      <c r="Q95">
        <v>24.423310926339301</v>
      </c>
      <c r="R95">
        <v>10.76</v>
      </c>
      <c r="S95">
        <v>234.67254818750001</v>
      </c>
      <c r="T95" s="2">
        <v>42600</v>
      </c>
      <c r="U95">
        <v>44.790663178125001</v>
      </c>
      <c r="V95">
        <v>11.75</v>
      </c>
      <c r="W95">
        <v>383.93675372500002</v>
      </c>
      <c r="X95" s="2">
        <v>42649</v>
      </c>
      <c r="Y95">
        <v>64.008918113355705</v>
      </c>
      <c r="Z95">
        <v>13.55</v>
      </c>
      <c r="AA95">
        <v>617.44214325625001</v>
      </c>
      <c r="AB95">
        <v>14</v>
      </c>
      <c r="AC95">
        <v>70</v>
      </c>
      <c r="AD95">
        <v>114</v>
      </c>
      <c r="AE95">
        <v>163</v>
      </c>
    </row>
    <row r="96" spans="2:31" x14ac:dyDescent="0.3">
      <c r="B96">
        <v>95</v>
      </c>
      <c r="C96">
        <v>10020</v>
      </c>
      <c r="D96" t="s">
        <v>166</v>
      </c>
      <c r="E96" t="s">
        <v>144</v>
      </c>
      <c r="F96" t="s">
        <v>49</v>
      </c>
      <c r="G96">
        <v>2016</v>
      </c>
      <c r="H96">
        <v>2</v>
      </c>
      <c r="I96" s="1" t="s">
        <v>557</v>
      </c>
      <c r="J96" t="s">
        <v>77</v>
      </c>
      <c r="K96">
        <v>0</v>
      </c>
      <c r="L96" s="2">
        <v>42486</v>
      </c>
      <c r="M96" s="2">
        <v>42496</v>
      </c>
      <c r="N96">
        <v>6.9284789875000001</v>
      </c>
      <c r="O96">
        <v>1545.1728451312499</v>
      </c>
      <c r="P96" s="2">
        <v>42530</v>
      </c>
      <c r="Q96">
        <v>13.263643113690501</v>
      </c>
      <c r="R96">
        <v>10.76</v>
      </c>
      <c r="S96">
        <v>197.1917337125</v>
      </c>
      <c r="T96" s="2">
        <v>42569</v>
      </c>
      <c r="U96">
        <v>30.717879210863099</v>
      </c>
      <c r="V96">
        <v>10.95</v>
      </c>
      <c r="W96">
        <v>311.30488983750001</v>
      </c>
      <c r="X96" s="2">
        <v>42611</v>
      </c>
      <c r="Y96">
        <v>50.108879365476199</v>
      </c>
      <c r="Z96">
        <v>12.12</v>
      </c>
      <c r="AA96">
        <v>450.60154586875001</v>
      </c>
      <c r="AB96">
        <v>10</v>
      </c>
      <c r="AC96">
        <v>44</v>
      </c>
      <c r="AD96">
        <v>83</v>
      </c>
      <c r="AE96">
        <v>125</v>
      </c>
    </row>
    <row r="97" spans="2:31" x14ac:dyDescent="0.3">
      <c r="B97">
        <v>96</v>
      </c>
      <c r="C97">
        <v>10020</v>
      </c>
      <c r="D97" t="s">
        <v>167</v>
      </c>
      <c r="E97" t="s">
        <v>144</v>
      </c>
      <c r="F97" t="s">
        <v>49</v>
      </c>
      <c r="G97">
        <v>2016</v>
      </c>
      <c r="H97">
        <v>2</v>
      </c>
      <c r="I97" s="1" t="s">
        <v>557</v>
      </c>
      <c r="J97" t="s">
        <v>83</v>
      </c>
      <c r="K97">
        <v>0</v>
      </c>
      <c r="L97" s="2">
        <v>42486</v>
      </c>
      <c r="M97" s="2">
        <v>42500</v>
      </c>
      <c r="N97">
        <v>8.3904999999999994</v>
      </c>
      <c r="O97">
        <v>1578.56246046875</v>
      </c>
      <c r="P97" s="2">
        <v>42541</v>
      </c>
      <c r="Q97">
        <v>17.043879129241098</v>
      </c>
      <c r="R97">
        <v>10.7</v>
      </c>
      <c r="S97">
        <v>206.53943339374999</v>
      </c>
      <c r="T97" s="2">
        <v>42576</v>
      </c>
      <c r="U97">
        <v>33.291557797805098</v>
      </c>
      <c r="V97">
        <v>11.09</v>
      </c>
      <c r="W97">
        <v>311.7823116875</v>
      </c>
      <c r="X97" s="2">
        <v>42620</v>
      </c>
      <c r="Y97">
        <v>53.534312146465801</v>
      </c>
      <c r="Z97">
        <v>12.44</v>
      </c>
      <c r="AA97">
        <v>463.84275759374998</v>
      </c>
      <c r="AB97">
        <v>14</v>
      </c>
      <c r="AC97">
        <v>55</v>
      </c>
      <c r="AD97">
        <v>90</v>
      </c>
      <c r="AE97">
        <v>134</v>
      </c>
    </row>
    <row r="98" spans="2:31" x14ac:dyDescent="0.3">
      <c r="B98">
        <v>97</v>
      </c>
      <c r="C98">
        <v>10020</v>
      </c>
      <c r="D98" t="s">
        <v>168</v>
      </c>
      <c r="E98" t="s">
        <v>169</v>
      </c>
      <c r="F98" t="s">
        <v>49</v>
      </c>
      <c r="G98">
        <v>2016</v>
      </c>
      <c r="H98">
        <v>3</v>
      </c>
      <c r="I98" s="1" t="s">
        <v>558</v>
      </c>
      <c r="J98" t="s">
        <v>10</v>
      </c>
      <c r="K98">
        <v>0</v>
      </c>
      <c r="L98" s="2">
        <v>42509</v>
      </c>
      <c r="M98" s="2">
        <v>42527</v>
      </c>
      <c r="N98">
        <v>5.923</v>
      </c>
      <c r="O98">
        <v>1726.2758288437501</v>
      </c>
      <c r="P98" s="2">
        <v>42569</v>
      </c>
      <c r="Q98">
        <v>24.916010832700898</v>
      </c>
      <c r="R98">
        <v>10.95</v>
      </c>
      <c r="S98">
        <v>130.20190612499999</v>
      </c>
      <c r="T98" s="2">
        <v>42600</v>
      </c>
      <c r="U98">
        <v>38.988794799962797</v>
      </c>
      <c r="V98">
        <v>11.75</v>
      </c>
      <c r="W98">
        <v>236.22338535</v>
      </c>
      <c r="X98" s="2">
        <v>42629</v>
      </c>
      <c r="Y98">
        <v>50.542836820275298</v>
      </c>
      <c r="Z98">
        <v>12.78</v>
      </c>
      <c r="AA98">
        <v>369.16656505625002</v>
      </c>
      <c r="AB98">
        <v>18</v>
      </c>
      <c r="AC98">
        <v>60</v>
      </c>
      <c r="AD98">
        <v>91</v>
      </c>
      <c r="AE98">
        <v>120</v>
      </c>
    </row>
    <row r="99" spans="2:31" x14ac:dyDescent="0.3">
      <c r="B99">
        <v>98</v>
      </c>
      <c r="C99">
        <v>10020</v>
      </c>
      <c r="D99" t="s">
        <v>170</v>
      </c>
      <c r="E99" t="s">
        <v>169</v>
      </c>
      <c r="F99" t="s">
        <v>49</v>
      </c>
      <c r="G99">
        <v>2016</v>
      </c>
      <c r="H99">
        <v>3</v>
      </c>
      <c r="I99" s="1" t="s">
        <v>558</v>
      </c>
      <c r="J99" t="s">
        <v>83</v>
      </c>
      <c r="K99">
        <v>0</v>
      </c>
      <c r="L99" s="2">
        <v>42509</v>
      </c>
      <c r="M99" s="2">
        <v>42527</v>
      </c>
      <c r="N99">
        <v>5.923</v>
      </c>
      <c r="O99">
        <v>1726.2758288437501</v>
      </c>
      <c r="P99" s="2">
        <v>42569</v>
      </c>
      <c r="Q99">
        <v>24.916010832700898</v>
      </c>
      <c r="R99">
        <v>10.95</v>
      </c>
      <c r="S99">
        <v>130.20190612499999</v>
      </c>
      <c r="T99" s="2">
        <v>42600</v>
      </c>
      <c r="U99">
        <v>38.988794799962797</v>
      </c>
      <c r="V99">
        <v>11.75</v>
      </c>
      <c r="W99">
        <v>236.22338535</v>
      </c>
      <c r="X99" s="2">
        <v>42635</v>
      </c>
      <c r="Y99">
        <v>53.0544262427455</v>
      </c>
      <c r="Z99">
        <v>13.01</v>
      </c>
      <c r="AA99">
        <v>396.00327997812502</v>
      </c>
      <c r="AB99">
        <v>18</v>
      </c>
      <c r="AC99">
        <v>60</v>
      </c>
      <c r="AD99">
        <v>91</v>
      </c>
      <c r="AE99">
        <v>126</v>
      </c>
    </row>
    <row r="100" spans="2:31" x14ac:dyDescent="0.3">
      <c r="B100">
        <v>99</v>
      </c>
      <c r="C100">
        <v>10020</v>
      </c>
      <c r="D100" t="s">
        <v>171</v>
      </c>
      <c r="E100" t="s">
        <v>169</v>
      </c>
      <c r="F100" t="s">
        <v>49</v>
      </c>
      <c r="G100">
        <v>2016</v>
      </c>
      <c r="H100">
        <v>3</v>
      </c>
      <c r="I100" s="1" t="s">
        <v>558</v>
      </c>
      <c r="J100" t="s">
        <v>77</v>
      </c>
      <c r="K100">
        <v>0</v>
      </c>
      <c r="L100" s="2">
        <v>42509</v>
      </c>
      <c r="M100" s="2">
        <v>42527</v>
      </c>
      <c r="N100">
        <v>5.923</v>
      </c>
      <c r="O100">
        <v>1726.2758288437501</v>
      </c>
      <c r="P100" s="2">
        <v>42569</v>
      </c>
      <c r="Q100">
        <v>24.916010832700898</v>
      </c>
      <c r="R100">
        <v>10.95</v>
      </c>
      <c r="S100">
        <v>130.20190612499999</v>
      </c>
      <c r="T100" s="2">
        <v>42597</v>
      </c>
      <c r="U100">
        <v>37.792317218564001</v>
      </c>
      <c r="V100">
        <v>11.65</v>
      </c>
      <c r="W100">
        <v>223.62588722500001</v>
      </c>
      <c r="X100" s="2">
        <v>42632</v>
      </c>
      <c r="Y100">
        <v>51.751536384746998</v>
      </c>
      <c r="Z100">
        <v>12.9</v>
      </c>
      <c r="AA100">
        <v>383.16009216562497</v>
      </c>
      <c r="AB100">
        <v>18</v>
      </c>
      <c r="AC100">
        <v>60</v>
      </c>
      <c r="AD100">
        <v>88</v>
      </c>
      <c r="AE100">
        <v>123</v>
      </c>
    </row>
    <row r="101" spans="2:31" x14ac:dyDescent="0.3">
      <c r="B101">
        <v>100</v>
      </c>
      <c r="C101">
        <v>10020</v>
      </c>
      <c r="D101" t="s">
        <v>172</v>
      </c>
      <c r="E101" t="s">
        <v>169</v>
      </c>
      <c r="F101" t="s">
        <v>49</v>
      </c>
      <c r="G101">
        <v>2016</v>
      </c>
      <c r="H101">
        <v>3</v>
      </c>
      <c r="I101" s="1" t="s">
        <v>558</v>
      </c>
      <c r="J101" t="s">
        <v>63</v>
      </c>
      <c r="K101">
        <v>0</v>
      </c>
      <c r="L101" s="2">
        <v>42509</v>
      </c>
      <c r="M101" s="2">
        <v>42527</v>
      </c>
      <c r="N101">
        <v>5.923</v>
      </c>
      <c r="O101">
        <v>1726.2758288437501</v>
      </c>
      <c r="P101" s="2">
        <v>42576</v>
      </c>
      <c r="Q101">
        <v>27.4896894196429</v>
      </c>
      <c r="R101">
        <v>11.09</v>
      </c>
      <c r="S101">
        <v>164.06894331250001</v>
      </c>
      <c r="T101" s="2">
        <v>42620</v>
      </c>
      <c r="U101">
        <v>47.732443768303597</v>
      </c>
      <c r="V101">
        <v>12.44</v>
      </c>
      <c r="W101">
        <v>316.12938921875002</v>
      </c>
      <c r="X101" s="2">
        <v>42654</v>
      </c>
      <c r="Y101">
        <v>59.7482402682664</v>
      </c>
      <c r="Z101">
        <v>13.75</v>
      </c>
      <c r="AA101">
        <v>502.66674515</v>
      </c>
      <c r="AB101">
        <v>18</v>
      </c>
      <c r="AC101">
        <v>67</v>
      </c>
      <c r="AD101">
        <v>111</v>
      </c>
      <c r="AE101">
        <v>145</v>
      </c>
    </row>
    <row r="102" spans="2:31" x14ac:dyDescent="0.3">
      <c r="B102">
        <v>101</v>
      </c>
      <c r="C102">
        <v>10020</v>
      </c>
      <c r="D102" t="s">
        <v>173</v>
      </c>
      <c r="E102" t="s">
        <v>169</v>
      </c>
      <c r="F102" t="s">
        <v>49</v>
      </c>
      <c r="G102">
        <v>2016</v>
      </c>
      <c r="H102">
        <v>3</v>
      </c>
      <c r="I102" s="1" t="s">
        <v>558</v>
      </c>
      <c r="J102" t="s">
        <v>55</v>
      </c>
      <c r="K102">
        <v>0</v>
      </c>
      <c r="L102" s="2">
        <v>42509</v>
      </c>
      <c r="M102" s="2">
        <v>42527</v>
      </c>
      <c r="N102">
        <v>5.923</v>
      </c>
      <c r="O102">
        <v>1726.2758288437501</v>
      </c>
      <c r="P102" s="2">
        <v>42569</v>
      </c>
      <c r="Q102">
        <v>24.916010832700898</v>
      </c>
      <c r="R102">
        <v>10.95</v>
      </c>
      <c r="S102">
        <v>130.20190612499999</v>
      </c>
      <c r="T102" s="2">
        <v>42600</v>
      </c>
      <c r="U102">
        <v>38.988794799962797</v>
      </c>
      <c r="V102">
        <v>11.75</v>
      </c>
      <c r="W102">
        <v>236.22338535</v>
      </c>
      <c r="X102" s="2">
        <v>42640</v>
      </c>
      <c r="Y102">
        <v>54.968850006361599</v>
      </c>
      <c r="Z102">
        <v>13.2</v>
      </c>
      <c r="AA102">
        <v>422.98275760000001</v>
      </c>
      <c r="AB102">
        <v>18</v>
      </c>
      <c r="AC102">
        <v>60</v>
      </c>
      <c r="AD102">
        <v>91</v>
      </c>
      <c r="AE102">
        <v>131</v>
      </c>
    </row>
    <row r="103" spans="2:31" x14ac:dyDescent="0.3">
      <c r="B103">
        <v>102</v>
      </c>
      <c r="C103">
        <v>10020</v>
      </c>
      <c r="D103" t="s">
        <v>174</v>
      </c>
      <c r="E103" t="s">
        <v>169</v>
      </c>
      <c r="F103" t="s">
        <v>49</v>
      </c>
      <c r="G103">
        <v>2016</v>
      </c>
      <c r="H103">
        <v>3</v>
      </c>
      <c r="I103" s="1" t="s">
        <v>558</v>
      </c>
      <c r="J103" t="s">
        <v>91</v>
      </c>
      <c r="K103">
        <v>0</v>
      </c>
      <c r="L103" s="2">
        <v>42509</v>
      </c>
      <c r="M103" s="2">
        <v>42527</v>
      </c>
      <c r="N103">
        <v>5.923</v>
      </c>
      <c r="O103">
        <v>1726.2758288437501</v>
      </c>
      <c r="P103" s="2">
        <v>42569</v>
      </c>
      <c r="Q103">
        <v>24.916010832700898</v>
      </c>
      <c r="R103">
        <v>10.95</v>
      </c>
      <c r="S103">
        <v>130.20190612499999</v>
      </c>
      <c r="T103" s="2">
        <v>42597</v>
      </c>
      <c r="U103">
        <v>37.792317218564001</v>
      </c>
      <c r="V103">
        <v>11.65</v>
      </c>
      <c r="W103">
        <v>223.62588722500001</v>
      </c>
      <c r="X103" s="2">
        <v>42635</v>
      </c>
      <c r="Y103">
        <v>53.0544262427455</v>
      </c>
      <c r="Z103">
        <v>13.01</v>
      </c>
      <c r="AA103">
        <v>396.00327997812502</v>
      </c>
      <c r="AB103">
        <v>18</v>
      </c>
      <c r="AC103">
        <v>60</v>
      </c>
      <c r="AD103">
        <v>88</v>
      </c>
      <c r="AE103">
        <v>126</v>
      </c>
    </row>
    <row r="104" spans="2:31" x14ac:dyDescent="0.3">
      <c r="B104">
        <v>103</v>
      </c>
      <c r="C104">
        <v>10020</v>
      </c>
      <c r="D104" t="s">
        <v>175</v>
      </c>
      <c r="E104" t="s">
        <v>169</v>
      </c>
      <c r="F104" t="s">
        <v>49</v>
      </c>
      <c r="G104">
        <v>2016</v>
      </c>
      <c r="H104">
        <v>3</v>
      </c>
      <c r="I104" s="1" t="s">
        <v>558</v>
      </c>
      <c r="J104" t="s">
        <v>89</v>
      </c>
      <c r="K104">
        <v>0</v>
      </c>
      <c r="L104" s="2">
        <v>42509</v>
      </c>
      <c r="M104" s="2">
        <v>42527</v>
      </c>
      <c r="N104">
        <v>5.923</v>
      </c>
      <c r="O104">
        <v>1726.2758288437501</v>
      </c>
      <c r="P104" s="2">
        <v>42569</v>
      </c>
      <c r="Q104">
        <v>24.916010832700898</v>
      </c>
      <c r="R104">
        <v>10.95</v>
      </c>
      <c r="S104">
        <v>130.20190612499999</v>
      </c>
      <c r="T104" s="2">
        <v>42590</v>
      </c>
      <c r="U104">
        <v>34.800048003683003</v>
      </c>
      <c r="V104">
        <v>11.45</v>
      </c>
      <c r="W104">
        <v>199.91649160624999</v>
      </c>
      <c r="X104" s="2">
        <v>42625</v>
      </c>
      <c r="Y104">
        <v>49.324540757514903</v>
      </c>
      <c r="Z104">
        <v>12.63</v>
      </c>
      <c r="AA104">
        <v>345.34231505625002</v>
      </c>
      <c r="AB104">
        <v>18</v>
      </c>
      <c r="AC104">
        <v>60</v>
      </c>
      <c r="AD104">
        <v>81</v>
      </c>
      <c r="AE104">
        <v>116</v>
      </c>
    </row>
    <row r="105" spans="2:31" x14ac:dyDescent="0.3">
      <c r="B105">
        <v>104</v>
      </c>
      <c r="C105">
        <v>10020</v>
      </c>
      <c r="D105" t="s">
        <v>176</v>
      </c>
      <c r="E105" t="s">
        <v>169</v>
      </c>
      <c r="F105" t="s">
        <v>49</v>
      </c>
      <c r="G105">
        <v>2016</v>
      </c>
      <c r="H105">
        <v>3</v>
      </c>
      <c r="I105" s="1" t="s">
        <v>558</v>
      </c>
      <c r="J105" t="s">
        <v>75</v>
      </c>
      <c r="K105">
        <v>0</v>
      </c>
      <c r="L105" s="2">
        <v>42509</v>
      </c>
      <c r="M105" s="2">
        <v>42527</v>
      </c>
      <c r="N105">
        <v>5.923</v>
      </c>
      <c r="O105">
        <v>1726.2758288437501</v>
      </c>
      <c r="P105" s="2">
        <v>42569</v>
      </c>
      <c r="Q105">
        <v>24.916010832700898</v>
      </c>
      <c r="R105">
        <v>10.95</v>
      </c>
      <c r="S105">
        <v>130.20190612499999</v>
      </c>
      <c r="T105" s="2">
        <v>42597</v>
      </c>
      <c r="U105">
        <v>37.792317218564001</v>
      </c>
      <c r="V105">
        <v>11.65</v>
      </c>
      <c r="W105">
        <v>223.62588722500001</v>
      </c>
      <c r="X105" s="2">
        <v>42632</v>
      </c>
      <c r="Y105">
        <v>51.751536384746998</v>
      </c>
      <c r="Z105">
        <v>12.9</v>
      </c>
      <c r="AA105">
        <v>383.16009216562497</v>
      </c>
      <c r="AB105">
        <v>18</v>
      </c>
      <c r="AC105">
        <v>60</v>
      </c>
      <c r="AD105">
        <v>88</v>
      </c>
      <c r="AE105">
        <v>123</v>
      </c>
    </row>
    <row r="106" spans="2:31" x14ac:dyDescent="0.3">
      <c r="B106">
        <v>105</v>
      </c>
      <c r="C106">
        <v>10020</v>
      </c>
      <c r="D106" t="s">
        <v>177</v>
      </c>
      <c r="E106" t="s">
        <v>169</v>
      </c>
      <c r="F106" t="s">
        <v>49</v>
      </c>
      <c r="G106">
        <v>2016</v>
      </c>
      <c r="H106">
        <v>3</v>
      </c>
      <c r="I106" s="1" t="s">
        <v>558</v>
      </c>
      <c r="J106" t="s">
        <v>4</v>
      </c>
      <c r="K106">
        <v>0</v>
      </c>
      <c r="L106" s="2">
        <v>42509</v>
      </c>
      <c r="M106" s="2">
        <v>42527</v>
      </c>
      <c r="N106">
        <v>5.923</v>
      </c>
      <c r="O106">
        <v>1726.2758288437501</v>
      </c>
      <c r="P106" s="2">
        <v>42576</v>
      </c>
      <c r="Q106">
        <v>27.4896894196429</v>
      </c>
      <c r="R106">
        <v>11.09</v>
      </c>
      <c r="S106">
        <v>164.06894331250001</v>
      </c>
      <c r="T106" s="2">
        <v>42611</v>
      </c>
      <c r="U106">
        <v>44.307010987314001</v>
      </c>
      <c r="V106">
        <v>12.12</v>
      </c>
      <c r="W106">
        <v>269.49856215624999</v>
      </c>
      <c r="X106" s="2">
        <v>42647</v>
      </c>
      <c r="Y106">
        <v>57.587529265253004</v>
      </c>
      <c r="Z106">
        <v>13.47</v>
      </c>
      <c r="AA106">
        <v>456.72374205312502</v>
      </c>
      <c r="AB106">
        <v>18</v>
      </c>
      <c r="AC106">
        <v>67</v>
      </c>
      <c r="AD106">
        <v>102</v>
      </c>
      <c r="AE106">
        <v>138</v>
      </c>
    </row>
    <row r="107" spans="2:31" x14ac:dyDescent="0.3">
      <c r="B107">
        <v>106</v>
      </c>
      <c r="C107">
        <v>10020</v>
      </c>
      <c r="D107" t="s">
        <v>178</v>
      </c>
      <c r="E107" t="s">
        <v>169</v>
      </c>
      <c r="F107" t="s">
        <v>49</v>
      </c>
      <c r="G107">
        <v>2016</v>
      </c>
      <c r="H107">
        <v>3</v>
      </c>
      <c r="I107" s="1" t="s">
        <v>558</v>
      </c>
      <c r="J107" t="s">
        <v>72</v>
      </c>
      <c r="K107">
        <v>0</v>
      </c>
      <c r="L107" s="2">
        <v>42509</v>
      </c>
      <c r="M107" s="2">
        <v>42541</v>
      </c>
      <c r="N107">
        <v>6.1180000000000003</v>
      </c>
      <c r="O107">
        <v>1785.1018938625</v>
      </c>
      <c r="P107" s="2">
        <v>42576</v>
      </c>
      <c r="Q107">
        <v>27.4896894196429</v>
      </c>
      <c r="R107">
        <v>11.09</v>
      </c>
      <c r="S107">
        <v>105.24287829375</v>
      </c>
      <c r="T107" s="2">
        <v>42600</v>
      </c>
      <c r="U107">
        <v>38.988794799962797</v>
      </c>
      <c r="V107">
        <v>11.75</v>
      </c>
      <c r="W107">
        <v>177.39732033125</v>
      </c>
      <c r="X107" s="2">
        <v>42635</v>
      </c>
      <c r="Y107">
        <v>53.0544262427455</v>
      </c>
      <c r="Z107">
        <v>13.01</v>
      </c>
      <c r="AA107">
        <v>337.17721495937502</v>
      </c>
      <c r="AB107">
        <v>32</v>
      </c>
      <c r="AC107">
        <v>67</v>
      </c>
      <c r="AD107">
        <v>91</v>
      </c>
      <c r="AE107">
        <v>126</v>
      </c>
    </row>
    <row r="108" spans="2:31" x14ac:dyDescent="0.3">
      <c r="B108">
        <v>107</v>
      </c>
      <c r="C108">
        <v>10020</v>
      </c>
      <c r="D108" t="s">
        <v>179</v>
      </c>
      <c r="E108" t="s">
        <v>169</v>
      </c>
      <c r="F108" t="s">
        <v>49</v>
      </c>
      <c r="G108">
        <v>2016</v>
      </c>
      <c r="H108">
        <v>3</v>
      </c>
      <c r="I108" s="1" t="s">
        <v>558</v>
      </c>
      <c r="J108" t="s">
        <v>70</v>
      </c>
      <c r="K108">
        <v>0</v>
      </c>
      <c r="L108" s="2">
        <v>42509</v>
      </c>
      <c r="M108" s="2">
        <v>42527</v>
      </c>
      <c r="N108">
        <v>5.923</v>
      </c>
      <c r="O108">
        <v>1726.2758288437501</v>
      </c>
      <c r="P108" s="2">
        <v>42569</v>
      </c>
      <c r="Q108">
        <v>24.916010832700898</v>
      </c>
      <c r="R108">
        <v>10.95</v>
      </c>
      <c r="S108">
        <v>130.20190612499999</v>
      </c>
      <c r="T108" s="2">
        <v>42590</v>
      </c>
      <c r="U108">
        <v>34.800048003683003</v>
      </c>
      <c r="V108">
        <v>11.45</v>
      </c>
      <c r="W108">
        <v>199.91649160624999</v>
      </c>
      <c r="X108" s="2">
        <v>42632</v>
      </c>
      <c r="Y108">
        <v>51.751536384746998</v>
      </c>
      <c r="Z108">
        <v>12.9</v>
      </c>
      <c r="AA108">
        <v>383.16009216562497</v>
      </c>
      <c r="AB108">
        <v>18</v>
      </c>
      <c r="AC108">
        <v>60</v>
      </c>
      <c r="AD108">
        <v>81</v>
      </c>
      <c r="AE108">
        <v>123</v>
      </c>
    </row>
    <row r="109" spans="2:31" x14ac:dyDescent="0.3">
      <c r="B109">
        <v>108</v>
      </c>
      <c r="C109">
        <v>10020</v>
      </c>
      <c r="D109" t="s">
        <v>180</v>
      </c>
      <c r="E109" t="s">
        <v>169</v>
      </c>
      <c r="F109" t="s">
        <v>49</v>
      </c>
      <c r="G109">
        <v>2016</v>
      </c>
      <c r="H109">
        <v>3</v>
      </c>
      <c r="I109" s="1" t="s">
        <v>558</v>
      </c>
      <c r="J109" t="s">
        <v>65</v>
      </c>
      <c r="K109">
        <v>0</v>
      </c>
      <c r="L109" s="2">
        <v>42509</v>
      </c>
      <c r="M109" s="2">
        <v>42527</v>
      </c>
      <c r="N109">
        <v>5.923</v>
      </c>
      <c r="O109">
        <v>1726.2758288437501</v>
      </c>
      <c r="P109" s="2">
        <v>42569</v>
      </c>
      <c r="Q109">
        <v>24.916010832700898</v>
      </c>
      <c r="R109">
        <v>10.95</v>
      </c>
      <c r="S109">
        <v>130.20190612499999</v>
      </c>
      <c r="T109" s="2">
        <v>42597</v>
      </c>
      <c r="U109">
        <v>37.792317218564001</v>
      </c>
      <c r="V109">
        <v>11.65</v>
      </c>
      <c r="W109">
        <v>223.62588722500001</v>
      </c>
      <c r="X109" s="2">
        <v>42635</v>
      </c>
      <c r="Y109">
        <v>53.0544262427455</v>
      </c>
      <c r="Z109">
        <v>13.01</v>
      </c>
      <c r="AA109">
        <v>396.00327997812502</v>
      </c>
      <c r="AB109">
        <v>18</v>
      </c>
      <c r="AC109">
        <v>60</v>
      </c>
      <c r="AD109">
        <v>88</v>
      </c>
      <c r="AE109">
        <v>126</v>
      </c>
    </row>
    <row r="110" spans="2:31" x14ac:dyDescent="0.3">
      <c r="B110">
        <v>109</v>
      </c>
      <c r="C110">
        <v>10020</v>
      </c>
      <c r="D110" t="s">
        <v>181</v>
      </c>
      <c r="E110" t="s">
        <v>169</v>
      </c>
      <c r="F110" t="s">
        <v>49</v>
      </c>
      <c r="G110">
        <v>2016</v>
      </c>
      <c r="H110">
        <v>3</v>
      </c>
      <c r="I110" s="1" t="s">
        <v>558</v>
      </c>
      <c r="J110" t="s">
        <v>81</v>
      </c>
      <c r="K110">
        <v>0</v>
      </c>
      <c r="L110" s="2">
        <v>42509</v>
      </c>
      <c r="M110" s="2">
        <v>42527</v>
      </c>
      <c r="N110">
        <v>5.923</v>
      </c>
      <c r="O110">
        <v>1726.2758288437501</v>
      </c>
      <c r="P110" s="2">
        <v>42583</v>
      </c>
      <c r="Q110">
        <v>31.142605888616099</v>
      </c>
      <c r="R110">
        <v>11.25</v>
      </c>
      <c r="S110">
        <v>181.62014699375001</v>
      </c>
      <c r="T110" s="2">
        <v>42620</v>
      </c>
      <c r="U110">
        <v>47.732443768303597</v>
      </c>
      <c r="V110">
        <v>12.44</v>
      </c>
      <c r="W110">
        <v>316.12938921875002</v>
      </c>
      <c r="X110" s="2">
        <v>42654</v>
      </c>
      <c r="Y110">
        <v>59.7482402682664</v>
      </c>
      <c r="Z110">
        <v>13.75</v>
      </c>
      <c r="AA110">
        <v>502.66674515</v>
      </c>
      <c r="AB110">
        <v>18</v>
      </c>
      <c r="AC110">
        <v>74</v>
      </c>
      <c r="AD110">
        <v>111</v>
      </c>
      <c r="AE110">
        <v>145</v>
      </c>
    </row>
    <row r="111" spans="2:31" x14ac:dyDescent="0.3">
      <c r="B111">
        <v>110</v>
      </c>
      <c r="C111">
        <v>10020</v>
      </c>
      <c r="D111" t="s">
        <v>182</v>
      </c>
      <c r="E111" t="s">
        <v>169</v>
      </c>
      <c r="F111" t="s">
        <v>49</v>
      </c>
      <c r="G111">
        <v>2016</v>
      </c>
      <c r="H111">
        <v>3</v>
      </c>
      <c r="I111" s="1" t="s">
        <v>558</v>
      </c>
      <c r="J111" t="s">
        <v>9</v>
      </c>
      <c r="K111">
        <v>0</v>
      </c>
      <c r="L111" s="2">
        <v>42509</v>
      </c>
      <c r="M111" s="2">
        <v>42527</v>
      </c>
      <c r="N111">
        <v>5.923</v>
      </c>
      <c r="O111">
        <v>1726.2758288437501</v>
      </c>
      <c r="P111" s="2">
        <v>42569</v>
      </c>
      <c r="Q111">
        <v>24.916010832700898</v>
      </c>
      <c r="R111">
        <v>10.95</v>
      </c>
      <c r="S111">
        <v>130.20190612499999</v>
      </c>
      <c r="T111" s="2">
        <v>42600</v>
      </c>
      <c r="U111">
        <v>38.988794799962797</v>
      </c>
      <c r="V111">
        <v>11.75</v>
      </c>
      <c r="W111">
        <v>236.22338535</v>
      </c>
      <c r="X111" s="2">
        <v>42635</v>
      </c>
      <c r="Y111">
        <v>53.0544262427455</v>
      </c>
      <c r="Z111">
        <v>13.01</v>
      </c>
      <c r="AA111">
        <v>396.00327997812502</v>
      </c>
      <c r="AB111">
        <v>18</v>
      </c>
      <c r="AC111">
        <v>60</v>
      </c>
      <c r="AD111">
        <v>91</v>
      </c>
      <c r="AE111">
        <v>126</v>
      </c>
    </row>
    <row r="112" spans="2:31" x14ac:dyDescent="0.3">
      <c r="B112">
        <v>111</v>
      </c>
      <c r="C112">
        <v>10020</v>
      </c>
      <c r="D112" t="s">
        <v>183</v>
      </c>
      <c r="E112" t="s">
        <v>169</v>
      </c>
      <c r="F112" t="s">
        <v>49</v>
      </c>
      <c r="G112">
        <v>2016</v>
      </c>
      <c r="H112">
        <v>3</v>
      </c>
      <c r="I112" s="1" t="s">
        <v>558</v>
      </c>
      <c r="J112" t="s">
        <v>61</v>
      </c>
      <c r="K112">
        <v>0</v>
      </c>
      <c r="L112" s="2">
        <v>42509</v>
      </c>
      <c r="M112" s="2">
        <v>42527</v>
      </c>
      <c r="N112">
        <v>5.923</v>
      </c>
      <c r="O112">
        <v>1726.2758288437501</v>
      </c>
      <c r="P112" s="2">
        <v>42576</v>
      </c>
      <c r="Q112">
        <v>27.4896894196429</v>
      </c>
      <c r="R112">
        <v>11.09</v>
      </c>
      <c r="S112">
        <v>164.06894331250001</v>
      </c>
      <c r="T112" s="2">
        <v>42604</v>
      </c>
      <c r="U112">
        <v>41.089249055766402</v>
      </c>
      <c r="V112">
        <v>11.88</v>
      </c>
      <c r="W112">
        <v>249.108337425</v>
      </c>
      <c r="X112" s="2">
        <v>42643</v>
      </c>
      <c r="Y112">
        <v>56.2093679008184</v>
      </c>
      <c r="Z112">
        <v>13.32</v>
      </c>
      <c r="AA112">
        <v>434.90674205312501</v>
      </c>
      <c r="AB112">
        <v>18</v>
      </c>
      <c r="AC112">
        <v>67</v>
      </c>
      <c r="AD112">
        <v>95</v>
      </c>
      <c r="AE112">
        <v>134</v>
      </c>
    </row>
    <row r="113" spans="2:31" x14ac:dyDescent="0.3">
      <c r="B113">
        <v>112</v>
      </c>
      <c r="C113">
        <v>10020</v>
      </c>
      <c r="D113" t="s">
        <v>184</v>
      </c>
      <c r="E113" t="s">
        <v>169</v>
      </c>
      <c r="F113" t="s">
        <v>49</v>
      </c>
      <c r="G113">
        <v>2016</v>
      </c>
      <c r="H113">
        <v>3</v>
      </c>
      <c r="I113" s="1" t="s">
        <v>558</v>
      </c>
      <c r="J113" t="s">
        <v>68</v>
      </c>
      <c r="K113">
        <v>0</v>
      </c>
      <c r="L113" s="2">
        <v>42509</v>
      </c>
      <c r="M113" s="2">
        <v>42527</v>
      </c>
      <c r="N113">
        <v>5.923</v>
      </c>
      <c r="O113">
        <v>1726.2758288437501</v>
      </c>
      <c r="P113" s="2">
        <v>42569</v>
      </c>
      <c r="Q113">
        <v>24.916010832700898</v>
      </c>
      <c r="R113">
        <v>10.95</v>
      </c>
      <c r="S113">
        <v>130.20190612499999</v>
      </c>
      <c r="T113" s="2">
        <v>42597</v>
      </c>
      <c r="U113">
        <v>37.792317218564001</v>
      </c>
      <c r="V113">
        <v>11.65</v>
      </c>
      <c r="W113">
        <v>223.62588722500001</v>
      </c>
      <c r="X113" s="2">
        <v>42632</v>
      </c>
      <c r="Y113">
        <v>51.751536384746998</v>
      </c>
      <c r="Z113">
        <v>12.9</v>
      </c>
      <c r="AA113">
        <v>383.16009216562497</v>
      </c>
      <c r="AB113">
        <v>18</v>
      </c>
      <c r="AC113">
        <v>60</v>
      </c>
      <c r="AD113">
        <v>88</v>
      </c>
      <c r="AE113">
        <v>123</v>
      </c>
    </row>
    <row r="114" spans="2:31" x14ac:dyDescent="0.3">
      <c r="B114">
        <v>113</v>
      </c>
      <c r="C114">
        <v>10020</v>
      </c>
      <c r="D114" t="s">
        <v>185</v>
      </c>
      <c r="E114" t="s">
        <v>169</v>
      </c>
      <c r="F114" t="s">
        <v>49</v>
      </c>
      <c r="G114">
        <v>2016</v>
      </c>
      <c r="H114">
        <v>3</v>
      </c>
      <c r="I114" s="1" t="s">
        <v>558</v>
      </c>
      <c r="J114" t="s">
        <v>6</v>
      </c>
      <c r="K114">
        <v>0</v>
      </c>
      <c r="L114" s="2">
        <v>42509</v>
      </c>
      <c r="M114" s="2">
        <v>42527</v>
      </c>
      <c r="N114">
        <v>5.923</v>
      </c>
      <c r="O114">
        <v>1726.2758288437501</v>
      </c>
      <c r="P114" s="2">
        <v>42583</v>
      </c>
      <c r="Q114">
        <v>31.142605888616099</v>
      </c>
      <c r="R114">
        <v>11.25</v>
      </c>
      <c r="S114">
        <v>181.62014699375001</v>
      </c>
      <c r="T114" s="2">
        <v>42620</v>
      </c>
      <c r="U114">
        <v>47.732443768303597</v>
      </c>
      <c r="V114">
        <v>12.44</v>
      </c>
      <c r="W114">
        <v>316.12938921875002</v>
      </c>
      <c r="X114" s="2">
        <v>42654</v>
      </c>
      <c r="Y114">
        <v>59.7482402682664</v>
      </c>
      <c r="Z114">
        <v>13.75</v>
      </c>
      <c r="AA114">
        <v>502.66674515</v>
      </c>
      <c r="AB114">
        <v>18</v>
      </c>
      <c r="AC114">
        <v>74</v>
      </c>
      <c r="AD114">
        <v>111</v>
      </c>
      <c r="AE114">
        <v>145</v>
      </c>
    </row>
    <row r="115" spans="2:31" x14ac:dyDescent="0.3">
      <c r="B115">
        <v>114</v>
      </c>
      <c r="C115">
        <v>10020</v>
      </c>
      <c r="D115" t="s">
        <v>186</v>
      </c>
      <c r="E115" t="s">
        <v>169</v>
      </c>
      <c r="F115" t="s">
        <v>49</v>
      </c>
      <c r="G115">
        <v>2016</v>
      </c>
      <c r="H115">
        <v>3</v>
      </c>
      <c r="I115" s="1" t="s">
        <v>558</v>
      </c>
      <c r="J115" t="s">
        <v>52</v>
      </c>
      <c r="K115">
        <v>0</v>
      </c>
      <c r="L115" s="2">
        <v>42509</v>
      </c>
      <c r="M115" s="2">
        <v>42527</v>
      </c>
      <c r="N115">
        <v>5.923</v>
      </c>
      <c r="O115">
        <v>1726.2758288437501</v>
      </c>
      <c r="P115" s="2">
        <v>42569</v>
      </c>
      <c r="Q115">
        <v>24.916010832700898</v>
      </c>
      <c r="R115">
        <v>10.95</v>
      </c>
      <c r="S115">
        <v>130.20190612499999</v>
      </c>
      <c r="T115" s="2">
        <v>42597</v>
      </c>
      <c r="U115">
        <v>37.792317218564001</v>
      </c>
      <c r="V115">
        <v>11.65</v>
      </c>
      <c r="W115">
        <v>223.62588722500001</v>
      </c>
      <c r="X115" s="2">
        <v>42635</v>
      </c>
      <c r="Y115">
        <v>53.0544262427455</v>
      </c>
      <c r="Z115">
        <v>13.01</v>
      </c>
      <c r="AA115">
        <v>396.00327997812502</v>
      </c>
      <c r="AB115">
        <v>18</v>
      </c>
      <c r="AC115">
        <v>60</v>
      </c>
      <c r="AD115">
        <v>88</v>
      </c>
      <c r="AE115">
        <v>126</v>
      </c>
    </row>
    <row r="116" spans="2:31" x14ac:dyDescent="0.3">
      <c r="B116">
        <v>115</v>
      </c>
      <c r="C116">
        <v>10020</v>
      </c>
      <c r="D116" t="s">
        <v>187</v>
      </c>
      <c r="E116" t="s">
        <v>169</v>
      </c>
      <c r="F116" t="s">
        <v>49</v>
      </c>
      <c r="G116">
        <v>2016</v>
      </c>
      <c r="H116">
        <v>3</v>
      </c>
      <c r="I116" s="1" t="s">
        <v>558</v>
      </c>
      <c r="J116" t="s">
        <v>7</v>
      </c>
      <c r="K116">
        <v>0</v>
      </c>
      <c r="L116" s="2">
        <v>42509</v>
      </c>
      <c r="M116" s="2">
        <v>42527</v>
      </c>
      <c r="N116">
        <v>5.923</v>
      </c>
      <c r="O116">
        <v>1726.2758288437501</v>
      </c>
      <c r="P116" s="2">
        <v>42569</v>
      </c>
      <c r="Q116">
        <v>24.916010832700898</v>
      </c>
      <c r="R116">
        <v>10.95</v>
      </c>
      <c r="S116">
        <v>130.20190612499999</v>
      </c>
      <c r="T116" s="2">
        <v>42597</v>
      </c>
      <c r="U116">
        <v>37.792317218564001</v>
      </c>
      <c r="V116">
        <v>11.65</v>
      </c>
      <c r="W116">
        <v>223.62588722500001</v>
      </c>
      <c r="X116" s="2">
        <v>42632</v>
      </c>
      <c r="Y116">
        <v>51.751536384746998</v>
      </c>
      <c r="Z116">
        <v>12.9</v>
      </c>
      <c r="AA116">
        <v>383.16009216562497</v>
      </c>
      <c r="AB116">
        <v>18</v>
      </c>
      <c r="AC116">
        <v>60</v>
      </c>
      <c r="AD116">
        <v>88</v>
      </c>
      <c r="AE116">
        <v>123</v>
      </c>
    </row>
    <row r="117" spans="2:31" x14ac:dyDescent="0.3">
      <c r="B117">
        <v>116</v>
      </c>
      <c r="C117">
        <v>10020</v>
      </c>
      <c r="D117" t="s">
        <v>188</v>
      </c>
      <c r="E117" t="s">
        <v>169</v>
      </c>
      <c r="F117" t="s">
        <v>49</v>
      </c>
      <c r="G117">
        <v>2016</v>
      </c>
      <c r="H117">
        <v>3</v>
      </c>
      <c r="I117" s="1" t="s">
        <v>558</v>
      </c>
      <c r="J117" t="s">
        <v>59</v>
      </c>
      <c r="K117">
        <v>0</v>
      </c>
      <c r="L117" s="2">
        <v>42509</v>
      </c>
      <c r="M117" s="2">
        <v>42527</v>
      </c>
      <c r="N117">
        <v>5.923</v>
      </c>
      <c r="O117">
        <v>1726.2758288437501</v>
      </c>
      <c r="P117" s="2">
        <v>42569</v>
      </c>
      <c r="Q117">
        <v>24.916010832700898</v>
      </c>
      <c r="R117">
        <v>10.95</v>
      </c>
      <c r="S117">
        <v>130.20190612499999</v>
      </c>
      <c r="T117" s="2">
        <v>42597</v>
      </c>
      <c r="U117">
        <v>37.792317218564001</v>
      </c>
      <c r="V117">
        <v>11.65</v>
      </c>
      <c r="W117">
        <v>223.62588722500001</v>
      </c>
      <c r="X117" s="2">
        <v>42629</v>
      </c>
      <c r="Y117">
        <v>50.542836820275298</v>
      </c>
      <c r="Z117">
        <v>12.78</v>
      </c>
      <c r="AA117">
        <v>369.16656505625002</v>
      </c>
      <c r="AB117">
        <v>18</v>
      </c>
      <c r="AC117">
        <v>60</v>
      </c>
      <c r="AD117">
        <v>88</v>
      </c>
      <c r="AE117">
        <v>120</v>
      </c>
    </row>
    <row r="118" spans="2:31" x14ac:dyDescent="0.3">
      <c r="B118">
        <v>117</v>
      </c>
      <c r="C118">
        <v>10020</v>
      </c>
      <c r="D118" t="s">
        <v>189</v>
      </c>
      <c r="E118" t="s">
        <v>169</v>
      </c>
      <c r="F118" t="s">
        <v>49</v>
      </c>
      <c r="G118">
        <v>2016</v>
      </c>
      <c r="H118">
        <v>3</v>
      </c>
      <c r="I118" s="1" t="s">
        <v>558</v>
      </c>
      <c r="J118" t="s">
        <v>57</v>
      </c>
      <c r="K118">
        <v>0</v>
      </c>
      <c r="L118" s="2">
        <v>42509</v>
      </c>
      <c r="M118" s="2">
        <v>42541</v>
      </c>
      <c r="N118">
        <v>6.1180000000000003</v>
      </c>
      <c r="O118">
        <v>1785.1018938625</v>
      </c>
      <c r="P118" s="2">
        <v>42576</v>
      </c>
      <c r="Q118">
        <v>27.4896894196429</v>
      </c>
      <c r="R118">
        <v>11.09</v>
      </c>
      <c r="S118">
        <v>105.24287829375</v>
      </c>
      <c r="T118" s="2">
        <v>42600</v>
      </c>
      <c r="U118">
        <v>38.988794799962797</v>
      </c>
      <c r="V118">
        <v>11.75</v>
      </c>
      <c r="W118">
        <v>177.39732033125</v>
      </c>
      <c r="X118" s="2">
        <v>42640</v>
      </c>
      <c r="Y118">
        <v>54.968850006361599</v>
      </c>
      <c r="Z118">
        <v>13.2</v>
      </c>
      <c r="AA118">
        <v>364.15669258125001</v>
      </c>
      <c r="AB118">
        <v>32</v>
      </c>
      <c r="AC118">
        <v>67</v>
      </c>
      <c r="AD118">
        <v>91</v>
      </c>
      <c r="AE118">
        <v>131</v>
      </c>
    </row>
    <row r="119" spans="2:31" x14ac:dyDescent="0.3">
      <c r="B119">
        <v>118</v>
      </c>
      <c r="C119">
        <v>10020</v>
      </c>
      <c r="D119" t="s">
        <v>190</v>
      </c>
      <c r="E119" t="s">
        <v>169</v>
      </c>
      <c r="F119" t="s">
        <v>49</v>
      </c>
      <c r="G119">
        <v>2016</v>
      </c>
      <c r="H119">
        <v>3</v>
      </c>
      <c r="I119" s="1" t="s">
        <v>558</v>
      </c>
      <c r="J119" t="s">
        <v>86</v>
      </c>
      <c r="K119">
        <v>0</v>
      </c>
      <c r="L119" s="2">
        <v>42509</v>
      </c>
      <c r="M119" s="2">
        <v>42527</v>
      </c>
      <c r="N119">
        <v>5.923</v>
      </c>
      <c r="O119">
        <v>1726.2758288437501</v>
      </c>
      <c r="P119" s="2">
        <v>42583</v>
      </c>
      <c r="Q119">
        <v>31.142605888616099</v>
      </c>
      <c r="R119">
        <v>11.25</v>
      </c>
      <c r="S119">
        <v>181.62014699375001</v>
      </c>
      <c r="T119" s="2">
        <v>42620</v>
      </c>
      <c r="U119">
        <v>47.732443768303597</v>
      </c>
      <c r="V119">
        <v>12.44</v>
      </c>
      <c r="W119">
        <v>316.12938921875002</v>
      </c>
      <c r="X119" s="2">
        <v>42654</v>
      </c>
      <c r="Y119">
        <v>59.7482402682664</v>
      </c>
      <c r="Z119">
        <v>13.75</v>
      </c>
      <c r="AA119">
        <v>502.66674515</v>
      </c>
      <c r="AB119">
        <v>18</v>
      </c>
      <c r="AC119">
        <v>74</v>
      </c>
      <c r="AD119">
        <v>111</v>
      </c>
      <c r="AE119">
        <v>145</v>
      </c>
    </row>
    <row r="120" spans="2:31" x14ac:dyDescent="0.3">
      <c r="B120">
        <v>119</v>
      </c>
      <c r="C120">
        <v>10020</v>
      </c>
      <c r="D120" t="s">
        <v>191</v>
      </c>
      <c r="E120" t="s">
        <v>169</v>
      </c>
      <c r="F120" t="s">
        <v>49</v>
      </c>
      <c r="G120">
        <v>2016</v>
      </c>
      <c r="H120">
        <v>3</v>
      </c>
      <c r="I120" s="1" t="s">
        <v>558</v>
      </c>
      <c r="J120" t="s">
        <v>79</v>
      </c>
      <c r="K120">
        <v>0</v>
      </c>
      <c r="L120" s="2">
        <v>42509</v>
      </c>
      <c r="M120" s="2">
        <v>42527</v>
      </c>
      <c r="N120">
        <v>5.923</v>
      </c>
      <c r="O120">
        <v>1726.2758288437501</v>
      </c>
      <c r="P120" s="2">
        <v>42583</v>
      </c>
      <c r="Q120">
        <v>31.142605888616099</v>
      </c>
      <c r="R120">
        <v>11.25</v>
      </c>
      <c r="S120">
        <v>181.62014699375001</v>
      </c>
      <c r="T120" s="2">
        <v>42620</v>
      </c>
      <c r="U120">
        <v>47.732443768303597</v>
      </c>
      <c r="V120">
        <v>12.44</v>
      </c>
      <c r="W120">
        <v>316.12938921875002</v>
      </c>
      <c r="X120" s="2">
        <v>42654</v>
      </c>
      <c r="Y120">
        <v>59.7482402682664</v>
      </c>
      <c r="Z120">
        <v>13.75</v>
      </c>
      <c r="AA120">
        <v>502.66674515</v>
      </c>
      <c r="AB120">
        <v>18</v>
      </c>
      <c r="AC120">
        <v>74</v>
      </c>
      <c r="AD120">
        <v>111</v>
      </c>
      <c r="AE120">
        <v>145</v>
      </c>
    </row>
    <row r="121" spans="2:31" x14ac:dyDescent="0.3">
      <c r="B121">
        <v>120</v>
      </c>
      <c r="C121">
        <v>10020</v>
      </c>
      <c r="D121" t="s">
        <v>192</v>
      </c>
      <c r="E121" t="s">
        <v>169</v>
      </c>
      <c r="F121" t="s">
        <v>49</v>
      </c>
      <c r="G121">
        <v>2016</v>
      </c>
      <c r="H121">
        <v>3</v>
      </c>
      <c r="I121" s="1" t="s">
        <v>558</v>
      </c>
      <c r="J121" t="s">
        <v>50</v>
      </c>
      <c r="K121">
        <v>0</v>
      </c>
      <c r="L121" s="2">
        <v>42509</v>
      </c>
      <c r="M121" s="2">
        <v>42527</v>
      </c>
      <c r="N121">
        <v>5.923</v>
      </c>
      <c r="O121">
        <v>1726.2758288437501</v>
      </c>
      <c r="P121" s="2">
        <v>42569</v>
      </c>
      <c r="Q121">
        <v>24.916010832700898</v>
      </c>
      <c r="R121">
        <v>10.95</v>
      </c>
      <c r="S121">
        <v>130.20190612499999</v>
      </c>
      <c r="T121" s="2">
        <v>42583</v>
      </c>
      <c r="U121">
        <v>31.142605888616099</v>
      </c>
      <c r="V121">
        <v>11.25</v>
      </c>
      <c r="W121">
        <v>181.62014699375001</v>
      </c>
      <c r="X121" s="2">
        <v>42625</v>
      </c>
      <c r="Y121">
        <v>49.324540757514903</v>
      </c>
      <c r="Z121">
        <v>12.63</v>
      </c>
      <c r="AA121">
        <v>345.34231505625002</v>
      </c>
      <c r="AB121">
        <v>18</v>
      </c>
      <c r="AC121">
        <v>60</v>
      </c>
      <c r="AD121">
        <v>74</v>
      </c>
      <c r="AE121">
        <v>116</v>
      </c>
    </row>
    <row r="122" spans="2:31" hidden="1" x14ac:dyDescent="0.3">
      <c r="B122">
        <v>121</v>
      </c>
      <c r="C122">
        <v>10023</v>
      </c>
      <c r="D122" t="s">
        <v>193</v>
      </c>
      <c r="E122" t="s">
        <v>194</v>
      </c>
      <c r="F122" t="s">
        <v>49</v>
      </c>
      <c r="G122">
        <v>2017</v>
      </c>
      <c r="H122">
        <v>1</v>
      </c>
      <c r="I122" s="1" t="s">
        <v>559</v>
      </c>
      <c r="J122" t="s">
        <v>2</v>
      </c>
      <c r="K122">
        <v>16</v>
      </c>
      <c r="L122" s="2">
        <v>42843</v>
      </c>
      <c r="M122" s="2">
        <v>42853</v>
      </c>
      <c r="N122">
        <v>3.5703990624999999</v>
      </c>
      <c r="O122">
        <v>1376.8642971874999</v>
      </c>
      <c r="P122" t="s">
        <v>53</v>
      </c>
      <c r="Q122" t="s">
        <v>53</v>
      </c>
      <c r="R122">
        <v>16</v>
      </c>
      <c r="S122" t="s">
        <v>53</v>
      </c>
      <c r="T122" t="s">
        <v>53</v>
      </c>
      <c r="U122" t="s">
        <v>53</v>
      </c>
      <c r="V122">
        <v>16</v>
      </c>
      <c r="W122" t="s">
        <v>53</v>
      </c>
      <c r="X122" t="s">
        <v>53</v>
      </c>
      <c r="Y122" t="s">
        <v>53</v>
      </c>
      <c r="Z122">
        <v>16</v>
      </c>
      <c r="AA122" t="s">
        <v>53</v>
      </c>
      <c r="AB122">
        <v>10</v>
      </c>
      <c r="AC122" t="s">
        <v>53</v>
      </c>
      <c r="AD122" t="s">
        <v>53</v>
      </c>
      <c r="AE122" t="s">
        <v>53</v>
      </c>
    </row>
    <row r="123" spans="2:31" hidden="1" x14ac:dyDescent="0.3">
      <c r="B123">
        <v>122</v>
      </c>
      <c r="C123">
        <v>10023</v>
      </c>
      <c r="D123" t="s">
        <v>195</v>
      </c>
      <c r="E123" t="s">
        <v>196</v>
      </c>
      <c r="F123" t="s">
        <v>49</v>
      </c>
      <c r="G123">
        <v>2017</v>
      </c>
      <c r="H123">
        <v>1</v>
      </c>
      <c r="I123" s="1" t="s">
        <v>559</v>
      </c>
      <c r="J123" t="s">
        <v>6</v>
      </c>
      <c r="K123">
        <v>14</v>
      </c>
      <c r="L123" s="2">
        <v>42843</v>
      </c>
      <c r="M123" s="2">
        <v>42856</v>
      </c>
      <c r="N123">
        <v>5.7393015624999997</v>
      </c>
      <c r="O123">
        <v>1392.9433642624999</v>
      </c>
      <c r="P123" t="s">
        <v>53</v>
      </c>
      <c r="Q123" t="s">
        <v>53</v>
      </c>
      <c r="R123">
        <v>14</v>
      </c>
      <c r="S123" t="s">
        <v>53</v>
      </c>
      <c r="T123" t="s">
        <v>53</v>
      </c>
      <c r="U123" t="s">
        <v>53</v>
      </c>
      <c r="V123">
        <v>14</v>
      </c>
      <c r="W123" t="s">
        <v>53</v>
      </c>
      <c r="X123" t="s">
        <v>53</v>
      </c>
      <c r="Y123" t="s">
        <v>53</v>
      </c>
      <c r="Z123">
        <v>14</v>
      </c>
      <c r="AA123" t="s">
        <v>53</v>
      </c>
      <c r="AB123">
        <v>13</v>
      </c>
      <c r="AC123" t="s">
        <v>53</v>
      </c>
      <c r="AD123" t="s">
        <v>53</v>
      </c>
      <c r="AE123" t="s">
        <v>53</v>
      </c>
    </row>
    <row r="124" spans="2:31" hidden="1" x14ac:dyDescent="0.3">
      <c r="B124">
        <v>123</v>
      </c>
      <c r="C124">
        <v>10023</v>
      </c>
      <c r="D124" t="s">
        <v>197</v>
      </c>
      <c r="E124" t="s">
        <v>194</v>
      </c>
      <c r="F124" t="s">
        <v>49</v>
      </c>
      <c r="G124">
        <v>2017</v>
      </c>
      <c r="H124">
        <v>1</v>
      </c>
      <c r="I124" s="1" t="s">
        <v>559</v>
      </c>
      <c r="J124" t="s">
        <v>6</v>
      </c>
      <c r="K124">
        <v>16</v>
      </c>
      <c r="L124" s="2">
        <v>42843</v>
      </c>
      <c r="M124" s="2">
        <v>42860</v>
      </c>
      <c r="N124">
        <v>5.7205921999999996</v>
      </c>
      <c r="O124">
        <v>1413.3121747437499</v>
      </c>
      <c r="P124" t="s">
        <v>53</v>
      </c>
      <c r="Q124" t="s">
        <v>53</v>
      </c>
      <c r="R124">
        <v>16</v>
      </c>
      <c r="S124" t="s">
        <v>53</v>
      </c>
      <c r="T124" t="s">
        <v>53</v>
      </c>
      <c r="U124" t="s">
        <v>53</v>
      </c>
      <c r="V124">
        <v>16</v>
      </c>
      <c r="W124" t="s">
        <v>53</v>
      </c>
      <c r="X124" t="s">
        <v>53</v>
      </c>
      <c r="Y124" t="s">
        <v>53</v>
      </c>
      <c r="Z124">
        <v>16</v>
      </c>
      <c r="AA124" t="s">
        <v>53</v>
      </c>
      <c r="AB124">
        <v>17</v>
      </c>
      <c r="AC124" t="s">
        <v>53</v>
      </c>
      <c r="AD124" t="s">
        <v>53</v>
      </c>
      <c r="AE124" t="s">
        <v>53</v>
      </c>
    </row>
    <row r="125" spans="2:31" hidden="1" x14ac:dyDescent="0.3">
      <c r="B125">
        <v>124</v>
      </c>
      <c r="C125">
        <v>10023</v>
      </c>
      <c r="D125" t="s">
        <v>198</v>
      </c>
      <c r="E125" t="s">
        <v>196</v>
      </c>
      <c r="F125" t="s">
        <v>49</v>
      </c>
      <c r="G125">
        <v>2017</v>
      </c>
      <c r="H125">
        <v>1</v>
      </c>
      <c r="I125" s="1" t="s">
        <v>559</v>
      </c>
      <c r="J125" t="s">
        <v>8</v>
      </c>
      <c r="K125">
        <v>14</v>
      </c>
      <c r="L125" s="2">
        <v>42843</v>
      </c>
      <c r="M125" s="2">
        <v>42853</v>
      </c>
      <c r="N125">
        <v>3.5703990624999999</v>
      </c>
      <c r="O125">
        <v>1376.8642971874999</v>
      </c>
      <c r="P125" s="2">
        <v>42906</v>
      </c>
      <c r="Q125">
        <v>22.592793970796102</v>
      </c>
      <c r="R125">
        <v>14</v>
      </c>
      <c r="S125">
        <v>230.78022163437501</v>
      </c>
      <c r="T125" s="2">
        <v>42969</v>
      </c>
      <c r="U125">
        <v>50.405276928124998</v>
      </c>
      <c r="V125">
        <v>14</v>
      </c>
      <c r="W125">
        <v>394.45701211562499</v>
      </c>
      <c r="X125" s="2">
        <v>43004</v>
      </c>
      <c r="Y125">
        <v>62.902575632403298</v>
      </c>
      <c r="Z125">
        <v>14</v>
      </c>
      <c r="AA125">
        <v>548.57247639374998</v>
      </c>
      <c r="AB125">
        <v>10</v>
      </c>
      <c r="AC125">
        <v>63</v>
      </c>
      <c r="AD125">
        <v>126</v>
      </c>
      <c r="AE125">
        <v>161</v>
      </c>
    </row>
    <row r="126" spans="2:31" hidden="1" x14ac:dyDescent="0.3">
      <c r="B126">
        <v>125</v>
      </c>
      <c r="C126">
        <v>10023</v>
      </c>
      <c r="D126" t="s">
        <v>199</v>
      </c>
      <c r="E126" t="s">
        <v>196</v>
      </c>
      <c r="F126" t="s">
        <v>49</v>
      </c>
      <c r="G126">
        <v>2017</v>
      </c>
      <c r="H126">
        <v>1</v>
      </c>
      <c r="I126" s="1" t="s">
        <v>559</v>
      </c>
      <c r="J126" t="s">
        <v>4</v>
      </c>
      <c r="K126">
        <v>14</v>
      </c>
      <c r="L126" s="2">
        <v>42843</v>
      </c>
      <c r="M126" s="2">
        <v>42853</v>
      </c>
      <c r="N126">
        <v>3.5703990624999999</v>
      </c>
      <c r="O126">
        <v>1376.8642971874999</v>
      </c>
      <c r="P126" t="s">
        <v>53</v>
      </c>
      <c r="Q126" t="s">
        <v>53</v>
      </c>
      <c r="R126">
        <v>14</v>
      </c>
      <c r="S126" t="s">
        <v>53</v>
      </c>
      <c r="T126" t="s">
        <v>53</v>
      </c>
      <c r="U126" t="s">
        <v>53</v>
      </c>
      <c r="V126">
        <v>14</v>
      </c>
      <c r="W126" t="s">
        <v>53</v>
      </c>
      <c r="X126" t="s">
        <v>53</v>
      </c>
      <c r="Y126" t="s">
        <v>53</v>
      </c>
      <c r="Z126">
        <v>14</v>
      </c>
      <c r="AA126" t="s">
        <v>53</v>
      </c>
      <c r="AB126">
        <v>10</v>
      </c>
      <c r="AC126" t="s">
        <v>53</v>
      </c>
      <c r="AD126" t="s">
        <v>53</v>
      </c>
      <c r="AE126" t="s">
        <v>53</v>
      </c>
    </row>
    <row r="127" spans="2:31" hidden="1" x14ac:dyDescent="0.3">
      <c r="B127">
        <v>126</v>
      </c>
      <c r="C127">
        <v>10023</v>
      </c>
      <c r="D127" t="s">
        <v>200</v>
      </c>
      <c r="E127" t="s">
        <v>194</v>
      </c>
      <c r="F127" t="s">
        <v>49</v>
      </c>
      <c r="G127">
        <v>2017</v>
      </c>
      <c r="H127">
        <v>1</v>
      </c>
      <c r="I127" s="1" t="s">
        <v>559</v>
      </c>
      <c r="J127" t="s">
        <v>12</v>
      </c>
      <c r="K127">
        <v>16</v>
      </c>
      <c r="L127" s="2">
        <v>42852</v>
      </c>
      <c r="M127" s="2">
        <v>42863</v>
      </c>
      <c r="N127">
        <v>3.0106920499999998</v>
      </c>
      <c r="O127">
        <v>1424.5125106875</v>
      </c>
      <c r="P127" s="2">
        <v>42893</v>
      </c>
      <c r="Q127">
        <v>15.825669440885401</v>
      </c>
      <c r="R127">
        <v>16</v>
      </c>
      <c r="S127">
        <v>135.893128721875</v>
      </c>
      <c r="T127" s="2">
        <v>42949</v>
      </c>
      <c r="U127">
        <v>39.242583687797598</v>
      </c>
      <c r="V127">
        <v>16</v>
      </c>
      <c r="W127">
        <v>282.99544198437502</v>
      </c>
      <c r="X127" s="2">
        <v>42989</v>
      </c>
      <c r="Y127">
        <v>56.713254814062502</v>
      </c>
      <c r="Z127">
        <v>16</v>
      </c>
      <c r="AA127">
        <v>407.72049106562503</v>
      </c>
      <c r="AB127">
        <v>11</v>
      </c>
      <c r="AC127">
        <v>41</v>
      </c>
      <c r="AD127">
        <v>97</v>
      </c>
      <c r="AE127">
        <v>137</v>
      </c>
    </row>
    <row r="128" spans="2:31" hidden="1" x14ac:dyDescent="0.3">
      <c r="B128">
        <v>127</v>
      </c>
      <c r="C128">
        <v>10023</v>
      </c>
      <c r="D128" t="s">
        <v>201</v>
      </c>
      <c r="E128" t="s">
        <v>196</v>
      </c>
      <c r="F128" t="s">
        <v>49</v>
      </c>
      <c r="G128">
        <v>2017</v>
      </c>
      <c r="H128">
        <v>1</v>
      </c>
      <c r="I128" s="1" t="s">
        <v>559</v>
      </c>
      <c r="J128" t="s">
        <v>12</v>
      </c>
      <c r="K128">
        <v>14</v>
      </c>
      <c r="L128" s="2">
        <v>42852</v>
      </c>
      <c r="M128" s="2">
        <v>42866</v>
      </c>
      <c r="N128">
        <v>5.240363828125</v>
      </c>
      <c r="O128">
        <v>1438.4715456875001</v>
      </c>
      <c r="P128" s="2">
        <v>42893</v>
      </c>
      <c r="Q128">
        <v>15.825669440885401</v>
      </c>
      <c r="R128">
        <v>14</v>
      </c>
      <c r="S128">
        <v>121.934093721875</v>
      </c>
      <c r="T128" s="2">
        <v>42956</v>
      </c>
      <c r="U128">
        <v>42.982233450446401</v>
      </c>
      <c r="V128">
        <v>14</v>
      </c>
      <c r="W128">
        <v>286.48757369062503</v>
      </c>
      <c r="X128" s="2">
        <v>42996</v>
      </c>
      <c r="Y128">
        <v>58.775512456361596</v>
      </c>
      <c r="Z128">
        <v>14</v>
      </c>
      <c r="AA128">
        <v>432.664751303125</v>
      </c>
      <c r="AB128">
        <v>14</v>
      </c>
      <c r="AC128">
        <v>41</v>
      </c>
      <c r="AD128">
        <v>104</v>
      </c>
      <c r="AE128">
        <v>144</v>
      </c>
    </row>
    <row r="129" spans="2:31" hidden="1" x14ac:dyDescent="0.3">
      <c r="B129">
        <v>128</v>
      </c>
      <c r="C129">
        <v>10023</v>
      </c>
      <c r="D129" t="s">
        <v>202</v>
      </c>
      <c r="E129" t="s">
        <v>194</v>
      </c>
      <c r="F129" t="s">
        <v>49</v>
      </c>
      <c r="G129">
        <v>2017</v>
      </c>
      <c r="H129">
        <v>1</v>
      </c>
      <c r="I129" s="1" t="s">
        <v>559</v>
      </c>
      <c r="J129" t="s">
        <v>11</v>
      </c>
      <c r="K129">
        <v>16</v>
      </c>
      <c r="L129" s="2">
        <v>42843</v>
      </c>
      <c r="M129" s="2">
        <v>42853</v>
      </c>
      <c r="N129">
        <v>3.5703990624999999</v>
      </c>
      <c r="O129">
        <v>1376.8642971874999</v>
      </c>
      <c r="P129" s="2">
        <v>42888</v>
      </c>
      <c r="Q129">
        <v>15.486576558816999</v>
      </c>
      <c r="R129">
        <v>16</v>
      </c>
      <c r="S129">
        <v>169.10999882812499</v>
      </c>
      <c r="T129" s="2">
        <v>42926</v>
      </c>
      <c r="U129">
        <v>31.100782328087799</v>
      </c>
      <c r="V129">
        <v>16</v>
      </c>
      <c r="W129">
        <v>274.77966664374998</v>
      </c>
      <c r="X129" s="2">
        <v>42977</v>
      </c>
      <c r="Y129">
        <v>53.434190187128003</v>
      </c>
      <c r="Z129">
        <v>16</v>
      </c>
      <c r="AA129">
        <v>412.96325161562498</v>
      </c>
      <c r="AB129">
        <v>10</v>
      </c>
      <c r="AC129">
        <v>45</v>
      </c>
      <c r="AD129">
        <v>83</v>
      </c>
      <c r="AE129">
        <v>134</v>
      </c>
    </row>
    <row r="130" spans="2:31" hidden="1" x14ac:dyDescent="0.3">
      <c r="B130">
        <v>129</v>
      </c>
      <c r="C130">
        <v>10023</v>
      </c>
      <c r="D130" t="s">
        <v>203</v>
      </c>
      <c r="E130" t="s">
        <v>194</v>
      </c>
      <c r="F130" t="s">
        <v>49</v>
      </c>
      <c r="G130">
        <v>2017</v>
      </c>
      <c r="H130">
        <v>1</v>
      </c>
      <c r="I130" s="1" t="s">
        <v>559</v>
      </c>
      <c r="J130" t="s">
        <v>3</v>
      </c>
      <c r="K130">
        <v>16</v>
      </c>
      <c r="L130" s="2">
        <v>42843</v>
      </c>
      <c r="M130" s="2">
        <v>42853</v>
      </c>
      <c r="N130">
        <v>3.5703990624999999</v>
      </c>
      <c r="O130">
        <v>1376.8642971874999</v>
      </c>
      <c r="P130" s="2">
        <v>42893</v>
      </c>
      <c r="Q130">
        <v>17.540821109337799</v>
      </c>
      <c r="R130">
        <v>16</v>
      </c>
      <c r="S130">
        <v>183.541342221875</v>
      </c>
      <c r="T130" s="2">
        <v>42956</v>
      </c>
      <c r="U130">
        <v>44.697385118898801</v>
      </c>
      <c r="V130">
        <v>16</v>
      </c>
      <c r="W130">
        <v>348.094822190625</v>
      </c>
      <c r="X130" s="2">
        <v>42999</v>
      </c>
      <c r="Y130">
        <v>61.5533197379836</v>
      </c>
      <c r="Z130">
        <v>16</v>
      </c>
      <c r="AA130">
        <v>507.98691309999998</v>
      </c>
      <c r="AB130">
        <v>10</v>
      </c>
      <c r="AC130">
        <v>50</v>
      </c>
      <c r="AD130">
        <v>113</v>
      </c>
      <c r="AE130">
        <v>156</v>
      </c>
    </row>
    <row r="131" spans="2:31" hidden="1" x14ac:dyDescent="0.3">
      <c r="B131">
        <v>130</v>
      </c>
      <c r="C131">
        <v>10023</v>
      </c>
      <c r="D131" t="s">
        <v>204</v>
      </c>
      <c r="E131" t="s">
        <v>196</v>
      </c>
      <c r="F131" t="s">
        <v>49</v>
      </c>
      <c r="G131">
        <v>2017</v>
      </c>
      <c r="H131">
        <v>1</v>
      </c>
      <c r="I131" s="1" t="s">
        <v>559</v>
      </c>
      <c r="J131" t="s">
        <v>1</v>
      </c>
      <c r="K131">
        <v>14</v>
      </c>
      <c r="L131" s="2">
        <v>42843</v>
      </c>
      <c r="M131" s="2">
        <v>42853</v>
      </c>
      <c r="N131">
        <v>3.5703990624999999</v>
      </c>
      <c r="O131">
        <v>1376.8642971874999</v>
      </c>
      <c r="P131" s="2">
        <v>42888</v>
      </c>
      <c r="Q131">
        <v>15.486576558816999</v>
      </c>
      <c r="R131">
        <v>14</v>
      </c>
      <c r="S131">
        <v>169.10999882812499</v>
      </c>
      <c r="T131" s="2">
        <v>42926</v>
      </c>
      <c r="U131">
        <v>31.100782328087799</v>
      </c>
      <c r="V131">
        <v>14</v>
      </c>
      <c r="W131">
        <v>274.77966664374998</v>
      </c>
      <c r="X131" s="2">
        <v>42972</v>
      </c>
      <c r="Y131">
        <v>51.420171297247002</v>
      </c>
      <c r="Z131">
        <v>14</v>
      </c>
      <c r="AA131">
        <v>403.28909471562503</v>
      </c>
      <c r="AB131">
        <v>10</v>
      </c>
      <c r="AC131">
        <v>45</v>
      </c>
      <c r="AD131">
        <v>83</v>
      </c>
      <c r="AE131">
        <v>129</v>
      </c>
    </row>
    <row r="132" spans="2:31" hidden="1" x14ac:dyDescent="0.3">
      <c r="B132">
        <v>131</v>
      </c>
      <c r="C132">
        <v>10023</v>
      </c>
      <c r="D132" t="s">
        <v>205</v>
      </c>
      <c r="E132" t="s">
        <v>194</v>
      </c>
      <c r="F132" t="s">
        <v>49</v>
      </c>
      <c r="G132">
        <v>2017</v>
      </c>
      <c r="H132">
        <v>1</v>
      </c>
      <c r="I132" s="1" t="s">
        <v>559</v>
      </c>
      <c r="J132" t="s">
        <v>8</v>
      </c>
      <c r="K132">
        <v>16</v>
      </c>
      <c r="L132" s="2">
        <v>42843</v>
      </c>
      <c r="M132" s="2">
        <v>42853</v>
      </c>
      <c r="N132">
        <v>3.5703990624999999</v>
      </c>
      <c r="O132">
        <v>1376.8642971874999</v>
      </c>
      <c r="P132" s="2">
        <v>42899</v>
      </c>
      <c r="Q132">
        <v>19.882480715364601</v>
      </c>
      <c r="R132">
        <v>16</v>
      </c>
      <c r="S132">
        <v>211.32904148437501</v>
      </c>
      <c r="T132" s="2">
        <v>42962</v>
      </c>
      <c r="U132">
        <v>47.150194518824399</v>
      </c>
      <c r="V132">
        <v>16</v>
      </c>
      <c r="W132">
        <v>375.433983678125</v>
      </c>
      <c r="X132" s="2">
        <v>43004</v>
      </c>
      <c r="Y132">
        <v>62.902575632403298</v>
      </c>
      <c r="Z132">
        <v>16</v>
      </c>
      <c r="AA132">
        <v>548.57247639374998</v>
      </c>
      <c r="AB132">
        <v>10</v>
      </c>
      <c r="AC132">
        <v>56</v>
      </c>
      <c r="AD132">
        <v>119</v>
      </c>
      <c r="AE132">
        <v>161</v>
      </c>
    </row>
    <row r="133" spans="2:31" hidden="1" x14ac:dyDescent="0.3">
      <c r="B133">
        <v>132</v>
      </c>
      <c r="C133">
        <v>10023</v>
      </c>
      <c r="D133" t="s">
        <v>206</v>
      </c>
      <c r="E133" t="s">
        <v>196</v>
      </c>
      <c r="F133" t="s">
        <v>49</v>
      </c>
      <c r="G133">
        <v>2017</v>
      </c>
      <c r="H133">
        <v>1</v>
      </c>
      <c r="I133" s="1" t="s">
        <v>559</v>
      </c>
      <c r="J133" t="s">
        <v>3</v>
      </c>
      <c r="K133">
        <v>14</v>
      </c>
      <c r="L133" s="2">
        <v>42843</v>
      </c>
      <c r="M133" s="2">
        <v>42853</v>
      </c>
      <c r="N133">
        <v>3.5703990624999999</v>
      </c>
      <c r="O133">
        <v>1376.8642971874999</v>
      </c>
      <c r="P133" s="2">
        <v>42899</v>
      </c>
      <c r="Q133">
        <v>19.882480715364601</v>
      </c>
      <c r="R133">
        <v>14</v>
      </c>
      <c r="S133">
        <v>211.32904148437501</v>
      </c>
      <c r="T133" s="2">
        <v>42962</v>
      </c>
      <c r="U133">
        <v>47.150194518824399</v>
      </c>
      <c r="V133">
        <v>14</v>
      </c>
      <c r="W133">
        <v>375.433983678125</v>
      </c>
      <c r="X133" s="2">
        <v>43004</v>
      </c>
      <c r="Y133">
        <v>62.902575632403298</v>
      </c>
      <c r="Z133">
        <v>14</v>
      </c>
      <c r="AA133">
        <v>548.57247639374998</v>
      </c>
      <c r="AB133">
        <v>10</v>
      </c>
      <c r="AC133">
        <v>56</v>
      </c>
      <c r="AD133">
        <v>119</v>
      </c>
      <c r="AE133">
        <v>161</v>
      </c>
    </row>
    <row r="134" spans="2:31" hidden="1" x14ac:dyDescent="0.3">
      <c r="B134">
        <v>133</v>
      </c>
      <c r="C134">
        <v>10023</v>
      </c>
      <c r="D134" t="s">
        <v>207</v>
      </c>
      <c r="E134" t="s">
        <v>196</v>
      </c>
      <c r="F134" t="s">
        <v>49</v>
      </c>
      <c r="G134">
        <v>2017</v>
      </c>
      <c r="H134">
        <v>1</v>
      </c>
      <c r="I134" s="1" t="s">
        <v>559</v>
      </c>
      <c r="J134" t="s">
        <v>11</v>
      </c>
      <c r="K134">
        <v>14</v>
      </c>
      <c r="L134" s="2">
        <v>42843</v>
      </c>
      <c r="M134" s="2">
        <v>42853</v>
      </c>
      <c r="N134">
        <v>3.5703990624999999</v>
      </c>
      <c r="O134">
        <v>1376.8642971874999</v>
      </c>
      <c r="P134" s="2">
        <v>42888</v>
      </c>
      <c r="Q134">
        <v>15.486576558816999</v>
      </c>
      <c r="R134">
        <v>14</v>
      </c>
      <c r="S134">
        <v>169.10999882812499</v>
      </c>
      <c r="T134" s="2">
        <v>42942</v>
      </c>
      <c r="U134">
        <v>38.092520559821402</v>
      </c>
      <c r="V134">
        <v>14</v>
      </c>
      <c r="W134">
        <v>310.75925903437502</v>
      </c>
      <c r="X134" s="2">
        <v>42984</v>
      </c>
      <c r="Y134">
        <v>56.501497991889899</v>
      </c>
      <c r="Z134">
        <v>14</v>
      </c>
      <c r="AA134">
        <v>435.75332546562498</v>
      </c>
      <c r="AB134">
        <v>10</v>
      </c>
      <c r="AC134">
        <v>45</v>
      </c>
      <c r="AD134">
        <v>99</v>
      </c>
      <c r="AE134">
        <v>141</v>
      </c>
    </row>
    <row r="135" spans="2:31" hidden="1" x14ac:dyDescent="0.3">
      <c r="B135">
        <v>134</v>
      </c>
      <c r="C135">
        <v>10023</v>
      </c>
      <c r="D135" t="s">
        <v>208</v>
      </c>
      <c r="E135" t="s">
        <v>194</v>
      </c>
      <c r="F135" t="s">
        <v>49</v>
      </c>
      <c r="G135">
        <v>2017</v>
      </c>
      <c r="H135">
        <v>1</v>
      </c>
      <c r="I135" s="1" t="s">
        <v>559</v>
      </c>
      <c r="J135" t="s">
        <v>9</v>
      </c>
      <c r="K135">
        <v>16</v>
      </c>
      <c r="L135" s="2">
        <v>42843</v>
      </c>
      <c r="M135" s="2">
        <v>42853</v>
      </c>
      <c r="N135">
        <v>3.5703990624999999</v>
      </c>
      <c r="O135">
        <v>1376.8642971874999</v>
      </c>
      <c r="P135" s="2">
        <v>42888</v>
      </c>
      <c r="Q135">
        <v>15.486576558816999</v>
      </c>
      <c r="R135">
        <v>16</v>
      </c>
      <c r="S135">
        <v>169.10999882812499</v>
      </c>
      <c r="T135" s="2">
        <v>42926</v>
      </c>
      <c r="U135">
        <v>31.100782328087799</v>
      </c>
      <c r="V135">
        <v>16</v>
      </c>
      <c r="W135">
        <v>274.77966664374998</v>
      </c>
      <c r="X135" s="2">
        <v>42972</v>
      </c>
      <c r="Y135">
        <v>51.420171297247002</v>
      </c>
      <c r="Z135">
        <v>16</v>
      </c>
      <c r="AA135">
        <v>403.28909471562503</v>
      </c>
      <c r="AB135">
        <v>10</v>
      </c>
      <c r="AC135">
        <v>45</v>
      </c>
      <c r="AD135">
        <v>83</v>
      </c>
      <c r="AE135">
        <v>129</v>
      </c>
    </row>
    <row r="136" spans="2:31" hidden="1" x14ac:dyDescent="0.3">
      <c r="B136">
        <v>135</v>
      </c>
      <c r="C136">
        <v>10023</v>
      </c>
      <c r="D136" t="s">
        <v>209</v>
      </c>
      <c r="E136" t="s">
        <v>194</v>
      </c>
      <c r="F136" t="s">
        <v>49</v>
      </c>
      <c r="G136">
        <v>2017</v>
      </c>
      <c r="H136">
        <v>1</v>
      </c>
      <c r="I136" s="1" t="s">
        <v>559</v>
      </c>
      <c r="J136" t="s">
        <v>5</v>
      </c>
      <c r="K136">
        <v>16</v>
      </c>
      <c r="L136" s="2">
        <v>42843</v>
      </c>
      <c r="M136" s="2">
        <v>42853</v>
      </c>
      <c r="N136">
        <v>3.5703990624999999</v>
      </c>
      <c r="O136">
        <v>1376.8642971874999</v>
      </c>
      <c r="P136" t="s">
        <v>53</v>
      </c>
      <c r="Q136" t="s">
        <v>53</v>
      </c>
      <c r="R136">
        <v>16</v>
      </c>
      <c r="S136" t="s">
        <v>53</v>
      </c>
      <c r="T136" t="s">
        <v>53</v>
      </c>
      <c r="U136" t="s">
        <v>53</v>
      </c>
      <c r="V136">
        <v>16</v>
      </c>
      <c r="W136" t="s">
        <v>53</v>
      </c>
      <c r="X136" t="s">
        <v>53</v>
      </c>
      <c r="Y136" t="s">
        <v>53</v>
      </c>
      <c r="Z136">
        <v>16</v>
      </c>
      <c r="AA136" t="s">
        <v>53</v>
      </c>
      <c r="AB136">
        <v>10</v>
      </c>
      <c r="AC136" t="s">
        <v>53</v>
      </c>
      <c r="AD136" t="s">
        <v>53</v>
      </c>
      <c r="AE136" t="s">
        <v>53</v>
      </c>
    </row>
    <row r="137" spans="2:31" hidden="1" x14ac:dyDescent="0.3">
      <c r="B137">
        <v>136</v>
      </c>
      <c r="C137">
        <v>10023</v>
      </c>
      <c r="D137" t="s">
        <v>210</v>
      </c>
      <c r="E137" t="s">
        <v>196</v>
      </c>
      <c r="F137" t="s">
        <v>49</v>
      </c>
      <c r="G137">
        <v>2017</v>
      </c>
      <c r="H137">
        <v>1</v>
      </c>
      <c r="I137" s="1" t="s">
        <v>559</v>
      </c>
      <c r="J137" t="s">
        <v>2</v>
      </c>
      <c r="K137">
        <v>14</v>
      </c>
      <c r="L137" s="2">
        <v>42843</v>
      </c>
      <c r="M137" s="2">
        <v>42853</v>
      </c>
      <c r="N137">
        <v>3.5703990624999999</v>
      </c>
      <c r="O137">
        <v>1376.8642971874999</v>
      </c>
      <c r="P137" t="s">
        <v>53</v>
      </c>
      <c r="Q137" t="s">
        <v>53</v>
      </c>
      <c r="R137">
        <v>14</v>
      </c>
      <c r="S137" t="s">
        <v>53</v>
      </c>
      <c r="T137" t="s">
        <v>53</v>
      </c>
      <c r="U137" t="s">
        <v>53</v>
      </c>
      <c r="V137">
        <v>14</v>
      </c>
      <c r="W137" t="s">
        <v>53</v>
      </c>
      <c r="X137" t="s">
        <v>53</v>
      </c>
      <c r="Y137" t="s">
        <v>53</v>
      </c>
      <c r="Z137">
        <v>14</v>
      </c>
      <c r="AA137" t="s">
        <v>53</v>
      </c>
      <c r="AB137">
        <v>10</v>
      </c>
      <c r="AC137" t="s">
        <v>53</v>
      </c>
      <c r="AD137" t="s">
        <v>53</v>
      </c>
      <c r="AE137" t="s">
        <v>53</v>
      </c>
    </row>
    <row r="138" spans="2:31" hidden="1" x14ac:dyDescent="0.3">
      <c r="B138">
        <v>137</v>
      </c>
      <c r="C138">
        <v>10023</v>
      </c>
      <c r="D138" t="s">
        <v>211</v>
      </c>
      <c r="E138" t="s">
        <v>194</v>
      </c>
      <c r="F138" t="s">
        <v>49</v>
      </c>
      <c r="G138">
        <v>2017</v>
      </c>
      <c r="H138">
        <v>1</v>
      </c>
      <c r="I138" s="1" t="s">
        <v>559</v>
      </c>
      <c r="J138" t="s">
        <v>10</v>
      </c>
      <c r="K138">
        <v>16</v>
      </c>
      <c r="L138" s="2">
        <v>42843</v>
      </c>
      <c r="M138" s="2">
        <v>42853</v>
      </c>
      <c r="N138">
        <v>3.5703990624999999</v>
      </c>
      <c r="O138">
        <v>1376.8642971874999</v>
      </c>
      <c r="P138" t="s">
        <v>53</v>
      </c>
      <c r="Q138" t="s">
        <v>53</v>
      </c>
      <c r="R138">
        <v>16</v>
      </c>
      <c r="S138" t="s">
        <v>53</v>
      </c>
      <c r="T138" t="s">
        <v>53</v>
      </c>
      <c r="U138" t="s">
        <v>53</v>
      </c>
      <c r="V138">
        <v>16</v>
      </c>
      <c r="W138" t="s">
        <v>53</v>
      </c>
      <c r="X138" t="s">
        <v>53</v>
      </c>
      <c r="Y138" t="s">
        <v>53</v>
      </c>
      <c r="Z138">
        <v>16</v>
      </c>
      <c r="AA138" t="s">
        <v>53</v>
      </c>
      <c r="AB138">
        <v>10</v>
      </c>
      <c r="AC138" t="s">
        <v>53</v>
      </c>
      <c r="AD138" t="s">
        <v>53</v>
      </c>
      <c r="AE138" t="s">
        <v>53</v>
      </c>
    </row>
    <row r="139" spans="2:31" hidden="1" x14ac:dyDescent="0.3">
      <c r="B139">
        <v>138</v>
      </c>
      <c r="C139">
        <v>10023</v>
      </c>
      <c r="D139" t="s">
        <v>212</v>
      </c>
      <c r="E139" t="s">
        <v>196</v>
      </c>
      <c r="F139" t="s">
        <v>49</v>
      </c>
      <c r="G139">
        <v>2017</v>
      </c>
      <c r="H139">
        <v>1</v>
      </c>
      <c r="I139" s="1" t="s">
        <v>559</v>
      </c>
      <c r="J139" t="s">
        <v>5</v>
      </c>
      <c r="K139">
        <v>14</v>
      </c>
      <c r="L139" s="2">
        <v>42843</v>
      </c>
      <c r="M139" s="2">
        <v>42853</v>
      </c>
      <c r="N139">
        <v>3.5703990624999999</v>
      </c>
      <c r="O139">
        <v>1376.8642971874999</v>
      </c>
      <c r="P139" t="s">
        <v>53</v>
      </c>
      <c r="Q139" t="s">
        <v>53</v>
      </c>
      <c r="R139">
        <v>14</v>
      </c>
      <c r="S139" t="s">
        <v>53</v>
      </c>
      <c r="T139" t="s">
        <v>53</v>
      </c>
      <c r="U139" t="s">
        <v>53</v>
      </c>
      <c r="V139">
        <v>14</v>
      </c>
      <c r="W139" t="s">
        <v>53</v>
      </c>
      <c r="X139" t="s">
        <v>53</v>
      </c>
      <c r="Y139" t="s">
        <v>53</v>
      </c>
      <c r="Z139">
        <v>14</v>
      </c>
      <c r="AA139" t="s">
        <v>53</v>
      </c>
      <c r="AB139">
        <v>10</v>
      </c>
      <c r="AC139" t="s">
        <v>53</v>
      </c>
      <c r="AD139" t="s">
        <v>53</v>
      </c>
      <c r="AE139" t="s">
        <v>53</v>
      </c>
    </row>
    <row r="140" spans="2:31" hidden="1" x14ac:dyDescent="0.3">
      <c r="B140">
        <v>139</v>
      </c>
      <c r="C140">
        <v>10023</v>
      </c>
      <c r="D140" t="s">
        <v>213</v>
      </c>
      <c r="E140" t="s">
        <v>196</v>
      </c>
      <c r="F140" t="s">
        <v>49</v>
      </c>
      <c r="G140">
        <v>2017</v>
      </c>
      <c r="H140">
        <v>1</v>
      </c>
      <c r="I140" s="1" t="s">
        <v>559</v>
      </c>
      <c r="J140" t="s">
        <v>7</v>
      </c>
      <c r="K140">
        <v>14</v>
      </c>
      <c r="L140" s="2">
        <v>42843</v>
      </c>
      <c r="M140" s="2">
        <v>42853</v>
      </c>
      <c r="N140">
        <v>3.5703990624999999</v>
      </c>
      <c r="O140">
        <v>1376.8642971874999</v>
      </c>
      <c r="P140" t="s">
        <v>53</v>
      </c>
      <c r="Q140" t="s">
        <v>53</v>
      </c>
      <c r="R140">
        <v>14</v>
      </c>
      <c r="S140" t="s">
        <v>53</v>
      </c>
      <c r="T140" t="s">
        <v>53</v>
      </c>
      <c r="U140" t="s">
        <v>53</v>
      </c>
      <c r="V140">
        <v>14</v>
      </c>
      <c r="W140" t="s">
        <v>53</v>
      </c>
      <c r="X140" t="s">
        <v>53</v>
      </c>
      <c r="Y140" t="s">
        <v>53</v>
      </c>
      <c r="Z140">
        <v>14</v>
      </c>
      <c r="AA140" t="s">
        <v>53</v>
      </c>
      <c r="AB140">
        <v>10</v>
      </c>
      <c r="AC140" t="s">
        <v>53</v>
      </c>
      <c r="AD140" t="s">
        <v>53</v>
      </c>
      <c r="AE140" t="s">
        <v>53</v>
      </c>
    </row>
    <row r="141" spans="2:31" hidden="1" x14ac:dyDescent="0.3">
      <c r="B141">
        <v>140</v>
      </c>
      <c r="C141">
        <v>10023</v>
      </c>
      <c r="D141" t="s">
        <v>214</v>
      </c>
      <c r="E141" t="s">
        <v>196</v>
      </c>
      <c r="F141" t="s">
        <v>49</v>
      </c>
      <c r="G141">
        <v>2017</v>
      </c>
      <c r="H141">
        <v>1</v>
      </c>
      <c r="I141" s="1" t="s">
        <v>559</v>
      </c>
      <c r="J141" t="s">
        <v>9</v>
      </c>
      <c r="K141">
        <v>14</v>
      </c>
      <c r="L141" s="2">
        <v>42843</v>
      </c>
      <c r="M141" s="2">
        <v>42853</v>
      </c>
      <c r="N141">
        <v>3.5703990624999999</v>
      </c>
      <c r="O141">
        <v>1376.8642971874999</v>
      </c>
      <c r="P141" t="s">
        <v>53</v>
      </c>
      <c r="Q141" t="s">
        <v>53</v>
      </c>
      <c r="R141">
        <v>14</v>
      </c>
      <c r="S141" t="s">
        <v>53</v>
      </c>
      <c r="T141" s="2">
        <v>42942</v>
      </c>
      <c r="U141">
        <v>38.092520559821402</v>
      </c>
      <c r="V141">
        <v>14</v>
      </c>
      <c r="W141">
        <v>310.75925903437502</v>
      </c>
      <c r="X141" s="2">
        <v>42984</v>
      </c>
      <c r="Y141">
        <v>56.501497991889899</v>
      </c>
      <c r="Z141">
        <v>14</v>
      </c>
      <c r="AA141">
        <v>435.75332546562498</v>
      </c>
      <c r="AB141">
        <v>10</v>
      </c>
      <c r="AC141" t="s">
        <v>53</v>
      </c>
      <c r="AD141">
        <v>99</v>
      </c>
      <c r="AE141">
        <v>141</v>
      </c>
    </row>
    <row r="142" spans="2:31" hidden="1" x14ac:dyDescent="0.3">
      <c r="B142">
        <v>141</v>
      </c>
      <c r="C142">
        <v>10023</v>
      </c>
      <c r="D142" t="s">
        <v>215</v>
      </c>
      <c r="E142" t="s">
        <v>194</v>
      </c>
      <c r="F142" t="s">
        <v>49</v>
      </c>
      <c r="G142">
        <v>2017</v>
      </c>
      <c r="H142">
        <v>1</v>
      </c>
      <c r="I142" s="1" t="s">
        <v>559</v>
      </c>
      <c r="J142" t="s">
        <v>7</v>
      </c>
      <c r="K142">
        <v>16</v>
      </c>
      <c r="L142" s="2">
        <v>42843</v>
      </c>
      <c r="M142" s="2">
        <v>42853</v>
      </c>
      <c r="N142">
        <v>3.5703990624999999</v>
      </c>
      <c r="O142">
        <v>1376.8642971874999</v>
      </c>
      <c r="P142" t="s">
        <v>53</v>
      </c>
      <c r="Q142" t="s">
        <v>53</v>
      </c>
      <c r="R142">
        <v>16</v>
      </c>
      <c r="S142" t="s">
        <v>53</v>
      </c>
      <c r="T142" t="s">
        <v>53</v>
      </c>
      <c r="U142" t="s">
        <v>53</v>
      </c>
      <c r="V142">
        <v>16</v>
      </c>
      <c r="W142" t="s">
        <v>53</v>
      </c>
      <c r="X142" t="s">
        <v>53</v>
      </c>
      <c r="Y142" t="s">
        <v>53</v>
      </c>
      <c r="Z142">
        <v>16</v>
      </c>
      <c r="AA142" t="s">
        <v>53</v>
      </c>
      <c r="AB142">
        <v>10</v>
      </c>
      <c r="AC142" t="s">
        <v>53</v>
      </c>
      <c r="AD142" t="s">
        <v>53</v>
      </c>
      <c r="AE142" t="s">
        <v>53</v>
      </c>
    </row>
    <row r="143" spans="2:31" hidden="1" x14ac:dyDescent="0.3">
      <c r="B143">
        <v>142</v>
      </c>
      <c r="C143">
        <v>10023</v>
      </c>
      <c r="D143" t="s">
        <v>216</v>
      </c>
      <c r="E143" t="s">
        <v>194</v>
      </c>
      <c r="F143" t="s">
        <v>49</v>
      </c>
      <c r="G143">
        <v>2017</v>
      </c>
      <c r="H143">
        <v>1</v>
      </c>
      <c r="I143" s="1" t="s">
        <v>559</v>
      </c>
      <c r="J143" t="s">
        <v>4</v>
      </c>
      <c r="K143">
        <v>16</v>
      </c>
      <c r="L143" s="2">
        <v>42843</v>
      </c>
      <c r="M143" s="2">
        <v>42853</v>
      </c>
      <c r="N143">
        <v>3.5703990624999999</v>
      </c>
      <c r="O143">
        <v>1376.8642971874999</v>
      </c>
      <c r="P143" t="s">
        <v>53</v>
      </c>
      <c r="Q143" t="s">
        <v>53</v>
      </c>
      <c r="R143">
        <v>16</v>
      </c>
      <c r="S143" t="s">
        <v>53</v>
      </c>
      <c r="T143" t="s">
        <v>53</v>
      </c>
      <c r="U143" t="s">
        <v>53</v>
      </c>
      <c r="V143">
        <v>16</v>
      </c>
      <c r="W143" t="s">
        <v>53</v>
      </c>
      <c r="X143" t="s">
        <v>53</v>
      </c>
      <c r="Y143" t="s">
        <v>53</v>
      </c>
      <c r="Z143">
        <v>16</v>
      </c>
      <c r="AA143" t="s">
        <v>53</v>
      </c>
      <c r="AB143">
        <v>10</v>
      </c>
      <c r="AC143" t="s">
        <v>53</v>
      </c>
      <c r="AD143" t="s">
        <v>53</v>
      </c>
      <c r="AE143" t="s">
        <v>53</v>
      </c>
    </row>
    <row r="144" spans="2:31" hidden="1" x14ac:dyDescent="0.3">
      <c r="B144">
        <v>143</v>
      </c>
      <c r="C144">
        <v>10023</v>
      </c>
      <c r="D144" t="s">
        <v>217</v>
      </c>
      <c r="E144" t="s">
        <v>196</v>
      </c>
      <c r="F144" t="s">
        <v>49</v>
      </c>
      <c r="G144">
        <v>2017</v>
      </c>
      <c r="H144">
        <v>1</v>
      </c>
      <c r="I144" s="1" t="s">
        <v>559</v>
      </c>
      <c r="J144" t="s">
        <v>10</v>
      </c>
      <c r="K144">
        <v>14</v>
      </c>
      <c r="L144" s="2">
        <v>42843</v>
      </c>
      <c r="M144" s="2">
        <v>42853</v>
      </c>
      <c r="N144">
        <v>3.5703990624999999</v>
      </c>
      <c r="O144">
        <v>1376.8642971874999</v>
      </c>
      <c r="P144" t="s">
        <v>53</v>
      </c>
      <c r="Q144" t="s">
        <v>53</v>
      </c>
      <c r="R144">
        <v>14</v>
      </c>
      <c r="S144" t="s">
        <v>53</v>
      </c>
      <c r="T144" t="s">
        <v>53</v>
      </c>
      <c r="U144" t="s">
        <v>53</v>
      </c>
      <c r="V144">
        <v>14</v>
      </c>
      <c r="W144" t="s">
        <v>53</v>
      </c>
      <c r="X144" t="s">
        <v>53</v>
      </c>
      <c r="Y144" t="s">
        <v>53</v>
      </c>
      <c r="Z144">
        <v>14</v>
      </c>
      <c r="AA144" t="s">
        <v>53</v>
      </c>
      <c r="AB144">
        <v>10</v>
      </c>
      <c r="AC144" t="s">
        <v>53</v>
      </c>
      <c r="AD144" t="s">
        <v>53</v>
      </c>
      <c r="AE144" t="s">
        <v>53</v>
      </c>
    </row>
    <row r="145" spans="2:31" hidden="1" x14ac:dyDescent="0.3">
      <c r="B145">
        <v>144</v>
      </c>
      <c r="C145">
        <v>10023</v>
      </c>
      <c r="D145" t="s">
        <v>218</v>
      </c>
      <c r="E145" t="s">
        <v>194</v>
      </c>
      <c r="F145" t="s">
        <v>49</v>
      </c>
      <c r="G145">
        <v>2017</v>
      </c>
      <c r="H145">
        <v>1</v>
      </c>
      <c r="I145" s="1" t="s">
        <v>559</v>
      </c>
      <c r="J145" t="s">
        <v>1</v>
      </c>
      <c r="K145">
        <v>16</v>
      </c>
      <c r="L145" s="2">
        <v>42843</v>
      </c>
      <c r="M145" s="2">
        <v>42853</v>
      </c>
      <c r="N145">
        <v>3.5703990624999999</v>
      </c>
      <c r="O145">
        <v>1376.8642971874999</v>
      </c>
      <c r="P145" t="s">
        <v>53</v>
      </c>
      <c r="Q145" t="s">
        <v>53</v>
      </c>
      <c r="R145">
        <v>16</v>
      </c>
      <c r="S145" t="s">
        <v>53</v>
      </c>
      <c r="T145" s="2">
        <v>42926</v>
      </c>
      <c r="U145">
        <v>31.100782328087799</v>
      </c>
      <c r="V145">
        <v>16</v>
      </c>
      <c r="W145">
        <v>274.77966664374998</v>
      </c>
      <c r="X145" s="2">
        <v>42969</v>
      </c>
      <c r="Y145">
        <v>50.405276928124998</v>
      </c>
      <c r="Z145">
        <v>16</v>
      </c>
      <c r="AA145">
        <v>394.45701211562499</v>
      </c>
      <c r="AB145">
        <v>10</v>
      </c>
      <c r="AC145" t="s">
        <v>53</v>
      </c>
      <c r="AD145">
        <v>83</v>
      </c>
      <c r="AE145">
        <v>126</v>
      </c>
    </row>
    <row r="146" spans="2:31" hidden="1" x14ac:dyDescent="0.3">
      <c r="B146">
        <v>145</v>
      </c>
      <c r="C146">
        <v>10023</v>
      </c>
      <c r="D146" t="s">
        <v>219</v>
      </c>
      <c r="E146" t="s">
        <v>220</v>
      </c>
      <c r="F146" t="s">
        <v>49</v>
      </c>
      <c r="G146">
        <v>2017</v>
      </c>
      <c r="H146">
        <v>1</v>
      </c>
      <c r="I146" s="1" t="s">
        <v>559</v>
      </c>
      <c r="J146" t="s">
        <v>5</v>
      </c>
      <c r="K146">
        <v>0</v>
      </c>
      <c r="L146" s="2">
        <v>42843</v>
      </c>
      <c r="M146" s="2">
        <v>42853</v>
      </c>
      <c r="N146">
        <v>3.5703990624999999</v>
      </c>
      <c r="O146">
        <v>1376.8642971874999</v>
      </c>
      <c r="P146" t="s">
        <v>53</v>
      </c>
      <c r="Q146" t="s">
        <v>53</v>
      </c>
      <c r="R146" t="s">
        <v>53</v>
      </c>
      <c r="S146" t="s">
        <v>53</v>
      </c>
      <c r="T146" t="s">
        <v>53</v>
      </c>
      <c r="U146" t="s">
        <v>53</v>
      </c>
      <c r="V146" t="s">
        <v>53</v>
      </c>
      <c r="W146" t="s">
        <v>53</v>
      </c>
      <c r="X146" t="s">
        <v>53</v>
      </c>
      <c r="Y146" t="s">
        <v>53</v>
      </c>
      <c r="Z146" t="s">
        <v>53</v>
      </c>
      <c r="AA146" t="s">
        <v>53</v>
      </c>
      <c r="AB146">
        <v>10</v>
      </c>
      <c r="AC146" t="s">
        <v>53</v>
      </c>
      <c r="AD146" t="s">
        <v>53</v>
      </c>
      <c r="AE146" t="s">
        <v>53</v>
      </c>
    </row>
    <row r="147" spans="2:31" hidden="1" x14ac:dyDescent="0.3">
      <c r="B147">
        <v>146</v>
      </c>
      <c r="C147">
        <v>10023</v>
      </c>
      <c r="D147" t="s">
        <v>221</v>
      </c>
      <c r="E147" t="s">
        <v>220</v>
      </c>
      <c r="F147" t="s">
        <v>49</v>
      </c>
      <c r="G147">
        <v>2017</v>
      </c>
      <c r="H147">
        <v>1</v>
      </c>
      <c r="I147" s="1" t="s">
        <v>559</v>
      </c>
      <c r="J147" t="s">
        <v>1</v>
      </c>
      <c r="K147">
        <v>0</v>
      </c>
      <c r="L147" s="2">
        <v>42843</v>
      </c>
      <c r="M147" s="2">
        <v>42853</v>
      </c>
      <c r="N147">
        <v>3.5703990624999999</v>
      </c>
      <c r="O147">
        <v>1376.8642971874999</v>
      </c>
      <c r="P147" t="s">
        <v>53</v>
      </c>
      <c r="Q147" t="s">
        <v>53</v>
      </c>
      <c r="R147" t="s">
        <v>53</v>
      </c>
      <c r="S147" t="s">
        <v>53</v>
      </c>
      <c r="T147" s="2">
        <v>42942</v>
      </c>
      <c r="U147">
        <v>38.092520559821402</v>
      </c>
      <c r="V147">
        <v>11.09</v>
      </c>
      <c r="W147">
        <v>310.75925903437502</v>
      </c>
      <c r="X147" s="2">
        <v>42984</v>
      </c>
      <c r="Y147">
        <v>56.501497991889899</v>
      </c>
      <c r="Z147">
        <v>12.37</v>
      </c>
      <c r="AA147">
        <v>435.75332546562498</v>
      </c>
      <c r="AB147">
        <v>10</v>
      </c>
      <c r="AC147" t="s">
        <v>53</v>
      </c>
      <c r="AD147">
        <v>99</v>
      </c>
      <c r="AE147">
        <v>141</v>
      </c>
    </row>
    <row r="148" spans="2:31" hidden="1" x14ac:dyDescent="0.3">
      <c r="B148">
        <v>147</v>
      </c>
      <c r="C148">
        <v>10023</v>
      </c>
      <c r="D148" t="s">
        <v>222</v>
      </c>
      <c r="E148" t="s">
        <v>220</v>
      </c>
      <c r="F148" t="s">
        <v>49</v>
      </c>
      <c r="G148">
        <v>2017</v>
      </c>
      <c r="H148">
        <v>1</v>
      </c>
      <c r="I148" s="1" t="s">
        <v>559</v>
      </c>
      <c r="J148" t="s">
        <v>8</v>
      </c>
      <c r="K148">
        <v>0</v>
      </c>
      <c r="L148" s="2">
        <v>42843</v>
      </c>
      <c r="M148" s="2">
        <v>42853</v>
      </c>
      <c r="N148">
        <v>3.5703990624999999</v>
      </c>
      <c r="O148">
        <v>1376.8642971874999</v>
      </c>
      <c r="P148" s="2">
        <v>42906</v>
      </c>
      <c r="Q148">
        <v>22.592793970796102</v>
      </c>
      <c r="R148">
        <v>10.7</v>
      </c>
      <c r="S148">
        <v>230.78022163437501</v>
      </c>
      <c r="T148" s="2">
        <v>42969</v>
      </c>
      <c r="U148">
        <v>50.405276928124998</v>
      </c>
      <c r="V148">
        <v>11.85</v>
      </c>
      <c r="W148">
        <v>394.45701211562499</v>
      </c>
      <c r="X148" s="2">
        <v>43004</v>
      </c>
      <c r="Y148">
        <v>62.902575632403298</v>
      </c>
      <c r="Z148">
        <v>13.13</v>
      </c>
      <c r="AA148">
        <v>548.57247639374998</v>
      </c>
      <c r="AB148">
        <v>10</v>
      </c>
      <c r="AC148">
        <v>63</v>
      </c>
      <c r="AD148">
        <v>126</v>
      </c>
      <c r="AE148">
        <v>161</v>
      </c>
    </row>
    <row r="149" spans="2:31" hidden="1" x14ac:dyDescent="0.3">
      <c r="B149">
        <v>148</v>
      </c>
      <c r="C149">
        <v>10023</v>
      </c>
      <c r="D149" t="s">
        <v>223</v>
      </c>
      <c r="E149" t="s">
        <v>220</v>
      </c>
      <c r="F149" t="s">
        <v>49</v>
      </c>
      <c r="G149">
        <v>2017</v>
      </c>
      <c r="H149">
        <v>1</v>
      </c>
      <c r="I149" s="1" t="s">
        <v>559</v>
      </c>
      <c r="J149" t="s">
        <v>7</v>
      </c>
      <c r="K149">
        <v>0</v>
      </c>
      <c r="L149" s="2">
        <v>42843</v>
      </c>
      <c r="M149" s="2">
        <v>42853</v>
      </c>
      <c r="N149">
        <v>3.5703990624999999</v>
      </c>
      <c r="O149">
        <v>1376.8642971874999</v>
      </c>
      <c r="P149" t="s">
        <v>53</v>
      </c>
      <c r="Q149" t="s">
        <v>53</v>
      </c>
      <c r="R149" t="s">
        <v>53</v>
      </c>
      <c r="S149" t="s">
        <v>53</v>
      </c>
      <c r="T149" t="s">
        <v>53</v>
      </c>
      <c r="U149" t="s">
        <v>53</v>
      </c>
      <c r="V149" t="s">
        <v>53</v>
      </c>
      <c r="W149" t="s">
        <v>53</v>
      </c>
      <c r="X149" t="s">
        <v>53</v>
      </c>
      <c r="Y149" t="s">
        <v>53</v>
      </c>
      <c r="Z149" t="s">
        <v>53</v>
      </c>
      <c r="AA149" t="s">
        <v>53</v>
      </c>
      <c r="AB149">
        <v>10</v>
      </c>
      <c r="AC149" t="s">
        <v>53</v>
      </c>
      <c r="AD149" t="s">
        <v>53</v>
      </c>
      <c r="AE149" t="s">
        <v>53</v>
      </c>
    </row>
    <row r="150" spans="2:31" hidden="1" x14ac:dyDescent="0.3">
      <c r="B150">
        <v>149</v>
      </c>
      <c r="C150">
        <v>10023</v>
      </c>
      <c r="D150" t="s">
        <v>224</v>
      </c>
      <c r="E150" t="s">
        <v>220</v>
      </c>
      <c r="F150" t="s">
        <v>49</v>
      </c>
      <c r="G150">
        <v>2017</v>
      </c>
      <c r="H150">
        <v>1</v>
      </c>
      <c r="I150" s="1" t="s">
        <v>559</v>
      </c>
      <c r="J150" t="s">
        <v>6</v>
      </c>
      <c r="K150">
        <v>0</v>
      </c>
      <c r="L150" s="2">
        <v>42843</v>
      </c>
      <c r="M150" s="2">
        <v>42860</v>
      </c>
      <c r="N150">
        <v>5.7205921999999996</v>
      </c>
      <c r="O150">
        <v>1413.3121747437499</v>
      </c>
      <c r="P150" t="s">
        <v>53</v>
      </c>
      <c r="Q150" t="s">
        <v>53</v>
      </c>
      <c r="R150" t="s">
        <v>53</v>
      </c>
      <c r="S150" t="s">
        <v>53</v>
      </c>
      <c r="T150" t="s">
        <v>53</v>
      </c>
      <c r="U150" t="s">
        <v>53</v>
      </c>
      <c r="V150" t="s">
        <v>53</v>
      </c>
      <c r="W150" t="s">
        <v>53</v>
      </c>
      <c r="X150" t="s">
        <v>53</v>
      </c>
      <c r="Y150" t="s">
        <v>53</v>
      </c>
      <c r="Z150" t="s">
        <v>53</v>
      </c>
      <c r="AA150" t="s">
        <v>53</v>
      </c>
      <c r="AB150">
        <v>17</v>
      </c>
      <c r="AC150" t="s">
        <v>53</v>
      </c>
      <c r="AD150" t="s">
        <v>53</v>
      </c>
      <c r="AE150" t="s">
        <v>53</v>
      </c>
    </row>
    <row r="151" spans="2:31" hidden="1" x14ac:dyDescent="0.3">
      <c r="B151">
        <v>150</v>
      </c>
      <c r="C151">
        <v>10023</v>
      </c>
      <c r="D151" t="s">
        <v>225</v>
      </c>
      <c r="E151" t="s">
        <v>220</v>
      </c>
      <c r="F151" t="s">
        <v>49</v>
      </c>
      <c r="G151">
        <v>2017</v>
      </c>
      <c r="H151">
        <v>1</v>
      </c>
      <c r="I151" s="1" t="s">
        <v>559</v>
      </c>
      <c r="J151" t="s">
        <v>12</v>
      </c>
      <c r="K151">
        <v>0</v>
      </c>
      <c r="L151" s="2">
        <v>42852</v>
      </c>
      <c r="M151" s="2">
        <v>42870</v>
      </c>
      <c r="N151">
        <v>6.0611261812499997</v>
      </c>
      <c r="O151">
        <v>1463.0889841343801</v>
      </c>
      <c r="P151" s="2">
        <v>42906</v>
      </c>
      <c r="Q151">
        <v>20.877642302343801</v>
      </c>
      <c r="R151">
        <v>10.7</v>
      </c>
      <c r="S151">
        <v>144.5555346875</v>
      </c>
      <c r="T151" s="2">
        <v>42962</v>
      </c>
      <c r="U151">
        <v>45.435042850372</v>
      </c>
      <c r="V151">
        <v>11.62</v>
      </c>
      <c r="W151">
        <v>289.20929673124999</v>
      </c>
      <c r="X151" s="2">
        <v>42999</v>
      </c>
      <c r="Y151">
        <v>59.8381680695312</v>
      </c>
      <c r="Z151">
        <v>12.93</v>
      </c>
      <c r="AA151">
        <v>421.76222615312503</v>
      </c>
      <c r="AB151">
        <v>18</v>
      </c>
      <c r="AC151">
        <v>54</v>
      </c>
      <c r="AD151">
        <v>110</v>
      </c>
      <c r="AE151">
        <v>147</v>
      </c>
    </row>
    <row r="152" spans="2:31" hidden="1" x14ac:dyDescent="0.3">
      <c r="B152">
        <v>151</v>
      </c>
      <c r="C152">
        <v>10023</v>
      </c>
      <c r="D152" t="s">
        <v>226</v>
      </c>
      <c r="E152" t="s">
        <v>220</v>
      </c>
      <c r="F152" t="s">
        <v>49</v>
      </c>
      <c r="G152">
        <v>2017</v>
      </c>
      <c r="H152">
        <v>1</v>
      </c>
      <c r="I152" s="1" t="s">
        <v>559</v>
      </c>
      <c r="J152" t="s">
        <v>4</v>
      </c>
      <c r="K152">
        <v>0</v>
      </c>
      <c r="L152" s="2">
        <v>42843</v>
      </c>
      <c r="M152" s="2">
        <v>42856</v>
      </c>
      <c r="N152">
        <v>5.7393015624999997</v>
      </c>
      <c r="O152">
        <v>1392.9433642624999</v>
      </c>
      <c r="P152" t="s">
        <v>53</v>
      </c>
      <c r="Q152" t="s">
        <v>53</v>
      </c>
      <c r="R152" t="s">
        <v>53</v>
      </c>
      <c r="S152" t="s">
        <v>53</v>
      </c>
      <c r="T152" t="s">
        <v>53</v>
      </c>
      <c r="U152" t="s">
        <v>53</v>
      </c>
      <c r="V152" t="s">
        <v>53</v>
      </c>
      <c r="W152" t="s">
        <v>53</v>
      </c>
      <c r="X152" t="s">
        <v>53</v>
      </c>
      <c r="Y152" t="s">
        <v>53</v>
      </c>
      <c r="Z152" t="s">
        <v>53</v>
      </c>
      <c r="AA152" t="s">
        <v>53</v>
      </c>
      <c r="AB152">
        <v>13</v>
      </c>
      <c r="AC152" t="s">
        <v>53</v>
      </c>
      <c r="AD152" t="s">
        <v>53</v>
      </c>
      <c r="AE152" t="s">
        <v>53</v>
      </c>
    </row>
    <row r="153" spans="2:31" hidden="1" x14ac:dyDescent="0.3">
      <c r="B153">
        <v>152</v>
      </c>
      <c r="C153">
        <v>10023</v>
      </c>
      <c r="D153" t="s">
        <v>227</v>
      </c>
      <c r="E153" t="s">
        <v>220</v>
      </c>
      <c r="F153" t="s">
        <v>49</v>
      </c>
      <c r="G153">
        <v>2017</v>
      </c>
      <c r="H153">
        <v>1</v>
      </c>
      <c r="I153" s="1" t="s">
        <v>559</v>
      </c>
      <c r="J153" t="s">
        <v>2</v>
      </c>
      <c r="K153">
        <v>0</v>
      </c>
      <c r="L153" s="2">
        <v>42843</v>
      </c>
      <c r="M153" s="2">
        <v>42853</v>
      </c>
      <c r="N153">
        <v>3.5703990624999999</v>
      </c>
      <c r="O153">
        <v>1376.8642971874999</v>
      </c>
      <c r="P153" s="2">
        <v>42893</v>
      </c>
      <c r="Q153">
        <v>17.540821109337799</v>
      </c>
      <c r="R153">
        <v>10.79</v>
      </c>
      <c r="S153">
        <v>183.541342221875</v>
      </c>
      <c r="T153" t="s">
        <v>53</v>
      </c>
      <c r="U153" t="s">
        <v>53</v>
      </c>
      <c r="V153" t="s">
        <v>53</v>
      </c>
      <c r="W153" t="s">
        <v>53</v>
      </c>
      <c r="X153" t="s">
        <v>53</v>
      </c>
      <c r="Y153" t="s">
        <v>53</v>
      </c>
      <c r="Z153" t="s">
        <v>53</v>
      </c>
      <c r="AA153" t="s">
        <v>53</v>
      </c>
      <c r="AB153">
        <v>10</v>
      </c>
      <c r="AC153">
        <v>50</v>
      </c>
      <c r="AD153" t="s">
        <v>53</v>
      </c>
      <c r="AE153" t="s">
        <v>53</v>
      </c>
    </row>
    <row r="154" spans="2:31" hidden="1" x14ac:dyDescent="0.3">
      <c r="B154">
        <v>153</v>
      </c>
      <c r="C154">
        <v>10023</v>
      </c>
      <c r="D154" t="s">
        <v>228</v>
      </c>
      <c r="E154" t="s">
        <v>220</v>
      </c>
      <c r="F154" t="s">
        <v>49</v>
      </c>
      <c r="G154">
        <v>2017</v>
      </c>
      <c r="H154">
        <v>1</v>
      </c>
      <c r="I154" s="1" t="s">
        <v>559</v>
      </c>
      <c r="J154" t="s">
        <v>11</v>
      </c>
      <c r="K154">
        <v>0</v>
      </c>
      <c r="L154" s="2">
        <v>42843</v>
      </c>
      <c r="M154" s="2">
        <v>42853</v>
      </c>
      <c r="N154">
        <v>3.5703990624999999</v>
      </c>
      <c r="O154">
        <v>1376.8642971874999</v>
      </c>
      <c r="P154" s="2">
        <v>42893</v>
      </c>
      <c r="Q154">
        <v>17.540821109337799</v>
      </c>
      <c r="R154">
        <v>10.79</v>
      </c>
      <c r="S154">
        <v>183.541342221875</v>
      </c>
      <c r="T154" s="2">
        <v>42956</v>
      </c>
      <c r="U154">
        <v>44.697385118898801</v>
      </c>
      <c r="V154">
        <v>11.45</v>
      </c>
      <c r="W154">
        <v>348.094822190625</v>
      </c>
      <c r="X154" s="2">
        <v>42989</v>
      </c>
      <c r="Y154">
        <v>58.428406482514902</v>
      </c>
      <c r="Z154">
        <v>12.56</v>
      </c>
      <c r="AA154">
        <v>455.36870456562502</v>
      </c>
      <c r="AB154">
        <v>10</v>
      </c>
      <c r="AC154">
        <v>50</v>
      </c>
      <c r="AD154">
        <v>113</v>
      </c>
      <c r="AE154">
        <v>146</v>
      </c>
    </row>
    <row r="155" spans="2:31" hidden="1" x14ac:dyDescent="0.3">
      <c r="B155">
        <v>154</v>
      </c>
      <c r="C155">
        <v>10023</v>
      </c>
      <c r="D155" t="s">
        <v>229</v>
      </c>
      <c r="E155" t="s">
        <v>220</v>
      </c>
      <c r="F155" t="s">
        <v>49</v>
      </c>
      <c r="G155">
        <v>2017</v>
      </c>
      <c r="H155">
        <v>1</v>
      </c>
      <c r="I155" s="1" t="s">
        <v>559</v>
      </c>
      <c r="J155" t="s">
        <v>9</v>
      </c>
      <c r="K155">
        <v>0</v>
      </c>
      <c r="L155" s="2">
        <v>42843</v>
      </c>
      <c r="M155" s="2">
        <v>42853</v>
      </c>
      <c r="N155">
        <v>3.5703990624999999</v>
      </c>
      <c r="O155">
        <v>1376.8642971874999</v>
      </c>
      <c r="P155" s="2">
        <v>42888</v>
      </c>
      <c r="Q155">
        <v>15.486576558816999</v>
      </c>
      <c r="R155">
        <v>10.85</v>
      </c>
      <c r="S155">
        <v>169.10999882812499</v>
      </c>
      <c r="T155" s="2">
        <v>42956</v>
      </c>
      <c r="U155">
        <v>44.697385118898801</v>
      </c>
      <c r="V155">
        <v>11.45</v>
      </c>
      <c r="W155">
        <v>348.094822190625</v>
      </c>
      <c r="X155" s="2">
        <v>42996</v>
      </c>
      <c r="Y155">
        <v>60.490664124814003</v>
      </c>
      <c r="Z155">
        <v>12.82</v>
      </c>
      <c r="AA155">
        <v>494.27199980312503</v>
      </c>
      <c r="AB155">
        <v>10</v>
      </c>
      <c r="AC155">
        <v>45</v>
      </c>
      <c r="AD155">
        <v>113</v>
      </c>
      <c r="AE155">
        <v>153</v>
      </c>
    </row>
    <row r="156" spans="2:31" hidden="1" x14ac:dyDescent="0.3">
      <c r="B156">
        <v>155</v>
      </c>
      <c r="C156">
        <v>10023</v>
      </c>
      <c r="D156" t="s">
        <v>230</v>
      </c>
      <c r="E156" t="s">
        <v>220</v>
      </c>
      <c r="F156" t="s">
        <v>49</v>
      </c>
      <c r="G156">
        <v>2017</v>
      </c>
      <c r="H156">
        <v>1</v>
      </c>
      <c r="I156" s="1" t="s">
        <v>559</v>
      </c>
      <c r="J156" t="s">
        <v>3</v>
      </c>
      <c r="K156">
        <v>0</v>
      </c>
      <c r="L156" s="2">
        <v>42843</v>
      </c>
      <c r="M156" s="2">
        <v>42853</v>
      </c>
      <c r="N156">
        <v>3.5703990624999999</v>
      </c>
      <c r="O156">
        <v>1376.8642971874999</v>
      </c>
      <c r="P156" s="2">
        <v>42893</v>
      </c>
      <c r="Q156">
        <v>17.540821109337799</v>
      </c>
      <c r="R156">
        <v>10.79</v>
      </c>
      <c r="S156">
        <v>183.541342221875</v>
      </c>
      <c r="T156" s="2">
        <v>42962</v>
      </c>
      <c r="U156">
        <v>47.150194518824399</v>
      </c>
      <c r="V156">
        <v>11.62</v>
      </c>
      <c r="W156">
        <v>375.433983678125</v>
      </c>
      <c r="X156" s="2">
        <v>43004</v>
      </c>
      <c r="Y156">
        <v>62.902575632403298</v>
      </c>
      <c r="Z156">
        <v>13.13</v>
      </c>
      <c r="AA156">
        <v>548.57247639374998</v>
      </c>
      <c r="AB156">
        <v>10</v>
      </c>
      <c r="AC156">
        <v>50</v>
      </c>
      <c r="AD156">
        <v>119</v>
      </c>
      <c r="AE156">
        <v>161</v>
      </c>
    </row>
    <row r="157" spans="2:31" hidden="1" x14ac:dyDescent="0.3">
      <c r="B157">
        <v>156</v>
      </c>
      <c r="C157">
        <v>10023</v>
      </c>
      <c r="D157" t="s">
        <v>231</v>
      </c>
      <c r="E157" t="s">
        <v>220</v>
      </c>
      <c r="F157" t="s">
        <v>49</v>
      </c>
      <c r="G157">
        <v>2017</v>
      </c>
      <c r="H157">
        <v>1</v>
      </c>
      <c r="I157" s="1" t="s">
        <v>559</v>
      </c>
      <c r="J157" t="s">
        <v>10</v>
      </c>
      <c r="K157">
        <v>0</v>
      </c>
      <c r="L157" s="2">
        <v>42843</v>
      </c>
      <c r="M157" s="2">
        <v>42853</v>
      </c>
      <c r="N157">
        <v>3.5703990624999999</v>
      </c>
      <c r="O157">
        <v>1376.8642971874999</v>
      </c>
      <c r="P157" t="s">
        <v>53</v>
      </c>
      <c r="Q157" t="s">
        <v>53</v>
      </c>
      <c r="R157" t="s">
        <v>53</v>
      </c>
      <c r="S157" t="s">
        <v>53</v>
      </c>
      <c r="T157" t="s">
        <v>53</v>
      </c>
      <c r="U157" t="s">
        <v>53</v>
      </c>
      <c r="V157" t="s">
        <v>53</v>
      </c>
      <c r="W157" t="s">
        <v>53</v>
      </c>
      <c r="X157" t="s">
        <v>53</v>
      </c>
      <c r="Y157" t="s">
        <v>53</v>
      </c>
      <c r="Z157" t="s">
        <v>53</v>
      </c>
      <c r="AA157" t="s">
        <v>53</v>
      </c>
      <c r="AB157">
        <v>10</v>
      </c>
      <c r="AC157" t="s">
        <v>53</v>
      </c>
      <c r="AD157" t="s">
        <v>53</v>
      </c>
      <c r="AE157" t="s">
        <v>53</v>
      </c>
    </row>
    <row r="158" spans="2:31" hidden="1" x14ac:dyDescent="0.3">
      <c r="B158">
        <v>157</v>
      </c>
      <c r="C158">
        <v>10023</v>
      </c>
      <c r="D158" t="s">
        <v>232</v>
      </c>
      <c r="E158" t="s">
        <v>233</v>
      </c>
      <c r="F158" t="s">
        <v>49</v>
      </c>
      <c r="G158">
        <v>2017</v>
      </c>
      <c r="H158">
        <v>2</v>
      </c>
      <c r="I158" s="1" t="s">
        <v>560</v>
      </c>
      <c r="J158" t="s">
        <v>11</v>
      </c>
      <c r="K158">
        <v>16</v>
      </c>
      <c r="L158" s="2">
        <v>42870</v>
      </c>
      <c r="M158" s="2">
        <v>42888</v>
      </c>
      <c r="N158">
        <v>2.3141723500000002</v>
      </c>
      <c r="O158">
        <v>1545.97429601562</v>
      </c>
      <c r="P158" t="s">
        <v>53</v>
      </c>
      <c r="Q158" t="s">
        <v>53</v>
      </c>
      <c r="R158">
        <v>16</v>
      </c>
      <c r="S158" t="s">
        <v>53</v>
      </c>
      <c r="T158" s="2">
        <v>42962</v>
      </c>
      <c r="U158">
        <v>38.858263755803598</v>
      </c>
      <c r="V158">
        <v>16</v>
      </c>
      <c r="W158">
        <v>206.32398484999999</v>
      </c>
      <c r="X158" s="2">
        <v>42996</v>
      </c>
      <c r="Y158">
        <v>52.198733361793202</v>
      </c>
      <c r="Z158">
        <v>16</v>
      </c>
      <c r="AA158">
        <v>325.16200097500001</v>
      </c>
      <c r="AB158">
        <v>18</v>
      </c>
      <c r="AC158" t="s">
        <v>53</v>
      </c>
      <c r="AD158">
        <v>92</v>
      </c>
      <c r="AE158">
        <v>126</v>
      </c>
    </row>
    <row r="159" spans="2:31" hidden="1" x14ac:dyDescent="0.3">
      <c r="B159">
        <v>158</v>
      </c>
      <c r="C159">
        <v>10023</v>
      </c>
      <c r="D159" t="s">
        <v>234</v>
      </c>
      <c r="E159" t="s">
        <v>235</v>
      </c>
      <c r="F159" t="s">
        <v>49</v>
      </c>
      <c r="G159">
        <v>2017</v>
      </c>
      <c r="H159">
        <v>2</v>
      </c>
      <c r="I159" s="1" t="s">
        <v>560</v>
      </c>
      <c r="J159" t="s">
        <v>2</v>
      </c>
      <c r="K159">
        <v>14</v>
      </c>
      <c r="L159" s="2">
        <v>42870</v>
      </c>
      <c r="M159" s="2">
        <v>42888</v>
      </c>
      <c r="N159">
        <v>2.3141723500000002</v>
      </c>
      <c r="O159">
        <v>1545.97429601562</v>
      </c>
      <c r="P159" s="2">
        <v>42933</v>
      </c>
      <c r="Q159">
        <v>25.529772577269298</v>
      </c>
      <c r="R159">
        <v>14</v>
      </c>
      <c r="S159">
        <v>118.19920101875</v>
      </c>
      <c r="T159" s="2">
        <v>42969</v>
      </c>
      <c r="U159">
        <v>42.113346165104197</v>
      </c>
      <c r="V159">
        <v>14</v>
      </c>
      <c r="W159">
        <v>225.3470132875</v>
      </c>
      <c r="X159" s="2">
        <v>43004</v>
      </c>
      <c r="Y159">
        <v>54.610644869382398</v>
      </c>
      <c r="Z159">
        <v>14</v>
      </c>
      <c r="AA159">
        <v>379.46247756562502</v>
      </c>
      <c r="AB159">
        <v>18</v>
      </c>
      <c r="AC159">
        <v>63</v>
      </c>
      <c r="AD159">
        <v>99</v>
      </c>
      <c r="AE159">
        <v>134</v>
      </c>
    </row>
    <row r="160" spans="2:31" hidden="1" x14ac:dyDescent="0.3">
      <c r="B160">
        <v>159</v>
      </c>
      <c r="C160">
        <v>10023</v>
      </c>
      <c r="D160" t="s">
        <v>236</v>
      </c>
      <c r="E160" t="s">
        <v>233</v>
      </c>
      <c r="F160" t="s">
        <v>49</v>
      </c>
      <c r="G160">
        <v>2017</v>
      </c>
      <c r="H160">
        <v>2</v>
      </c>
      <c r="I160" s="1" t="s">
        <v>560</v>
      </c>
      <c r="J160" t="s">
        <v>8</v>
      </c>
      <c r="K160">
        <v>16</v>
      </c>
      <c r="L160" s="2">
        <v>42870</v>
      </c>
      <c r="M160" s="2">
        <v>42888</v>
      </c>
      <c r="N160">
        <v>2.3141723500000002</v>
      </c>
      <c r="O160">
        <v>1545.97429601562</v>
      </c>
      <c r="P160" s="2">
        <v>42942</v>
      </c>
      <c r="Q160">
        <v>29.800589796800601</v>
      </c>
      <c r="R160">
        <v>16</v>
      </c>
      <c r="S160">
        <v>141.64926020625001</v>
      </c>
      <c r="T160" s="2">
        <v>42984</v>
      </c>
      <c r="U160">
        <v>48.209567228868998</v>
      </c>
      <c r="V160">
        <v>16</v>
      </c>
      <c r="W160">
        <v>266.64332663750002</v>
      </c>
      <c r="X160" s="2">
        <v>43004</v>
      </c>
      <c r="Y160">
        <v>54.610644869382398</v>
      </c>
      <c r="Z160">
        <v>16</v>
      </c>
      <c r="AA160">
        <v>379.46247756562502</v>
      </c>
      <c r="AB160">
        <v>18</v>
      </c>
      <c r="AC160">
        <v>72</v>
      </c>
      <c r="AD160">
        <v>114</v>
      </c>
      <c r="AE160">
        <v>134</v>
      </c>
    </row>
    <row r="161" spans="2:31" hidden="1" x14ac:dyDescent="0.3">
      <c r="B161">
        <v>160</v>
      </c>
      <c r="C161">
        <v>10023</v>
      </c>
      <c r="D161" t="s">
        <v>237</v>
      </c>
      <c r="E161" t="s">
        <v>235</v>
      </c>
      <c r="F161" t="s">
        <v>49</v>
      </c>
      <c r="G161">
        <v>2017</v>
      </c>
      <c r="H161">
        <v>2</v>
      </c>
      <c r="I161" s="1" t="s">
        <v>560</v>
      </c>
      <c r="J161" t="s">
        <v>12</v>
      </c>
      <c r="K161">
        <v>14</v>
      </c>
      <c r="L161" s="2">
        <v>42870</v>
      </c>
      <c r="M161" s="2">
        <v>42888</v>
      </c>
      <c r="N161">
        <v>2.3141723500000002</v>
      </c>
      <c r="O161">
        <v>1545.97429601562</v>
      </c>
      <c r="P161" s="2">
        <v>42926</v>
      </c>
      <c r="Q161">
        <v>22.808851565066998</v>
      </c>
      <c r="R161">
        <v>14</v>
      </c>
      <c r="S161">
        <v>105.669667815625</v>
      </c>
      <c r="T161" s="2">
        <v>42969</v>
      </c>
      <c r="U161">
        <v>42.113346165104197</v>
      </c>
      <c r="V161">
        <v>14</v>
      </c>
      <c r="W161">
        <v>225.3470132875</v>
      </c>
      <c r="X161" s="2">
        <v>43004</v>
      </c>
      <c r="Y161">
        <v>54.610644869382398</v>
      </c>
      <c r="Z161">
        <v>14</v>
      </c>
      <c r="AA161">
        <v>379.46247756562502</v>
      </c>
      <c r="AB161">
        <v>18</v>
      </c>
      <c r="AC161">
        <v>56</v>
      </c>
      <c r="AD161">
        <v>99</v>
      </c>
      <c r="AE161">
        <v>134</v>
      </c>
    </row>
    <row r="162" spans="2:31" hidden="1" x14ac:dyDescent="0.3">
      <c r="B162">
        <v>161</v>
      </c>
      <c r="C162">
        <v>10023</v>
      </c>
      <c r="D162" t="s">
        <v>238</v>
      </c>
      <c r="E162" t="s">
        <v>235</v>
      </c>
      <c r="F162" t="s">
        <v>49</v>
      </c>
      <c r="G162">
        <v>2017</v>
      </c>
      <c r="H162">
        <v>2</v>
      </c>
      <c r="I162" s="1" t="s">
        <v>560</v>
      </c>
      <c r="J162" t="s">
        <v>8</v>
      </c>
      <c r="K162">
        <v>14</v>
      </c>
      <c r="L162" s="2">
        <v>42870</v>
      </c>
      <c r="M162" s="2">
        <v>42888</v>
      </c>
      <c r="N162">
        <v>2.3141723500000002</v>
      </c>
      <c r="O162">
        <v>1545.97429601562</v>
      </c>
      <c r="P162" s="2">
        <v>42942</v>
      </c>
      <c r="Q162">
        <v>29.800589796800601</v>
      </c>
      <c r="R162">
        <v>14</v>
      </c>
      <c r="S162">
        <v>141.64926020625001</v>
      </c>
      <c r="T162" s="2">
        <v>42984</v>
      </c>
      <c r="U162">
        <v>48.209567228868998</v>
      </c>
      <c r="V162">
        <v>14</v>
      </c>
      <c r="W162">
        <v>266.64332663750002</v>
      </c>
      <c r="X162" s="2">
        <v>43011</v>
      </c>
      <c r="Y162">
        <v>56.538247999813997</v>
      </c>
      <c r="Z162">
        <v>14</v>
      </c>
      <c r="AA162">
        <v>432.82638774687501</v>
      </c>
      <c r="AB162">
        <v>18</v>
      </c>
      <c r="AC162">
        <v>72</v>
      </c>
      <c r="AD162">
        <v>114</v>
      </c>
      <c r="AE162">
        <v>141</v>
      </c>
    </row>
    <row r="163" spans="2:31" hidden="1" x14ac:dyDescent="0.3">
      <c r="B163">
        <v>162</v>
      </c>
      <c r="C163">
        <v>10023</v>
      </c>
      <c r="D163" t="s">
        <v>239</v>
      </c>
      <c r="E163" t="s">
        <v>233</v>
      </c>
      <c r="F163" t="s">
        <v>49</v>
      </c>
      <c r="G163">
        <v>2017</v>
      </c>
      <c r="H163">
        <v>2</v>
      </c>
      <c r="I163" s="1" t="s">
        <v>560</v>
      </c>
      <c r="J163" t="s">
        <v>2</v>
      </c>
      <c r="K163">
        <v>16</v>
      </c>
      <c r="L163" s="2">
        <v>42870</v>
      </c>
      <c r="M163" s="2">
        <v>42888</v>
      </c>
      <c r="N163">
        <v>2.3141723500000002</v>
      </c>
      <c r="O163">
        <v>1545.97429601562</v>
      </c>
      <c r="P163" s="2">
        <v>42926</v>
      </c>
      <c r="Q163">
        <v>22.808851565066998</v>
      </c>
      <c r="R163">
        <v>16</v>
      </c>
      <c r="S163">
        <v>105.669667815625</v>
      </c>
      <c r="T163" t="s">
        <v>53</v>
      </c>
      <c r="U163" t="s">
        <v>53</v>
      </c>
      <c r="V163">
        <v>16</v>
      </c>
      <c r="W163" t="s">
        <v>53</v>
      </c>
      <c r="X163" t="s">
        <v>53</v>
      </c>
      <c r="Y163" t="s">
        <v>53</v>
      </c>
      <c r="Z163">
        <v>16</v>
      </c>
      <c r="AA163" t="s">
        <v>53</v>
      </c>
      <c r="AB163">
        <v>18</v>
      </c>
      <c r="AC163">
        <v>56</v>
      </c>
      <c r="AD163" t="s">
        <v>53</v>
      </c>
      <c r="AE163" t="s">
        <v>53</v>
      </c>
    </row>
    <row r="164" spans="2:31" hidden="1" x14ac:dyDescent="0.3">
      <c r="B164">
        <v>163</v>
      </c>
      <c r="C164">
        <v>10023</v>
      </c>
      <c r="D164" t="s">
        <v>240</v>
      </c>
      <c r="E164" t="s">
        <v>235</v>
      </c>
      <c r="F164" t="s">
        <v>49</v>
      </c>
      <c r="G164">
        <v>2017</v>
      </c>
      <c r="H164">
        <v>2</v>
      </c>
      <c r="I164" s="1" t="s">
        <v>560</v>
      </c>
      <c r="J164" t="s">
        <v>4</v>
      </c>
      <c r="K164">
        <v>14</v>
      </c>
      <c r="L164" s="2">
        <v>42870</v>
      </c>
      <c r="M164" s="2">
        <v>42902</v>
      </c>
      <c r="N164">
        <v>2.0129157499999999</v>
      </c>
      <c r="O164">
        <v>1594.6901872718699</v>
      </c>
      <c r="P164" s="2">
        <v>42942</v>
      </c>
      <c r="Q164">
        <v>29.800589796800601</v>
      </c>
      <c r="R164">
        <v>14</v>
      </c>
      <c r="S164">
        <v>92.933368950000201</v>
      </c>
      <c r="T164" t="s">
        <v>53</v>
      </c>
      <c r="U164" t="s">
        <v>53</v>
      </c>
      <c r="V164">
        <v>14</v>
      </c>
      <c r="W164" t="s">
        <v>53</v>
      </c>
      <c r="X164" t="s">
        <v>53</v>
      </c>
      <c r="Y164" t="s">
        <v>53</v>
      </c>
      <c r="Z164">
        <v>14</v>
      </c>
      <c r="AA164" t="s">
        <v>53</v>
      </c>
      <c r="AB164">
        <v>32</v>
      </c>
      <c r="AC164">
        <v>72</v>
      </c>
      <c r="AD164" t="s">
        <v>53</v>
      </c>
      <c r="AE164" t="s">
        <v>53</v>
      </c>
    </row>
    <row r="165" spans="2:31" hidden="1" x14ac:dyDescent="0.3">
      <c r="B165">
        <v>164</v>
      </c>
      <c r="C165">
        <v>10023</v>
      </c>
      <c r="D165" t="s">
        <v>241</v>
      </c>
      <c r="E165" t="s">
        <v>233</v>
      </c>
      <c r="F165" t="s">
        <v>49</v>
      </c>
      <c r="G165">
        <v>2017</v>
      </c>
      <c r="H165">
        <v>2</v>
      </c>
      <c r="I165" s="1" t="s">
        <v>560</v>
      </c>
      <c r="J165" t="s">
        <v>10</v>
      </c>
      <c r="K165">
        <v>16</v>
      </c>
      <c r="L165" s="2">
        <v>42870</v>
      </c>
      <c r="M165" s="2">
        <v>42893</v>
      </c>
      <c r="N165">
        <v>4.3170000000000002</v>
      </c>
      <c r="O165">
        <v>1560.40563940937</v>
      </c>
      <c r="P165" s="2">
        <v>42926</v>
      </c>
      <c r="Q165">
        <v>22.808851565066998</v>
      </c>
      <c r="R165">
        <v>16</v>
      </c>
      <c r="S165">
        <v>91.238324421874907</v>
      </c>
      <c r="T165" s="2">
        <v>42969</v>
      </c>
      <c r="U165">
        <v>42.113346165104197</v>
      </c>
      <c r="V165">
        <v>16</v>
      </c>
      <c r="W165">
        <v>210.91566989374999</v>
      </c>
      <c r="X165" s="2">
        <v>43004</v>
      </c>
      <c r="Y165">
        <v>54.610644869382398</v>
      </c>
      <c r="Z165">
        <v>16</v>
      </c>
      <c r="AA165">
        <v>365.03113417187501</v>
      </c>
      <c r="AB165">
        <v>23</v>
      </c>
      <c r="AC165">
        <v>56</v>
      </c>
      <c r="AD165">
        <v>99</v>
      </c>
      <c r="AE165">
        <v>134</v>
      </c>
    </row>
    <row r="166" spans="2:31" hidden="1" x14ac:dyDescent="0.3">
      <c r="B166">
        <v>165</v>
      </c>
      <c r="C166">
        <v>10023</v>
      </c>
      <c r="D166" t="s">
        <v>242</v>
      </c>
      <c r="E166" t="s">
        <v>233</v>
      </c>
      <c r="F166" t="s">
        <v>49</v>
      </c>
      <c r="G166">
        <v>2017</v>
      </c>
      <c r="H166">
        <v>2</v>
      </c>
      <c r="I166" s="1" t="s">
        <v>560</v>
      </c>
      <c r="J166" t="s">
        <v>7</v>
      </c>
      <c r="K166">
        <v>16</v>
      </c>
      <c r="L166" s="2">
        <v>42870</v>
      </c>
      <c r="M166" s="2">
        <v>42899</v>
      </c>
      <c r="N166">
        <v>3.4569421999999999</v>
      </c>
      <c r="O166">
        <v>1588.1933386718699</v>
      </c>
      <c r="P166" s="2">
        <v>42926</v>
      </c>
      <c r="Q166">
        <v>22.808851565066998</v>
      </c>
      <c r="R166">
        <v>16</v>
      </c>
      <c r="S166">
        <v>63.450625159375001</v>
      </c>
      <c r="T166" t="s">
        <v>53</v>
      </c>
      <c r="U166" t="s">
        <v>53</v>
      </c>
      <c r="V166">
        <v>16</v>
      </c>
      <c r="W166" t="s">
        <v>53</v>
      </c>
      <c r="X166" t="s">
        <v>53</v>
      </c>
      <c r="Y166" t="s">
        <v>53</v>
      </c>
      <c r="Z166">
        <v>16</v>
      </c>
      <c r="AA166" t="s">
        <v>53</v>
      </c>
      <c r="AB166">
        <v>29</v>
      </c>
      <c r="AC166">
        <v>56</v>
      </c>
      <c r="AD166" t="s">
        <v>53</v>
      </c>
      <c r="AE166" t="s">
        <v>53</v>
      </c>
    </row>
    <row r="167" spans="2:31" hidden="1" x14ac:dyDescent="0.3">
      <c r="B167">
        <v>166</v>
      </c>
      <c r="C167">
        <v>10023</v>
      </c>
      <c r="D167" t="s">
        <v>243</v>
      </c>
      <c r="E167" t="s">
        <v>235</v>
      </c>
      <c r="F167" t="s">
        <v>49</v>
      </c>
      <c r="G167">
        <v>2017</v>
      </c>
      <c r="H167">
        <v>2</v>
      </c>
      <c r="I167" s="1" t="s">
        <v>560</v>
      </c>
      <c r="J167" t="s">
        <v>1</v>
      </c>
      <c r="K167">
        <v>14</v>
      </c>
      <c r="L167" s="2">
        <v>42870</v>
      </c>
      <c r="M167" s="2">
        <v>42888</v>
      </c>
      <c r="N167">
        <v>2.3141723500000002</v>
      </c>
      <c r="O167">
        <v>1545.97429601562</v>
      </c>
      <c r="P167" t="s">
        <v>53</v>
      </c>
      <c r="Q167" t="s">
        <v>53</v>
      </c>
      <c r="R167">
        <v>14</v>
      </c>
      <c r="S167" t="s">
        <v>53</v>
      </c>
      <c r="T167" s="2">
        <v>42962</v>
      </c>
      <c r="U167">
        <v>38.858263755803598</v>
      </c>
      <c r="V167">
        <v>14</v>
      </c>
      <c r="W167">
        <v>206.32398484999999</v>
      </c>
      <c r="X167" s="2">
        <v>42996</v>
      </c>
      <c r="Y167">
        <v>52.198733361793202</v>
      </c>
      <c r="Z167">
        <v>14</v>
      </c>
      <c r="AA167">
        <v>325.16200097500001</v>
      </c>
      <c r="AB167">
        <v>18</v>
      </c>
      <c r="AC167" t="s">
        <v>53</v>
      </c>
      <c r="AD167">
        <v>92</v>
      </c>
      <c r="AE167">
        <v>126</v>
      </c>
    </row>
    <row r="168" spans="2:31" hidden="1" x14ac:dyDescent="0.3">
      <c r="B168">
        <v>167</v>
      </c>
      <c r="C168">
        <v>10023</v>
      </c>
      <c r="D168" t="s">
        <v>244</v>
      </c>
      <c r="E168" t="s">
        <v>235</v>
      </c>
      <c r="F168" t="s">
        <v>49</v>
      </c>
      <c r="G168">
        <v>2017</v>
      </c>
      <c r="H168">
        <v>2</v>
      </c>
      <c r="I168" s="1" t="s">
        <v>560</v>
      </c>
      <c r="J168" t="s">
        <v>10</v>
      </c>
      <c r="K168">
        <v>14</v>
      </c>
      <c r="L168" s="2">
        <v>42870</v>
      </c>
      <c r="M168" s="2">
        <v>42899</v>
      </c>
      <c r="N168">
        <v>3.4569421999999999</v>
      </c>
      <c r="O168">
        <v>1588.1933386718699</v>
      </c>
      <c r="P168" t="s">
        <v>53</v>
      </c>
      <c r="Q168" t="s">
        <v>53</v>
      </c>
      <c r="R168">
        <v>14</v>
      </c>
      <c r="S168" t="s">
        <v>53</v>
      </c>
      <c r="T168" t="s">
        <v>53</v>
      </c>
      <c r="U168" t="s">
        <v>53</v>
      </c>
      <c r="V168">
        <v>14</v>
      </c>
      <c r="W168" t="s">
        <v>53</v>
      </c>
      <c r="X168" t="s">
        <v>53</v>
      </c>
      <c r="Y168" t="s">
        <v>53</v>
      </c>
      <c r="Z168">
        <v>14</v>
      </c>
      <c r="AA168" t="s">
        <v>53</v>
      </c>
      <c r="AB168">
        <v>29</v>
      </c>
      <c r="AC168" t="s">
        <v>53</v>
      </c>
      <c r="AD168" t="s">
        <v>53</v>
      </c>
      <c r="AE168" t="s">
        <v>53</v>
      </c>
    </row>
    <row r="169" spans="2:31" hidden="1" x14ac:dyDescent="0.3">
      <c r="B169">
        <v>168</v>
      </c>
      <c r="C169">
        <v>10023</v>
      </c>
      <c r="D169" t="s">
        <v>245</v>
      </c>
      <c r="E169" t="s">
        <v>235</v>
      </c>
      <c r="F169" t="s">
        <v>49</v>
      </c>
      <c r="G169">
        <v>2017</v>
      </c>
      <c r="H169">
        <v>2</v>
      </c>
      <c r="I169" s="1" t="s">
        <v>560</v>
      </c>
      <c r="J169" t="s">
        <v>3</v>
      </c>
      <c r="K169">
        <v>14</v>
      </c>
      <c r="L169" s="2">
        <v>42870</v>
      </c>
      <c r="M169" s="2">
        <v>42888</v>
      </c>
      <c r="N169">
        <v>2.3141723500000002</v>
      </c>
      <c r="O169">
        <v>1545.97429601562</v>
      </c>
      <c r="P169" s="2">
        <v>42933</v>
      </c>
      <c r="Q169">
        <v>25.529772577269298</v>
      </c>
      <c r="R169">
        <v>14</v>
      </c>
      <c r="S169">
        <v>118.19920101875</v>
      </c>
      <c r="T169" s="2">
        <v>42984</v>
      </c>
      <c r="U169">
        <v>48.209567228868998</v>
      </c>
      <c r="V169">
        <v>14</v>
      </c>
      <c r="W169">
        <v>266.64332663750002</v>
      </c>
      <c r="X169" s="2">
        <v>43011</v>
      </c>
      <c r="Y169">
        <v>56.538247999813997</v>
      </c>
      <c r="Z169">
        <v>14</v>
      </c>
      <c r="AA169">
        <v>432.82638774687501</v>
      </c>
      <c r="AB169">
        <v>18</v>
      </c>
      <c r="AC169">
        <v>63</v>
      </c>
      <c r="AD169">
        <v>114</v>
      </c>
      <c r="AE169">
        <v>141</v>
      </c>
    </row>
    <row r="170" spans="2:31" hidden="1" x14ac:dyDescent="0.3">
      <c r="B170">
        <v>169</v>
      </c>
      <c r="C170">
        <v>10023</v>
      </c>
      <c r="D170" t="s">
        <v>246</v>
      </c>
      <c r="E170" t="s">
        <v>233</v>
      </c>
      <c r="F170" t="s">
        <v>49</v>
      </c>
      <c r="G170">
        <v>2017</v>
      </c>
      <c r="H170">
        <v>2</v>
      </c>
      <c r="I170" s="1" t="s">
        <v>560</v>
      </c>
      <c r="J170" t="s">
        <v>3</v>
      </c>
      <c r="K170">
        <v>16</v>
      </c>
      <c r="L170" s="2">
        <v>42870</v>
      </c>
      <c r="M170" s="2">
        <v>42888</v>
      </c>
      <c r="N170">
        <v>2.3141723500000002</v>
      </c>
      <c r="O170">
        <v>1545.97429601562</v>
      </c>
      <c r="P170" s="2">
        <v>42933</v>
      </c>
      <c r="Q170">
        <v>25.529772577269298</v>
      </c>
      <c r="R170">
        <v>16</v>
      </c>
      <c r="S170">
        <v>118.19920101875</v>
      </c>
      <c r="T170" s="2">
        <v>42977</v>
      </c>
      <c r="U170">
        <v>45.142259424107102</v>
      </c>
      <c r="V170">
        <v>16</v>
      </c>
      <c r="W170">
        <v>243.8532527875</v>
      </c>
      <c r="X170" s="2">
        <v>43006</v>
      </c>
      <c r="Y170">
        <v>55.0272258122396</v>
      </c>
      <c r="Z170">
        <v>16</v>
      </c>
      <c r="AA170">
        <v>397.36339699062501</v>
      </c>
      <c r="AB170">
        <v>18</v>
      </c>
      <c r="AC170">
        <v>63</v>
      </c>
      <c r="AD170">
        <v>107</v>
      </c>
      <c r="AE170">
        <v>136</v>
      </c>
    </row>
    <row r="171" spans="2:31" hidden="1" x14ac:dyDescent="0.3">
      <c r="B171">
        <v>170</v>
      </c>
      <c r="C171">
        <v>10023</v>
      </c>
      <c r="D171" t="s">
        <v>247</v>
      </c>
      <c r="E171" t="s">
        <v>233</v>
      </c>
      <c r="F171" t="s">
        <v>49</v>
      </c>
      <c r="G171">
        <v>2017</v>
      </c>
      <c r="H171">
        <v>2</v>
      </c>
      <c r="I171" s="1" t="s">
        <v>560</v>
      </c>
      <c r="J171" t="s">
        <v>4</v>
      </c>
      <c r="K171">
        <v>16</v>
      </c>
      <c r="L171" s="2">
        <v>42870</v>
      </c>
      <c r="M171" s="2">
        <v>42899</v>
      </c>
      <c r="N171">
        <v>3.4569421999999999</v>
      </c>
      <c r="O171">
        <v>1588.1933386718699</v>
      </c>
      <c r="P171" t="s">
        <v>53</v>
      </c>
      <c r="Q171" t="s">
        <v>53</v>
      </c>
      <c r="R171">
        <v>16</v>
      </c>
      <c r="S171" t="s">
        <v>53</v>
      </c>
      <c r="T171" t="s">
        <v>53</v>
      </c>
      <c r="U171" t="s">
        <v>53</v>
      </c>
      <c r="V171">
        <v>16</v>
      </c>
      <c r="W171" t="s">
        <v>53</v>
      </c>
      <c r="X171" t="s">
        <v>53</v>
      </c>
      <c r="Y171" t="s">
        <v>53</v>
      </c>
      <c r="Z171">
        <v>16</v>
      </c>
      <c r="AA171" t="s">
        <v>53</v>
      </c>
      <c r="AB171">
        <v>29</v>
      </c>
      <c r="AC171" t="s">
        <v>53</v>
      </c>
      <c r="AD171" t="s">
        <v>53</v>
      </c>
      <c r="AE171" t="s">
        <v>53</v>
      </c>
    </row>
    <row r="172" spans="2:31" hidden="1" x14ac:dyDescent="0.3">
      <c r="B172">
        <v>171</v>
      </c>
      <c r="C172">
        <v>10023</v>
      </c>
      <c r="D172" t="s">
        <v>248</v>
      </c>
      <c r="E172" t="s">
        <v>233</v>
      </c>
      <c r="F172" t="s">
        <v>49</v>
      </c>
      <c r="G172">
        <v>2017</v>
      </c>
      <c r="H172">
        <v>2</v>
      </c>
      <c r="I172" s="1" t="s">
        <v>560</v>
      </c>
      <c r="J172" t="s">
        <v>9</v>
      </c>
      <c r="K172">
        <v>16</v>
      </c>
      <c r="L172" s="2">
        <v>42870</v>
      </c>
      <c r="M172" s="2">
        <v>42888</v>
      </c>
      <c r="N172">
        <v>2.3141723500000002</v>
      </c>
      <c r="O172">
        <v>1545.97429601562</v>
      </c>
      <c r="P172" s="2">
        <v>42926</v>
      </c>
      <c r="Q172">
        <v>22.808851565066998</v>
      </c>
      <c r="R172">
        <v>16</v>
      </c>
      <c r="S172">
        <v>105.669667815625</v>
      </c>
      <c r="T172" s="2">
        <v>42969</v>
      </c>
      <c r="U172">
        <v>42.113346165104197</v>
      </c>
      <c r="V172">
        <v>16</v>
      </c>
      <c r="W172">
        <v>225.3470132875</v>
      </c>
      <c r="X172" s="2">
        <v>42999</v>
      </c>
      <c r="Y172">
        <v>53.261388974962799</v>
      </c>
      <c r="Z172">
        <v>16</v>
      </c>
      <c r="AA172">
        <v>338.87691427187502</v>
      </c>
      <c r="AB172">
        <v>18</v>
      </c>
      <c r="AC172">
        <v>56</v>
      </c>
      <c r="AD172">
        <v>99</v>
      </c>
      <c r="AE172">
        <v>129</v>
      </c>
    </row>
    <row r="173" spans="2:31" hidden="1" x14ac:dyDescent="0.3">
      <c r="B173">
        <v>172</v>
      </c>
      <c r="C173">
        <v>10023</v>
      </c>
      <c r="D173" t="s">
        <v>249</v>
      </c>
      <c r="E173" t="s">
        <v>235</v>
      </c>
      <c r="F173" t="s">
        <v>49</v>
      </c>
      <c r="G173">
        <v>2017</v>
      </c>
      <c r="H173">
        <v>2</v>
      </c>
      <c r="I173" s="1" t="s">
        <v>560</v>
      </c>
      <c r="J173" t="s">
        <v>11</v>
      </c>
      <c r="K173">
        <v>14</v>
      </c>
      <c r="L173" s="2">
        <v>42870</v>
      </c>
      <c r="M173" s="2">
        <v>42888</v>
      </c>
      <c r="N173">
        <v>2.3141723500000002</v>
      </c>
      <c r="O173">
        <v>1545.97429601562</v>
      </c>
      <c r="P173" s="2">
        <v>42926</v>
      </c>
      <c r="Q173">
        <v>22.808851565066998</v>
      </c>
      <c r="R173">
        <v>14</v>
      </c>
      <c r="S173">
        <v>105.669667815625</v>
      </c>
      <c r="T173" s="2">
        <v>42962</v>
      </c>
      <c r="U173">
        <v>38.858263755803598</v>
      </c>
      <c r="V173">
        <v>14</v>
      </c>
      <c r="W173">
        <v>206.32398484999999</v>
      </c>
      <c r="X173" s="2">
        <v>42999</v>
      </c>
      <c r="Y173">
        <v>53.261388974962799</v>
      </c>
      <c r="Z173">
        <v>14</v>
      </c>
      <c r="AA173">
        <v>338.87691427187502</v>
      </c>
      <c r="AB173">
        <v>18</v>
      </c>
      <c r="AC173">
        <v>56</v>
      </c>
      <c r="AD173">
        <v>92</v>
      </c>
      <c r="AE173">
        <v>129</v>
      </c>
    </row>
    <row r="174" spans="2:31" hidden="1" x14ac:dyDescent="0.3">
      <c r="B174">
        <v>173</v>
      </c>
      <c r="C174">
        <v>10023</v>
      </c>
      <c r="D174" t="s">
        <v>250</v>
      </c>
      <c r="E174" t="s">
        <v>233</v>
      </c>
      <c r="F174" t="s">
        <v>49</v>
      </c>
      <c r="G174">
        <v>2017</v>
      </c>
      <c r="H174">
        <v>2</v>
      </c>
      <c r="I174" s="1" t="s">
        <v>560</v>
      </c>
      <c r="J174" t="s">
        <v>5</v>
      </c>
      <c r="K174">
        <v>16</v>
      </c>
      <c r="L174" s="2">
        <v>42870</v>
      </c>
      <c r="M174" s="2">
        <v>42899</v>
      </c>
      <c r="N174">
        <v>3.4569421999999999</v>
      </c>
      <c r="O174">
        <v>1588.1933386718699</v>
      </c>
      <c r="P174" s="2">
        <v>42933</v>
      </c>
      <c r="Q174">
        <v>25.529772577269298</v>
      </c>
      <c r="R174">
        <v>16</v>
      </c>
      <c r="S174">
        <v>75.980158362500106</v>
      </c>
      <c r="T174" t="s">
        <v>53</v>
      </c>
      <c r="U174" t="s">
        <v>53</v>
      </c>
      <c r="V174">
        <v>16</v>
      </c>
      <c r="W174" t="s">
        <v>53</v>
      </c>
      <c r="X174" t="s">
        <v>53</v>
      </c>
      <c r="Y174" t="s">
        <v>53</v>
      </c>
      <c r="Z174">
        <v>16</v>
      </c>
      <c r="AA174" t="s">
        <v>53</v>
      </c>
      <c r="AB174">
        <v>29</v>
      </c>
      <c r="AC174">
        <v>63</v>
      </c>
      <c r="AD174" t="s">
        <v>53</v>
      </c>
      <c r="AE174" t="s">
        <v>53</v>
      </c>
    </row>
    <row r="175" spans="2:31" hidden="1" x14ac:dyDescent="0.3">
      <c r="B175">
        <v>174</v>
      </c>
      <c r="C175">
        <v>10023</v>
      </c>
      <c r="D175" t="s">
        <v>251</v>
      </c>
      <c r="E175" t="s">
        <v>235</v>
      </c>
      <c r="F175" t="s">
        <v>49</v>
      </c>
      <c r="G175">
        <v>2017</v>
      </c>
      <c r="H175">
        <v>2</v>
      </c>
      <c r="I175" s="1" t="s">
        <v>560</v>
      </c>
      <c r="J175" t="s">
        <v>6</v>
      </c>
      <c r="K175">
        <v>14</v>
      </c>
      <c r="L175" s="2">
        <v>42870</v>
      </c>
      <c r="M175" s="2">
        <v>42902</v>
      </c>
      <c r="N175">
        <v>2.0129157499999999</v>
      </c>
      <c r="O175">
        <v>1594.6901872718699</v>
      </c>
      <c r="P175" t="s">
        <v>53</v>
      </c>
      <c r="Q175" t="s">
        <v>53</v>
      </c>
      <c r="R175">
        <v>14</v>
      </c>
      <c r="S175" t="s">
        <v>53</v>
      </c>
      <c r="T175" t="s">
        <v>53</v>
      </c>
      <c r="U175" t="s">
        <v>53</v>
      </c>
      <c r="V175">
        <v>14</v>
      </c>
      <c r="W175" t="s">
        <v>53</v>
      </c>
      <c r="X175" t="s">
        <v>53</v>
      </c>
      <c r="Y175" t="s">
        <v>53</v>
      </c>
      <c r="Z175">
        <v>14</v>
      </c>
      <c r="AA175" t="s">
        <v>53</v>
      </c>
      <c r="AB175">
        <v>32</v>
      </c>
      <c r="AC175" t="s">
        <v>53</v>
      </c>
      <c r="AD175" t="s">
        <v>53</v>
      </c>
      <c r="AE175" t="s">
        <v>53</v>
      </c>
    </row>
    <row r="176" spans="2:31" hidden="1" x14ac:dyDescent="0.3">
      <c r="B176">
        <v>175</v>
      </c>
      <c r="C176">
        <v>10023</v>
      </c>
      <c r="D176" t="s">
        <v>252</v>
      </c>
      <c r="E176" t="s">
        <v>233</v>
      </c>
      <c r="F176" t="s">
        <v>49</v>
      </c>
      <c r="G176">
        <v>2017</v>
      </c>
      <c r="H176">
        <v>2</v>
      </c>
      <c r="I176" s="1" t="s">
        <v>560</v>
      </c>
      <c r="J176" t="s">
        <v>6</v>
      </c>
      <c r="K176">
        <v>16</v>
      </c>
      <c r="L176" s="2">
        <v>42870</v>
      </c>
      <c r="M176" s="2">
        <v>42902</v>
      </c>
      <c r="N176">
        <v>2.0129157499999999</v>
      </c>
      <c r="O176">
        <v>1594.6901872718699</v>
      </c>
      <c r="P176" t="s">
        <v>53</v>
      </c>
      <c r="Q176" t="s">
        <v>53</v>
      </c>
      <c r="R176">
        <v>16</v>
      </c>
      <c r="S176" t="s">
        <v>53</v>
      </c>
      <c r="T176" t="s">
        <v>53</v>
      </c>
      <c r="U176" t="s">
        <v>53</v>
      </c>
      <c r="V176">
        <v>16</v>
      </c>
      <c r="W176" t="s">
        <v>53</v>
      </c>
      <c r="X176" t="s">
        <v>53</v>
      </c>
      <c r="Y176" t="s">
        <v>53</v>
      </c>
      <c r="Z176">
        <v>16</v>
      </c>
      <c r="AA176" t="s">
        <v>53</v>
      </c>
      <c r="AB176">
        <v>32</v>
      </c>
      <c r="AC176" t="s">
        <v>53</v>
      </c>
      <c r="AD176" t="s">
        <v>53</v>
      </c>
      <c r="AE176" t="s">
        <v>53</v>
      </c>
    </row>
    <row r="177" spans="2:31" hidden="1" x14ac:dyDescent="0.3">
      <c r="B177">
        <v>176</v>
      </c>
      <c r="C177">
        <v>10023</v>
      </c>
      <c r="D177" t="s">
        <v>253</v>
      </c>
      <c r="E177" t="s">
        <v>233</v>
      </c>
      <c r="F177" t="s">
        <v>49</v>
      </c>
      <c r="G177">
        <v>2017</v>
      </c>
      <c r="H177">
        <v>2</v>
      </c>
      <c r="I177" s="1" t="s">
        <v>560</v>
      </c>
      <c r="J177" t="s">
        <v>1</v>
      </c>
      <c r="K177">
        <v>16</v>
      </c>
      <c r="L177" s="2">
        <v>42870</v>
      </c>
      <c r="M177" s="2">
        <v>42888</v>
      </c>
      <c r="N177">
        <v>2.3141723500000002</v>
      </c>
      <c r="O177">
        <v>1545.97429601562</v>
      </c>
      <c r="P177" t="s">
        <v>53</v>
      </c>
      <c r="Q177" t="s">
        <v>53</v>
      </c>
      <c r="R177">
        <v>16</v>
      </c>
      <c r="S177" t="s">
        <v>53</v>
      </c>
      <c r="T177" s="2">
        <v>42962</v>
      </c>
      <c r="U177">
        <v>38.858263755803598</v>
      </c>
      <c r="V177">
        <v>16</v>
      </c>
      <c r="W177">
        <v>206.32398484999999</v>
      </c>
      <c r="X177" s="2">
        <v>42996</v>
      </c>
      <c r="Y177">
        <v>52.198733361793202</v>
      </c>
      <c r="Z177">
        <v>16</v>
      </c>
      <c r="AA177">
        <v>325.16200097500001</v>
      </c>
      <c r="AB177">
        <v>18</v>
      </c>
      <c r="AC177" t="s">
        <v>53</v>
      </c>
      <c r="AD177">
        <v>92</v>
      </c>
      <c r="AE177">
        <v>126</v>
      </c>
    </row>
    <row r="178" spans="2:31" hidden="1" x14ac:dyDescent="0.3">
      <c r="B178">
        <v>177</v>
      </c>
      <c r="C178">
        <v>10023</v>
      </c>
      <c r="D178" t="s">
        <v>254</v>
      </c>
      <c r="E178" t="s">
        <v>235</v>
      </c>
      <c r="F178" t="s">
        <v>49</v>
      </c>
      <c r="G178">
        <v>2017</v>
      </c>
      <c r="H178">
        <v>2</v>
      </c>
      <c r="I178" s="1" t="s">
        <v>560</v>
      </c>
      <c r="J178" t="s">
        <v>7</v>
      </c>
      <c r="K178">
        <v>14</v>
      </c>
      <c r="L178" s="2">
        <v>42870</v>
      </c>
      <c r="M178" s="2">
        <v>42899</v>
      </c>
      <c r="N178">
        <v>3.4569421999999999</v>
      </c>
      <c r="O178">
        <v>1588.1933386718699</v>
      </c>
      <c r="P178" t="s">
        <v>53</v>
      </c>
      <c r="Q178" t="s">
        <v>53</v>
      </c>
      <c r="R178">
        <v>14</v>
      </c>
      <c r="S178" t="s">
        <v>53</v>
      </c>
      <c r="T178" t="s">
        <v>53</v>
      </c>
      <c r="U178" t="s">
        <v>53</v>
      </c>
      <c r="V178">
        <v>14</v>
      </c>
      <c r="W178" t="s">
        <v>53</v>
      </c>
      <c r="X178" t="s">
        <v>53</v>
      </c>
      <c r="Y178" t="s">
        <v>53</v>
      </c>
      <c r="Z178">
        <v>14</v>
      </c>
      <c r="AA178" t="s">
        <v>53</v>
      </c>
      <c r="AB178">
        <v>29</v>
      </c>
      <c r="AC178" t="s">
        <v>53</v>
      </c>
      <c r="AD178" t="s">
        <v>53</v>
      </c>
      <c r="AE178" t="s">
        <v>53</v>
      </c>
    </row>
    <row r="179" spans="2:31" hidden="1" x14ac:dyDescent="0.3">
      <c r="B179">
        <v>178</v>
      </c>
      <c r="C179">
        <v>10023</v>
      </c>
      <c r="D179" t="s">
        <v>255</v>
      </c>
      <c r="E179" t="s">
        <v>235</v>
      </c>
      <c r="F179" t="s">
        <v>49</v>
      </c>
      <c r="G179">
        <v>2017</v>
      </c>
      <c r="H179">
        <v>2</v>
      </c>
      <c r="I179" s="1" t="s">
        <v>560</v>
      </c>
      <c r="J179" t="s">
        <v>5</v>
      </c>
      <c r="K179">
        <v>14</v>
      </c>
      <c r="L179" s="2">
        <v>42870</v>
      </c>
      <c r="M179" s="2">
        <v>42899</v>
      </c>
      <c r="N179">
        <v>3.4569421999999999</v>
      </c>
      <c r="O179">
        <v>1588.1933386718699</v>
      </c>
      <c r="P179" s="2">
        <v>42933</v>
      </c>
      <c r="Q179">
        <v>25.529772577269298</v>
      </c>
      <c r="R179">
        <v>14</v>
      </c>
      <c r="S179">
        <v>75.980158362500106</v>
      </c>
      <c r="T179" s="2">
        <v>42984</v>
      </c>
      <c r="U179">
        <v>48.209567228868998</v>
      </c>
      <c r="V179">
        <v>14</v>
      </c>
      <c r="W179">
        <v>224.42428398125</v>
      </c>
      <c r="X179" s="2">
        <v>43004</v>
      </c>
      <c r="Y179">
        <v>54.610644869382398</v>
      </c>
      <c r="Z179">
        <v>14</v>
      </c>
      <c r="AA179">
        <v>337.24343490937503</v>
      </c>
      <c r="AB179">
        <v>29</v>
      </c>
      <c r="AC179">
        <v>63</v>
      </c>
      <c r="AD179">
        <v>114</v>
      </c>
      <c r="AE179">
        <v>134</v>
      </c>
    </row>
    <row r="180" spans="2:31" hidden="1" x14ac:dyDescent="0.3">
      <c r="B180">
        <v>179</v>
      </c>
      <c r="C180">
        <v>10023</v>
      </c>
      <c r="D180" t="s">
        <v>256</v>
      </c>
      <c r="E180" t="s">
        <v>235</v>
      </c>
      <c r="F180" t="s">
        <v>49</v>
      </c>
      <c r="G180">
        <v>2017</v>
      </c>
      <c r="H180">
        <v>2</v>
      </c>
      <c r="I180" s="1" t="s">
        <v>560</v>
      </c>
      <c r="J180" t="s">
        <v>9</v>
      </c>
      <c r="K180">
        <v>14</v>
      </c>
      <c r="L180" s="2">
        <v>42870</v>
      </c>
      <c r="M180" s="2">
        <v>42888</v>
      </c>
      <c r="N180">
        <v>2.3141723500000002</v>
      </c>
      <c r="O180">
        <v>1545.97429601562</v>
      </c>
      <c r="P180" s="2">
        <v>42926</v>
      </c>
      <c r="Q180">
        <v>22.808851565066998</v>
      </c>
      <c r="R180">
        <v>14</v>
      </c>
      <c r="S180">
        <v>105.669667815625</v>
      </c>
      <c r="T180" s="2">
        <v>42969</v>
      </c>
      <c r="U180">
        <v>42.113346165104197</v>
      </c>
      <c r="V180">
        <v>14</v>
      </c>
      <c r="W180">
        <v>225.3470132875</v>
      </c>
      <c r="X180" s="2">
        <v>43004</v>
      </c>
      <c r="Y180">
        <v>54.610644869382398</v>
      </c>
      <c r="Z180">
        <v>14</v>
      </c>
      <c r="AA180">
        <v>379.46247756562502</v>
      </c>
      <c r="AB180">
        <v>18</v>
      </c>
      <c r="AC180">
        <v>56</v>
      </c>
      <c r="AD180">
        <v>99</v>
      </c>
      <c r="AE180">
        <v>134</v>
      </c>
    </row>
    <row r="181" spans="2:31" hidden="1" x14ac:dyDescent="0.3">
      <c r="B181">
        <v>180</v>
      </c>
      <c r="C181">
        <v>10023</v>
      </c>
      <c r="D181" t="s">
        <v>257</v>
      </c>
      <c r="E181" t="s">
        <v>233</v>
      </c>
      <c r="F181" t="s">
        <v>49</v>
      </c>
      <c r="G181">
        <v>2017</v>
      </c>
      <c r="H181">
        <v>2</v>
      </c>
      <c r="I181" s="1" t="s">
        <v>560</v>
      </c>
      <c r="J181" t="s">
        <v>12</v>
      </c>
      <c r="K181">
        <v>16</v>
      </c>
      <c r="L181" s="2">
        <v>42870</v>
      </c>
      <c r="M181" s="2">
        <v>42888</v>
      </c>
      <c r="N181">
        <v>2.3141723500000002</v>
      </c>
      <c r="O181">
        <v>1545.97429601562</v>
      </c>
      <c r="P181" s="2">
        <v>42926</v>
      </c>
      <c r="Q181">
        <v>22.808851565066998</v>
      </c>
      <c r="R181">
        <v>16</v>
      </c>
      <c r="S181">
        <v>105.669667815625</v>
      </c>
      <c r="T181" s="2">
        <v>42962</v>
      </c>
      <c r="U181">
        <v>38.858263755803598</v>
      </c>
      <c r="V181">
        <v>16</v>
      </c>
      <c r="W181">
        <v>206.32398484999999</v>
      </c>
      <c r="X181" s="2">
        <v>42999</v>
      </c>
      <c r="Y181">
        <v>53.261388974962799</v>
      </c>
      <c r="Z181">
        <v>16</v>
      </c>
      <c r="AA181">
        <v>338.87691427187502</v>
      </c>
      <c r="AB181">
        <v>18</v>
      </c>
      <c r="AC181">
        <v>56</v>
      </c>
      <c r="AD181">
        <v>92</v>
      </c>
      <c r="AE181">
        <v>129</v>
      </c>
    </row>
    <row r="182" spans="2:31" hidden="1" x14ac:dyDescent="0.3">
      <c r="B182">
        <v>181</v>
      </c>
      <c r="C182">
        <v>10023</v>
      </c>
      <c r="D182" t="s">
        <v>258</v>
      </c>
      <c r="E182" t="s">
        <v>259</v>
      </c>
      <c r="F182" t="s">
        <v>49</v>
      </c>
      <c r="G182">
        <v>2017</v>
      </c>
      <c r="H182">
        <v>2</v>
      </c>
      <c r="I182" s="1" t="s">
        <v>560</v>
      </c>
      <c r="J182" t="s">
        <v>8</v>
      </c>
      <c r="K182">
        <v>0</v>
      </c>
      <c r="L182" s="2">
        <v>42870</v>
      </c>
      <c r="M182" s="2">
        <v>42888</v>
      </c>
      <c r="N182">
        <v>2.3141723500000002</v>
      </c>
      <c r="O182">
        <v>1545.97429601562</v>
      </c>
      <c r="P182" s="2">
        <v>42942</v>
      </c>
      <c r="Q182">
        <v>29.800589796800601</v>
      </c>
      <c r="R182">
        <v>11.09</v>
      </c>
      <c r="S182">
        <v>141.64926020625001</v>
      </c>
      <c r="T182" s="2">
        <v>42984</v>
      </c>
      <c r="U182">
        <v>48.209567228868998</v>
      </c>
      <c r="V182">
        <v>12.37</v>
      </c>
      <c r="W182">
        <v>266.64332663750002</v>
      </c>
      <c r="X182" s="2">
        <v>43011</v>
      </c>
      <c r="Y182">
        <v>56.538247999813997</v>
      </c>
      <c r="Z182">
        <v>13.4</v>
      </c>
      <c r="AA182">
        <v>432.82638774687501</v>
      </c>
      <c r="AB182">
        <v>18</v>
      </c>
      <c r="AC182">
        <v>72</v>
      </c>
      <c r="AD182">
        <v>114</v>
      </c>
      <c r="AE182">
        <v>141</v>
      </c>
    </row>
    <row r="183" spans="2:31" hidden="1" x14ac:dyDescent="0.3">
      <c r="B183">
        <v>182</v>
      </c>
      <c r="C183">
        <v>10023</v>
      </c>
      <c r="D183" t="s">
        <v>260</v>
      </c>
      <c r="E183" t="s">
        <v>259</v>
      </c>
      <c r="F183" t="s">
        <v>49</v>
      </c>
      <c r="G183">
        <v>2017</v>
      </c>
      <c r="H183">
        <v>2</v>
      </c>
      <c r="I183" s="1" t="s">
        <v>560</v>
      </c>
      <c r="J183" t="s">
        <v>5</v>
      </c>
      <c r="K183">
        <v>0</v>
      </c>
      <c r="L183" s="2">
        <v>42870</v>
      </c>
      <c r="M183" s="2">
        <v>42888</v>
      </c>
      <c r="N183">
        <v>2.3141723500000002</v>
      </c>
      <c r="O183">
        <v>1545.97429601562</v>
      </c>
      <c r="P183" s="2">
        <v>42929</v>
      </c>
      <c r="Q183">
        <v>23.865959676302101</v>
      </c>
      <c r="R183">
        <v>10.85</v>
      </c>
      <c r="S183">
        <v>110.642311003125</v>
      </c>
      <c r="T183" s="2">
        <v>42977</v>
      </c>
      <c r="U183">
        <v>45.142259424107102</v>
      </c>
      <c r="V183">
        <v>12.12</v>
      </c>
      <c r="W183">
        <v>243.8532527875</v>
      </c>
      <c r="X183" s="2">
        <v>43004</v>
      </c>
      <c r="Y183">
        <v>54.610644869382398</v>
      </c>
      <c r="Z183">
        <v>13.13</v>
      </c>
      <c r="AA183">
        <v>379.46247756562502</v>
      </c>
      <c r="AB183">
        <v>18</v>
      </c>
      <c r="AC183">
        <v>59</v>
      </c>
      <c r="AD183">
        <v>107</v>
      </c>
      <c r="AE183">
        <v>134</v>
      </c>
    </row>
    <row r="184" spans="2:31" hidden="1" x14ac:dyDescent="0.3">
      <c r="B184">
        <v>183</v>
      </c>
      <c r="C184">
        <v>10023</v>
      </c>
      <c r="D184" t="s">
        <v>261</v>
      </c>
      <c r="E184" t="s">
        <v>259</v>
      </c>
      <c r="F184" t="s">
        <v>49</v>
      </c>
      <c r="G184">
        <v>2017</v>
      </c>
      <c r="H184">
        <v>2</v>
      </c>
      <c r="I184" s="1" t="s">
        <v>560</v>
      </c>
      <c r="J184" t="s">
        <v>2</v>
      </c>
      <c r="K184">
        <v>0</v>
      </c>
      <c r="L184" s="2">
        <v>42870</v>
      </c>
      <c r="M184" s="2">
        <v>42888</v>
      </c>
      <c r="N184">
        <v>2.3141723500000002</v>
      </c>
      <c r="O184">
        <v>1545.97429601562</v>
      </c>
      <c r="P184" s="2">
        <v>42926</v>
      </c>
      <c r="Q184">
        <v>22.808851565066998</v>
      </c>
      <c r="R184">
        <v>10.81</v>
      </c>
      <c r="S184">
        <v>105.669667815625</v>
      </c>
      <c r="T184" s="2">
        <v>42972</v>
      </c>
      <c r="U184">
        <v>43.128240534226201</v>
      </c>
      <c r="V184">
        <v>11.95</v>
      </c>
      <c r="W184">
        <v>234.17909588750001</v>
      </c>
      <c r="X184" s="2">
        <v>43004</v>
      </c>
      <c r="Y184">
        <v>54.610644869382398</v>
      </c>
      <c r="Z184">
        <v>13.13</v>
      </c>
      <c r="AA184">
        <v>379.46247756562502</v>
      </c>
      <c r="AB184">
        <v>18</v>
      </c>
      <c r="AC184">
        <v>56</v>
      </c>
      <c r="AD184">
        <v>102</v>
      </c>
      <c r="AE184">
        <v>134</v>
      </c>
    </row>
    <row r="185" spans="2:31" hidden="1" x14ac:dyDescent="0.3">
      <c r="B185">
        <v>184</v>
      </c>
      <c r="C185">
        <v>10023</v>
      </c>
      <c r="D185" t="s">
        <v>262</v>
      </c>
      <c r="E185" t="s">
        <v>259</v>
      </c>
      <c r="F185" t="s">
        <v>49</v>
      </c>
      <c r="G185">
        <v>2017</v>
      </c>
      <c r="H185">
        <v>2</v>
      </c>
      <c r="I185" s="1" t="s">
        <v>560</v>
      </c>
      <c r="J185" t="s">
        <v>12</v>
      </c>
      <c r="K185">
        <v>0</v>
      </c>
      <c r="L185" s="2">
        <v>42870</v>
      </c>
      <c r="M185" s="2">
        <v>42888</v>
      </c>
      <c r="N185">
        <v>2.3141723500000002</v>
      </c>
      <c r="O185">
        <v>1545.97429601562</v>
      </c>
      <c r="P185" s="2">
        <v>42926</v>
      </c>
      <c r="Q185">
        <v>22.808851565066998</v>
      </c>
      <c r="R185">
        <v>10.81</v>
      </c>
      <c r="S185">
        <v>105.669667815625</v>
      </c>
      <c r="T185" s="2">
        <v>42977</v>
      </c>
      <c r="U185">
        <v>45.142259424107102</v>
      </c>
      <c r="V185">
        <v>12.12</v>
      </c>
      <c r="W185">
        <v>243.8532527875</v>
      </c>
      <c r="X185" s="2">
        <v>43004</v>
      </c>
      <c r="Y185">
        <v>54.610644869382398</v>
      </c>
      <c r="Z185">
        <v>13.13</v>
      </c>
      <c r="AA185">
        <v>379.46247756562502</v>
      </c>
      <c r="AB185">
        <v>18</v>
      </c>
      <c r="AC185">
        <v>56</v>
      </c>
      <c r="AD185">
        <v>107</v>
      </c>
      <c r="AE185">
        <v>134</v>
      </c>
    </row>
    <row r="186" spans="2:31" hidden="1" x14ac:dyDescent="0.3">
      <c r="B186">
        <v>185</v>
      </c>
      <c r="C186">
        <v>10023</v>
      </c>
      <c r="D186" t="s">
        <v>263</v>
      </c>
      <c r="E186" t="s">
        <v>259</v>
      </c>
      <c r="F186" t="s">
        <v>49</v>
      </c>
      <c r="G186">
        <v>2017</v>
      </c>
      <c r="H186">
        <v>2</v>
      </c>
      <c r="I186" s="1" t="s">
        <v>560</v>
      </c>
      <c r="J186" t="s">
        <v>3</v>
      </c>
      <c r="K186">
        <v>0</v>
      </c>
      <c r="L186" s="2">
        <v>42870</v>
      </c>
      <c r="M186" s="2">
        <v>42888</v>
      </c>
      <c r="N186">
        <v>2.3141723500000002</v>
      </c>
      <c r="O186">
        <v>1545.97429601562</v>
      </c>
      <c r="P186" s="2">
        <v>42935</v>
      </c>
      <c r="Q186">
        <v>26.603996048363101</v>
      </c>
      <c r="R186">
        <v>10.95</v>
      </c>
      <c r="S186">
        <v>123.23857029375</v>
      </c>
      <c r="T186" s="2">
        <v>42984</v>
      </c>
      <c r="U186">
        <v>48.209567228868998</v>
      </c>
      <c r="V186">
        <v>12.37</v>
      </c>
      <c r="W186">
        <v>266.64332663750002</v>
      </c>
      <c r="X186" s="2">
        <v>43011</v>
      </c>
      <c r="Y186">
        <v>56.538247999813997</v>
      </c>
      <c r="Z186">
        <v>13.4</v>
      </c>
      <c r="AA186">
        <v>432.82638774687501</v>
      </c>
      <c r="AB186">
        <v>18</v>
      </c>
      <c r="AC186">
        <v>65</v>
      </c>
      <c r="AD186">
        <v>114</v>
      </c>
      <c r="AE186">
        <v>141</v>
      </c>
    </row>
    <row r="187" spans="2:31" hidden="1" x14ac:dyDescent="0.3">
      <c r="B187">
        <v>186</v>
      </c>
      <c r="C187">
        <v>10023</v>
      </c>
      <c r="D187" t="s">
        <v>264</v>
      </c>
      <c r="E187" t="s">
        <v>259</v>
      </c>
      <c r="F187" t="s">
        <v>49</v>
      </c>
      <c r="G187">
        <v>2017</v>
      </c>
      <c r="H187">
        <v>2</v>
      </c>
      <c r="I187" s="1" t="s">
        <v>560</v>
      </c>
      <c r="J187" t="s">
        <v>6</v>
      </c>
      <c r="K187">
        <v>0</v>
      </c>
      <c r="L187" s="2">
        <v>42870</v>
      </c>
      <c r="M187" s="2">
        <v>42899</v>
      </c>
      <c r="N187">
        <v>3.4569421999999999</v>
      </c>
      <c r="O187">
        <v>1588.1933386718699</v>
      </c>
      <c r="P187" s="2">
        <v>42958</v>
      </c>
      <c r="Q187">
        <v>37.262159952380998</v>
      </c>
      <c r="R187">
        <v>11.5</v>
      </c>
      <c r="S187">
        <v>145.28600406875</v>
      </c>
      <c r="T187" s="2">
        <v>43004</v>
      </c>
      <c r="U187">
        <v>54.610644869382398</v>
      </c>
      <c r="V187">
        <v>13.13</v>
      </c>
      <c r="W187">
        <v>337.24343490937503</v>
      </c>
      <c r="X187" s="2">
        <v>43019</v>
      </c>
      <c r="Y187">
        <v>58.179703803087797</v>
      </c>
      <c r="Z187">
        <v>13.71</v>
      </c>
      <c r="AA187">
        <v>466.13344586562499</v>
      </c>
      <c r="AB187">
        <v>29</v>
      </c>
      <c r="AC187">
        <v>88</v>
      </c>
      <c r="AD187">
        <v>134</v>
      </c>
      <c r="AE187">
        <v>149</v>
      </c>
    </row>
    <row r="188" spans="2:31" hidden="1" x14ac:dyDescent="0.3">
      <c r="B188">
        <v>187</v>
      </c>
      <c r="C188">
        <v>10023</v>
      </c>
      <c r="D188" t="s">
        <v>265</v>
      </c>
      <c r="E188" t="s">
        <v>259</v>
      </c>
      <c r="F188" t="s">
        <v>49</v>
      </c>
      <c r="G188">
        <v>2017</v>
      </c>
      <c r="H188">
        <v>2</v>
      </c>
      <c r="I188" s="1" t="s">
        <v>560</v>
      </c>
      <c r="J188" t="s">
        <v>4</v>
      </c>
      <c r="K188">
        <v>0</v>
      </c>
      <c r="L188" s="2">
        <v>42870</v>
      </c>
      <c r="M188" s="2">
        <v>42893</v>
      </c>
      <c r="N188">
        <v>4.3170000000000002</v>
      </c>
      <c r="O188">
        <v>1560.40563940937</v>
      </c>
      <c r="P188" s="2">
        <v>42949</v>
      </c>
      <c r="Q188">
        <v>32.665804593229197</v>
      </c>
      <c r="R188">
        <v>11.25</v>
      </c>
      <c r="S188">
        <v>147.10231326249999</v>
      </c>
      <c r="T188" s="2">
        <v>42989</v>
      </c>
      <c r="U188">
        <v>50.136475719494101</v>
      </c>
      <c r="V188">
        <v>12.56</v>
      </c>
      <c r="W188">
        <v>271.82736234375</v>
      </c>
      <c r="X188" s="2">
        <v>43011</v>
      </c>
      <c r="Y188">
        <v>56.538247999813997</v>
      </c>
      <c r="Z188">
        <v>13.4</v>
      </c>
      <c r="AA188">
        <v>418.395044353125</v>
      </c>
      <c r="AB188">
        <v>23</v>
      </c>
      <c r="AC188">
        <v>79</v>
      </c>
      <c r="AD188">
        <v>119</v>
      </c>
      <c r="AE188">
        <v>141</v>
      </c>
    </row>
    <row r="189" spans="2:31" hidden="1" x14ac:dyDescent="0.3">
      <c r="B189">
        <v>188</v>
      </c>
      <c r="C189">
        <v>10023</v>
      </c>
      <c r="D189" t="s">
        <v>266</v>
      </c>
      <c r="E189" t="s">
        <v>259</v>
      </c>
      <c r="F189" t="s">
        <v>49</v>
      </c>
      <c r="G189">
        <v>2017</v>
      </c>
      <c r="H189">
        <v>2</v>
      </c>
      <c r="I189" s="1" t="s">
        <v>560</v>
      </c>
      <c r="J189" t="s">
        <v>1</v>
      </c>
      <c r="K189">
        <v>0</v>
      </c>
      <c r="L189" s="2">
        <v>42870</v>
      </c>
      <c r="M189" s="2">
        <v>42888</v>
      </c>
      <c r="N189">
        <v>2.3141723500000002</v>
      </c>
      <c r="O189">
        <v>1545.97429601562</v>
      </c>
      <c r="P189" s="2">
        <v>42926</v>
      </c>
      <c r="Q189">
        <v>22.808851565066998</v>
      </c>
      <c r="R189">
        <v>10.81</v>
      </c>
      <c r="S189">
        <v>105.669667815625</v>
      </c>
      <c r="T189" s="2">
        <v>42962</v>
      </c>
      <c r="U189">
        <v>38.858263755803598</v>
      </c>
      <c r="V189">
        <v>11.62</v>
      </c>
      <c r="W189">
        <v>206.32398484999999</v>
      </c>
      <c r="X189" s="2">
        <v>42999</v>
      </c>
      <c r="Y189">
        <v>53.261388974962799</v>
      </c>
      <c r="Z189">
        <v>12.93</v>
      </c>
      <c r="AA189">
        <v>338.87691427187502</v>
      </c>
      <c r="AB189">
        <v>18</v>
      </c>
      <c r="AC189">
        <v>56</v>
      </c>
      <c r="AD189">
        <v>92</v>
      </c>
      <c r="AE189">
        <v>129</v>
      </c>
    </row>
    <row r="190" spans="2:31" hidden="1" x14ac:dyDescent="0.3">
      <c r="B190">
        <v>189</v>
      </c>
      <c r="C190">
        <v>10023</v>
      </c>
      <c r="D190" t="s">
        <v>267</v>
      </c>
      <c r="E190" t="s">
        <v>259</v>
      </c>
      <c r="F190" t="s">
        <v>49</v>
      </c>
      <c r="G190">
        <v>2017</v>
      </c>
      <c r="H190">
        <v>2</v>
      </c>
      <c r="I190" s="1" t="s">
        <v>560</v>
      </c>
      <c r="J190" t="s">
        <v>7</v>
      </c>
      <c r="K190">
        <v>0</v>
      </c>
      <c r="L190" s="2">
        <v>42870</v>
      </c>
      <c r="M190" s="2">
        <v>42888</v>
      </c>
      <c r="N190">
        <v>2.3141723500000002</v>
      </c>
      <c r="O190">
        <v>1545.97429601562</v>
      </c>
      <c r="P190" s="2">
        <v>42926</v>
      </c>
      <c r="Q190">
        <v>22.808851565066998</v>
      </c>
      <c r="R190">
        <v>10.81</v>
      </c>
      <c r="S190">
        <v>105.669667815625</v>
      </c>
      <c r="T190" s="2">
        <v>42969</v>
      </c>
      <c r="U190">
        <v>42.113346165104197</v>
      </c>
      <c r="V190">
        <v>11.85</v>
      </c>
      <c r="W190">
        <v>225.3470132875</v>
      </c>
      <c r="X190" s="2">
        <v>42999</v>
      </c>
      <c r="Y190">
        <v>53.261388974962799</v>
      </c>
      <c r="Z190">
        <v>12.93</v>
      </c>
      <c r="AA190">
        <v>338.87691427187502</v>
      </c>
      <c r="AB190">
        <v>18</v>
      </c>
      <c r="AC190">
        <v>56</v>
      </c>
      <c r="AD190">
        <v>99</v>
      </c>
      <c r="AE190">
        <v>129</v>
      </c>
    </row>
    <row r="191" spans="2:31" hidden="1" x14ac:dyDescent="0.3">
      <c r="B191">
        <v>190</v>
      </c>
      <c r="C191">
        <v>10023</v>
      </c>
      <c r="D191" t="s">
        <v>268</v>
      </c>
      <c r="E191" t="s">
        <v>259</v>
      </c>
      <c r="F191" t="s">
        <v>49</v>
      </c>
      <c r="G191">
        <v>2017</v>
      </c>
      <c r="H191">
        <v>2</v>
      </c>
      <c r="I191" s="1" t="s">
        <v>560</v>
      </c>
      <c r="J191" t="s">
        <v>9</v>
      </c>
      <c r="K191">
        <v>0</v>
      </c>
      <c r="L191" s="2">
        <v>42870</v>
      </c>
      <c r="M191" s="2">
        <v>42888</v>
      </c>
      <c r="N191">
        <v>2.3141723500000002</v>
      </c>
      <c r="O191">
        <v>1545.97429601562</v>
      </c>
      <c r="P191" s="2">
        <v>42926</v>
      </c>
      <c r="Q191">
        <v>22.808851565066998</v>
      </c>
      <c r="R191">
        <v>10.81</v>
      </c>
      <c r="S191">
        <v>105.669667815625</v>
      </c>
      <c r="T191" s="2">
        <v>42969</v>
      </c>
      <c r="U191">
        <v>42.113346165104197</v>
      </c>
      <c r="V191">
        <v>11.85</v>
      </c>
      <c r="W191">
        <v>225.3470132875</v>
      </c>
      <c r="X191" s="2">
        <v>43004</v>
      </c>
      <c r="Y191">
        <v>54.610644869382398</v>
      </c>
      <c r="Z191">
        <v>13.13</v>
      </c>
      <c r="AA191">
        <v>379.46247756562502</v>
      </c>
      <c r="AB191">
        <v>18</v>
      </c>
      <c r="AC191">
        <v>56</v>
      </c>
      <c r="AD191">
        <v>99</v>
      </c>
      <c r="AE191">
        <v>134</v>
      </c>
    </row>
    <row r="192" spans="2:31" hidden="1" x14ac:dyDescent="0.3">
      <c r="B192">
        <v>191</v>
      </c>
      <c r="C192">
        <v>10023</v>
      </c>
      <c r="D192" t="s">
        <v>269</v>
      </c>
      <c r="E192" t="s">
        <v>259</v>
      </c>
      <c r="F192" t="s">
        <v>49</v>
      </c>
      <c r="G192">
        <v>2017</v>
      </c>
      <c r="H192">
        <v>2</v>
      </c>
      <c r="I192" s="1" t="s">
        <v>560</v>
      </c>
      <c r="J192" t="s">
        <v>11</v>
      </c>
      <c r="K192">
        <v>0</v>
      </c>
      <c r="L192" s="2">
        <v>42870</v>
      </c>
      <c r="M192" s="2">
        <v>42888</v>
      </c>
      <c r="N192">
        <v>2.3141723500000002</v>
      </c>
      <c r="O192">
        <v>1545.97429601562</v>
      </c>
      <c r="P192" s="2">
        <v>42926</v>
      </c>
      <c r="Q192">
        <v>22.808851565066998</v>
      </c>
      <c r="R192">
        <v>10.81</v>
      </c>
      <c r="S192">
        <v>105.669667815625</v>
      </c>
      <c r="T192" s="2">
        <v>42969</v>
      </c>
      <c r="U192">
        <v>42.113346165104197</v>
      </c>
      <c r="V192">
        <v>11.85</v>
      </c>
      <c r="W192">
        <v>225.3470132875</v>
      </c>
      <c r="X192" s="2">
        <v>42999</v>
      </c>
      <c r="Y192">
        <v>53.261388974962799</v>
      </c>
      <c r="Z192">
        <v>12.93</v>
      </c>
      <c r="AA192">
        <v>338.87691427187502</v>
      </c>
      <c r="AB192">
        <v>18</v>
      </c>
      <c r="AC192">
        <v>56</v>
      </c>
      <c r="AD192">
        <v>99</v>
      </c>
      <c r="AE192">
        <v>129</v>
      </c>
    </row>
    <row r="193" spans="2:31" hidden="1" x14ac:dyDescent="0.3">
      <c r="B193">
        <v>192</v>
      </c>
      <c r="C193">
        <v>10023</v>
      </c>
      <c r="D193" t="s">
        <v>270</v>
      </c>
      <c r="E193" t="s">
        <v>259</v>
      </c>
      <c r="F193" t="s">
        <v>49</v>
      </c>
      <c r="G193">
        <v>2017</v>
      </c>
      <c r="H193">
        <v>2</v>
      </c>
      <c r="I193" s="1" t="s">
        <v>560</v>
      </c>
      <c r="J193" t="s">
        <v>10</v>
      </c>
      <c r="K193">
        <v>0</v>
      </c>
      <c r="L193" s="2">
        <v>42870</v>
      </c>
      <c r="M193" s="2">
        <v>42888</v>
      </c>
      <c r="N193">
        <v>2.3141723500000002</v>
      </c>
      <c r="O193">
        <v>1545.97429601562</v>
      </c>
      <c r="P193" s="2">
        <v>42926</v>
      </c>
      <c r="Q193">
        <v>22.808851565066998</v>
      </c>
      <c r="R193">
        <v>10.81</v>
      </c>
      <c r="S193">
        <v>105.669667815625</v>
      </c>
      <c r="T193" s="2">
        <v>42969</v>
      </c>
      <c r="U193">
        <v>42.113346165104197</v>
      </c>
      <c r="V193">
        <v>11.85</v>
      </c>
      <c r="W193">
        <v>225.3470132875</v>
      </c>
      <c r="X193" s="2">
        <v>42999</v>
      </c>
      <c r="Y193">
        <v>53.261388974962799</v>
      </c>
      <c r="Z193">
        <v>12.93</v>
      </c>
      <c r="AA193">
        <v>338.87691427187502</v>
      </c>
      <c r="AB193">
        <v>18</v>
      </c>
      <c r="AC193">
        <v>56</v>
      </c>
      <c r="AD193">
        <v>99</v>
      </c>
      <c r="AE193">
        <v>129</v>
      </c>
    </row>
    <row r="194" spans="2:31" hidden="1" x14ac:dyDescent="0.3">
      <c r="B194">
        <v>210</v>
      </c>
      <c r="C194">
        <v>10017</v>
      </c>
      <c r="D194" t="s">
        <v>271</v>
      </c>
      <c r="E194" t="s">
        <v>272</v>
      </c>
      <c r="F194" t="s">
        <v>273</v>
      </c>
      <c r="G194">
        <v>2015</v>
      </c>
      <c r="H194">
        <v>1</v>
      </c>
      <c r="I194" s="1" t="s">
        <v>556</v>
      </c>
      <c r="J194" t="s">
        <v>63</v>
      </c>
      <c r="K194">
        <v>0</v>
      </c>
      <c r="L194" s="2">
        <v>42094</v>
      </c>
      <c r="M194" s="2">
        <v>42101</v>
      </c>
      <c r="N194">
        <v>16.070531249999998</v>
      </c>
      <c r="O194">
        <v>1385.42710375</v>
      </c>
      <c r="P194" s="2">
        <v>42220</v>
      </c>
      <c r="Q194">
        <v>16.958315126488099</v>
      </c>
      <c r="R194">
        <v>11.68</v>
      </c>
      <c r="S194">
        <v>1266.913269375</v>
      </c>
      <c r="T194" s="2">
        <v>42248</v>
      </c>
      <c r="U194">
        <v>22.127505788690499</v>
      </c>
      <c r="V194">
        <v>12.32</v>
      </c>
      <c r="W194">
        <v>1552.2742993750001</v>
      </c>
      <c r="X194" s="2">
        <v>42286</v>
      </c>
      <c r="Y194">
        <v>26.415794002976199</v>
      </c>
      <c r="Z194">
        <v>13.38</v>
      </c>
      <c r="AA194">
        <v>1993.7385581250001</v>
      </c>
      <c r="AB194">
        <v>7</v>
      </c>
      <c r="AC194">
        <v>126</v>
      </c>
      <c r="AD194">
        <v>154</v>
      </c>
      <c r="AE194">
        <v>192</v>
      </c>
    </row>
    <row r="195" spans="2:31" hidden="1" x14ac:dyDescent="0.3">
      <c r="B195">
        <v>211</v>
      </c>
      <c r="C195">
        <v>10017</v>
      </c>
      <c r="D195" t="s">
        <v>274</v>
      </c>
      <c r="E195" t="s">
        <v>272</v>
      </c>
      <c r="F195" t="s">
        <v>273</v>
      </c>
      <c r="G195">
        <v>2015</v>
      </c>
      <c r="H195">
        <v>1</v>
      </c>
      <c r="I195" s="1" t="s">
        <v>556</v>
      </c>
      <c r="J195" t="s">
        <v>91</v>
      </c>
      <c r="K195">
        <v>0</v>
      </c>
      <c r="L195" s="2">
        <v>42094</v>
      </c>
      <c r="M195" s="2">
        <v>42101</v>
      </c>
      <c r="N195">
        <v>16.070531249999998</v>
      </c>
      <c r="O195">
        <v>1385.42710375</v>
      </c>
      <c r="P195" s="2">
        <v>42122</v>
      </c>
      <c r="Q195">
        <v>0.79529218749999997</v>
      </c>
      <c r="R195">
        <v>11.95</v>
      </c>
      <c r="S195">
        <v>284.09843812499997</v>
      </c>
      <c r="T195" s="2">
        <v>42132</v>
      </c>
      <c r="U195">
        <v>1.25792133928571</v>
      </c>
      <c r="V195">
        <v>11.74</v>
      </c>
      <c r="W195">
        <v>410.48355375</v>
      </c>
      <c r="X195" s="2">
        <v>42149</v>
      </c>
      <c r="Y195">
        <v>3.18609955357143</v>
      </c>
      <c r="Z195">
        <v>11.44</v>
      </c>
      <c r="AA195">
        <v>604.52482999999995</v>
      </c>
      <c r="AB195">
        <v>7</v>
      </c>
      <c r="AC195">
        <v>28</v>
      </c>
      <c r="AD195">
        <v>38</v>
      </c>
      <c r="AE195">
        <v>55</v>
      </c>
    </row>
    <row r="196" spans="2:31" hidden="1" x14ac:dyDescent="0.3">
      <c r="B196">
        <v>212</v>
      </c>
      <c r="C196">
        <v>10017</v>
      </c>
      <c r="D196" t="s">
        <v>275</v>
      </c>
      <c r="E196" t="s">
        <v>272</v>
      </c>
      <c r="F196" t="s">
        <v>273</v>
      </c>
      <c r="G196">
        <v>2015</v>
      </c>
      <c r="H196">
        <v>1</v>
      </c>
      <c r="I196" s="1" t="s">
        <v>556</v>
      </c>
      <c r="J196" t="s">
        <v>276</v>
      </c>
      <c r="K196">
        <v>0</v>
      </c>
      <c r="L196" s="2">
        <v>42094</v>
      </c>
      <c r="M196" s="2">
        <v>42101</v>
      </c>
      <c r="N196">
        <v>16.070531249999998</v>
      </c>
      <c r="O196">
        <v>1385.42710375</v>
      </c>
      <c r="P196" s="2">
        <v>42122</v>
      </c>
      <c r="Q196">
        <v>0.79529218749999997</v>
      </c>
      <c r="R196">
        <v>11.95</v>
      </c>
      <c r="S196">
        <v>284.09843812499997</v>
      </c>
      <c r="T196" s="2">
        <v>42149</v>
      </c>
      <c r="U196">
        <v>3.18609955357143</v>
      </c>
      <c r="V196">
        <v>11.44</v>
      </c>
      <c r="W196">
        <v>604.52482999999995</v>
      </c>
      <c r="X196" s="2">
        <v>42160</v>
      </c>
      <c r="Y196">
        <v>5.0124484374999998</v>
      </c>
      <c r="Z196">
        <v>11.32</v>
      </c>
      <c r="AA196">
        <v>718.83262312500005</v>
      </c>
      <c r="AB196">
        <v>7</v>
      </c>
      <c r="AC196">
        <v>28</v>
      </c>
      <c r="AD196">
        <v>55</v>
      </c>
      <c r="AE196">
        <v>66</v>
      </c>
    </row>
    <row r="197" spans="2:31" hidden="1" x14ac:dyDescent="0.3">
      <c r="B197">
        <v>213</v>
      </c>
      <c r="C197">
        <v>10017</v>
      </c>
      <c r="D197" t="s">
        <v>277</v>
      </c>
      <c r="E197" t="s">
        <v>272</v>
      </c>
      <c r="F197" t="s">
        <v>273</v>
      </c>
      <c r="G197">
        <v>2015</v>
      </c>
      <c r="H197">
        <v>1</v>
      </c>
      <c r="I197" s="1" t="s">
        <v>556</v>
      </c>
      <c r="J197" t="s">
        <v>68</v>
      </c>
      <c r="K197">
        <v>0</v>
      </c>
      <c r="L197" s="2">
        <v>42094</v>
      </c>
      <c r="M197" s="2">
        <v>42101</v>
      </c>
      <c r="N197">
        <v>16.070531249999998</v>
      </c>
      <c r="O197">
        <v>1385.42710375</v>
      </c>
      <c r="P197" s="2">
        <v>42129</v>
      </c>
      <c r="Q197">
        <v>1.01450638392857</v>
      </c>
      <c r="R197">
        <v>11.8</v>
      </c>
      <c r="S197">
        <v>373.53926562499998</v>
      </c>
      <c r="T197" s="2">
        <v>42149</v>
      </c>
      <c r="U197">
        <v>3.18609955357143</v>
      </c>
      <c r="V197">
        <v>11.44</v>
      </c>
      <c r="W197">
        <v>604.52482999999995</v>
      </c>
      <c r="X197" s="2">
        <v>42174</v>
      </c>
      <c r="Y197">
        <v>6.6049431994047598</v>
      </c>
      <c r="Z197">
        <v>11.24</v>
      </c>
      <c r="AA197">
        <v>867.73262312500003</v>
      </c>
      <c r="AB197">
        <v>7</v>
      </c>
      <c r="AC197">
        <v>35</v>
      </c>
      <c r="AD197">
        <v>55</v>
      </c>
      <c r="AE197">
        <v>80</v>
      </c>
    </row>
    <row r="198" spans="2:31" hidden="1" x14ac:dyDescent="0.3">
      <c r="B198">
        <v>214</v>
      </c>
      <c r="C198">
        <v>10017</v>
      </c>
      <c r="D198" t="s">
        <v>278</v>
      </c>
      <c r="E198" t="s">
        <v>272</v>
      </c>
      <c r="F198" t="s">
        <v>273</v>
      </c>
      <c r="G198">
        <v>2015</v>
      </c>
      <c r="H198">
        <v>1</v>
      </c>
      <c r="I198" s="1" t="s">
        <v>556</v>
      </c>
      <c r="J198" t="s">
        <v>57</v>
      </c>
      <c r="K198">
        <v>0</v>
      </c>
      <c r="L198" s="2">
        <v>42094</v>
      </c>
      <c r="M198" s="2">
        <v>42101</v>
      </c>
      <c r="N198">
        <v>16.070531249999998</v>
      </c>
      <c r="O198">
        <v>1385.42710375</v>
      </c>
      <c r="P198" s="2">
        <v>42167</v>
      </c>
      <c r="Q198">
        <v>5.9818134226190498</v>
      </c>
      <c r="R198">
        <v>11.27</v>
      </c>
      <c r="S198">
        <v>792.28262312499999</v>
      </c>
      <c r="T198" s="2">
        <v>42192</v>
      </c>
      <c r="U198">
        <v>10.009174248511901</v>
      </c>
      <c r="V198">
        <v>11.29</v>
      </c>
      <c r="W198">
        <v>1034.226940625</v>
      </c>
      <c r="X198" s="2">
        <v>42216</v>
      </c>
      <c r="Y198">
        <v>16.023536436011899</v>
      </c>
      <c r="Z198">
        <v>11.6</v>
      </c>
      <c r="AA198">
        <v>1228.5902081249999</v>
      </c>
      <c r="AB198">
        <v>7</v>
      </c>
      <c r="AC198">
        <v>73</v>
      </c>
      <c r="AD198">
        <v>98</v>
      </c>
      <c r="AE198">
        <v>122</v>
      </c>
    </row>
    <row r="199" spans="2:31" hidden="1" x14ac:dyDescent="0.3">
      <c r="B199">
        <v>215</v>
      </c>
      <c r="C199">
        <v>10017</v>
      </c>
      <c r="D199" t="s">
        <v>279</v>
      </c>
      <c r="E199" t="s">
        <v>272</v>
      </c>
      <c r="F199" t="s">
        <v>273</v>
      </c>
      <c r="G199">
        <v>2015</v>
      </c>
      <c r="H199">
        <v>1</v>
      </c>
      <c r="I199" s="1" t="s">
        <v>556</v>
      </c>
      <c r="J199" t="s">
        <v>79</v>
      </c>
      <c r="K199">
        <v>0</v>
      </c>
      <c r="L199" s="2">
        <v>42094</v>
      </c>
      <c r="M199" s="2">
        <v>42101</v>
      </c>
      <c r="N199">
        <v>16.070531249999998</v>
      </c>
      <c r="O199">
        <v>1385.42710375</v>
      </c>
      <c r="P199" s="2">
        <v>42220</v>
      </c>
      <c r="Q199">
        <v>16.958315126488099</v>
      </c>
      <c r="R199">
        <v>11.68</v>
      </c>
      <c r="S199">
        <v>1266.913269375</v>
      </c>
      <c r="T199" s="2">
        <v>42240</v>
      </c>
      <c r="U199">
        <v>20.942574531249999</v>
      </c>
      <c r="V199">
        <v>12.12</v>
      </c>
      <c r="W199">
        <v>1467.436726875</v>
      </c>
      <c r="X199" s="2">
        <v>42271</v>
      </c>
      <c r="Y199">
        <v>24.975476071428599</v>
      </c>
      <c r="Z199">
        <v>12.95</v>
      </c>
      <c r="AA199">
        <v>1817.5636824999999</v>
      </c>
      <c r="AB199">
        <v>7</v>
      </c>
      <c r="AC199">
        <v>126</v>
      </c>
      <c r="AD199">
        <v>146</v>
      </c>
      <c r="AE199">
        <v>177</v>
      </c>
    </row>
    <row r="200" spans="2:31" hidden="1" x14ac:dyDescent="0.3">
      <c r="B200">
        <v>216</v>
      </c>
      <c r="C200">
        <v>10017</v>
      </c>
      <c r="D200" t="s">
        <v>280</v>
      </c>
      <c r="E200" t="s">
        <v>272</v>
      </c>
      <c r="F200" t="s">
        <v>273</v>
      </c>
      <c r="G200">
        <v>2015</v>
      </c>
      <c r="H200">
        <v>1</v>
      </c>
      <c r="I200" s="1" t="s">
        <v>556</v>
      </c>
      <c r="J200" t="s">
        <v>65</v>
      </c>
      <c r="K200">
        <v>0</v>
      </c>
      <c r="L200" s="2">
        <v>42094</v>
      </c>
      <c r="M200" s="2">
        <v>42101</v>
      </c>
      <c r="N200">
        <v>16.070531249999998</v>
      </c>
      <c r="O200">
        <v>1385.42710375</v>
      </c>
      <c r="P200" s="2">
        <v>42129</v>
      </c>
      <c r="Q200">
        <v>1.01450638392857</v>
      </c>
      <c r="R200">
        <v>11.8</v>
      </c>
      <c r="S200">
        <v>373.53926562499998</v>
      </c>
      <c r="T200" s="2">
        <v>42149</v>
      </c>
      <c r="U200">
        <v>3.18609955357143</v>
      </c>
      <c r="V200">
        <v>11.44</v>
      </c>
      <c r="W200">
        <v>604.52482999999995</v>
      </c>
      <c r="X200" s="2">
        <v>42153</v>
      </c>
      <c r="Y200">
        <v>3.6631984821428598</v>
      </c>
      <c r="Z200">
        <v>11.39</v>
      </c>
      <c r="AA200">
        <v>649.47483</v>
      </c>
      <c r="AB200">
        <v>7</v>
      </c>
      <c r="AC200">
        <v>35</v>
      </c>
      <c r="AD200">
        <v>55</v>
      </c>
      <c r="AE200">
        <v>59</v>
      </c>
    </row>
    <row r="201" spans="2:31" hidden="1" x14ac:dyDescent="0.3">
      <c r="B201">
        <v>217</v>
      </c>
      <c r="C201">
        <v>10017</v>
      </c>
      <c r="D201" t="s">
        <v>281</v>
      </c>
      <c r="E201" t="s">
        <v>272</v>
      </c>
      <c r="F201" t="s">
        <v>273</v>
      </c>
      <c r="G201">
        <v>2015</v>
      </c>
      <c r="H201">
        <v>1</v>
      </c>
      <c r="I201" s="1" t="s">
        <v>556</v>
      </c>
      <c r="J201" t="s">
        <v>282</v>
      </c>
      <c r="K201">
        <v>0</v>
      </c>
      <c r="L201" s="2">
        <v>42094</v>
      </c>
      <c r="M201" s="2">
        <v>42101</v>
      </c>
      <c r="N201">
        <v>16.070531249999998</v>
      </c>
      <c r="O201">
        <v>1385.42710375</v>
      </c>
      <c r="P201" s="2">
        <v>42212</v>
      </c>
      <c r="Q201">
        <v>14.805290431547601</v>
      </c>
      <c r="R201">
        <v>11.53</v>
      </c>
      <c r="S201">
        <v>1197.1867643749999</v>
      </c>
      <c r="T201" s="2">
        <v>42244</v>
      </c>
      <c r="U201">
        <v>21.3660437872024</v>
      </c>
      <c r="V201">
        <v>12.22</v>
      </c>
      <c r="W201">
        <v>1511.737595625</v>
      </c>
      <c r="X201" s="2">
        <v>42271</v>
      </c>
      <c r="Y201">
        <v>24.975476071428599</v>
      </c>
      <c r="Z201">
        <v>12.95</v>
      </c>
      <c r="AA201">
        <v>1817.5636824999999</v>
      </c>
      <c r="AB201">
        <v>7</v>
      </c>
      <c r="AC201">
        <v>118</v>
      </c>
      <c r="AD201">
        <v>150</v>
      </c>
      <c r="AE201">
        <v>177</v>
      </c>
    </row>
    <row r="202" spans="2:31" hidden="1" x14ac:dyDescent="0.3">
      <c r="B202">
        <v>218</v>
      </c>
      <c r="C202">
        <v>10017</v>
      </c>
      <c r="D202" t="s">
        <v>283</v>
      </c>
      <c r="E202" t="s">
        <v>272</v>
      </c>
      <c r="F202" t="s">
        <v>273</v>
      </c>
      <c r="G202">
        <v>2015</v>
      </c>
      <c r="H202">
        <v>1</v>
      </c>
      <c r="I202" s="1" t="s">
        <v>556</v>
      </c>
      <c r="J202" t="s">
        <v>52</v>
      </c>
      <c r="K202">
        <v>0</v>
      </c>
      <c r="L202" s="2">
        <v>42094</v>
      </c>
      <c r="M202" s="2">
        <v>42101</v>
      </c>
      <c r="N202">
        <v>16.070531249999998</v>
      </c>
      <c r="O202">
        <v>1385.42710375</v>
      </c>
      <c r="P202" s="2">
        <v>42129</v>
      </c>
      <c r="Q202">
        <v>1.01450638392857</v>
      </c>
      <c r="R202">
        <v>11.8</v>
      </c>
      <c r="S202">
        <v>373.53926562499998</v>
      </c>
      <c r="T202" s="2">
        <v>42156</v>
      </c>
      <c r="U202">
        <v>3.7346564732142902</v>
      </c>
      <c r="V202">
        <v>11.36</v>
      </c>
      <c r="W202">
        <v>689.93854124999996</v>
      </c>
      <c r="X202" s="2">
        <v>42174</v>
      </c>
      <c r="Y202">
        <v>6.6049431994047598</v>
      </c>
      <c r="Z202">
        <v>11.24</v>
      </c>
      <c r="AA202">
        <v>867.73262312500003</v>
      </c>
      <c r="AB202">
        <v>7</v>
      </c>
      <c r="AC202">
        <v>35</v>
      </c>
      <c r="AD202">
        <v>62</v>
      </c>
      <c r="AE202">
        <v>80</v>
      </c>
    </row>
    <row r="203" spans="2:31" hidden="1" x14ac:dyDescent="0.3">
      <c r="B203">
        <v>219</v>
      </c>
      <c r="C203">
        <v>10017</v>
      </c>
      <c r="D203" t="s">
        <v>284</v>
      </c>
      <c r="E203" t="s">
        <v>272</v>
      </c>
      <c r="F203" t="s">
        <v>273</v>
      </c>
      <c r="G203">
        <v>2015</v>
      </c>
      <c r="H203">
        <v>1</v>
      </c>
      <c r="I203" s="1" t="s">
        <v>556</v>
      </c>
      <c r="J203" t="s">
        <v>77</v>
      </c>
      <c r="K203">
        <v>0</v>
      </c>
      <c r="L203" s="2">
        <v>42094</v>
      </c>
      <c r="M203" s="2">
        <v>42101</v>
      </c>
      <c r="N203">
        <v>16.070531249999998</v>
      </c>
      <c r="O203">
        <v>1385.42710375</v>
      </c>
      <c r="P203" s="2">
        <v>42122</v>
      </c>
      <c r="Q203">
        <v>0.79529218749999997</v>
      </c>
      <c r="R203">
        <v>11.95</v>
      </c>
      <c r="S203">
        <v>284.09843812499997</v>
      </c>
      <c r="T203" s="2">
        <v>42136</v>
      </c>
      <c r="U203">
        <v>1.9045134374999999</v>
      </c>
      <c r="V203">
        <v>11.66</v>
      </c>
      <c r="W203">
        <v>454.23355375</v>
      </c>
      <c r="X203" s="2">
        <v>42153</v>
      </c>
      <c r="Y203">
        <v>3.6631984821428598</v>
      </c>
      <c r="Z203">
        <v>11.39</v>
      </c>
      <c r="AA203">
        <v>649.47483</v>
      </c>
      <c r="AB203">
        <v>7</v>
      </c>
      <c r="AC203">
        <v>28</v>
      </c>
      <c r="AD203">
        <v>42</v>
      </c>
      <c r="AE203">
        <v>59</v>
      </c>
    </row>
    <row r="204" spans="2:31" hidden="1" x14ac:dyDescent="0.3">
      <c r="B204">
        <v>220</v>
      </c>
      <c r="C204">
        <v>10017</v>
      </c>
      <c r="D204" t="s">
        <v>285</v>
      </c>
      <c r="E204" t="s">
        <v>272</v>
      </c>
      <c r="F204" t="s">
        <v>273</v>
      </c>
      <c r="G204">
        <v>2015</v>
      </c>
      <c r="H204">
        <v>1</v>
      </c>
      <c r="I204" s="1" t="s">
        <v>556</v>
      </c>
      <c r="J204" t="s">
        <v>72</v>
      </c>
      <c r="K204">
        <v>0</v>
      </c>
      <c r="L204" s="2">
        <v>42094</v>
      </c>
      <c r="M204" s="2">
        <v>42101</v>
      </c>
      <c r="N204">
        <v>16.070531249999998</v>
      </c>
      <c r="O204">
        <v>1385.42710375</v>
      </c>
      <c r="P204" s="2">
        <v>42122</v>
      </c>
      <c r="Q204">
        <v>0.79529218749999997</v>
      </c>
      <c r="R204">
        <v>11.95</v>
      </c>
      <c r="S204">
        <v>284.09843812499997</v>
      </c>
      <c r="T204" s="2">
        <v>42136</v>
      </c>
      <c r="U204">
        <v>1.9045134374999999</v>
      </c>
      <c r="V204">
        <v>11.66</v>
      </c>
      <c r="W204">
        <v>454.23355375</v>
      </c>
      <c r="X204" s="2">
        <v>42144</v>
      </c>
      <c r="Y204">
        <v>2.7391517410714301</v>
      </c>
      <c r="Z204">
        <v>11.52</v>
      </c>
      <c r="AA204">
        <v>548.92483000000004</v>
      </c>
      <c r="AB204">
        <v>7</v>
      </c>
      <c r="AC204">
        <v>28</v>
      </c>
      <c r="AD204">
        <v>42</v>
      </c>
      <c r="AE204">
        <v>50</v>
      </c>
    </row>
    <row r="205" spans="2:31" hidden="1" x14ac:dyDescent="0.3">
      <c r="B205">
        <v>221</v>
      </c>
      <c r="C205">
        <v>10017</v>
      </c>
      <c r="D205" t="s">
        <v>286</v>
      </c>
      <c r="E205" t="s">
        <v>272</v>
      </c>
      <c r="F205" t="s">
        <v>273</v>
      </c>
      <c r="G205">
        <v>2015</v>
      </c>
      <c r="H205">
        <v>1</v>
      </c>
      <c r="I205" s="1" t="s">
        <v>556</v>
      </c>
      <c r="J205" t="s">
        <v>70</v>
      </c>
      <c r="K205">
        <v>0</v>
      </c>
      <c r="L205" s="2">
        <v>42094</v>
      </c>
      <c r="M205" s="2">
        <v>42101</v>
      </c>
      <c r="N205">
        <v>16.070531249999998</v>
      </c>
      <c r="O205">
        <v>1385.42710375</v>
      </c>
      <c r="P205" s="2">
        <v>42129</v>
      </c>
      <c r="Q205">
        <v>1.01450638392857</v>
      </c>
      <c r="R205">
        <v>11.8</v>
      </c>
      <c r="S205">
        <v>373.53926562499998</v>
      </c>
      <c r="T205" s="2">
        <v>42149</v>
      </c>
      <c r="U205">
        <v>3.18609955357143</v>
      </c>
      <c r="V205">
        <v>11.44</v>
      </c>
      <c r="W205">
        <v>604.52482999999995</v>
      </c>
      <c r="X205" s="2">
        <v>42167</v>
      </c>
      <c r="Y205">
        <v>5.9818134226190498</v>
      </c>
      <c r="Z205">
        <v>11.27</v>
      </c>
      <c r="AA205">
        <v>792.28262312499999</v>
      </c>
      <c r="AB205">
        <v>7</v>
      </c>
      <c r="AC205">
        <v>35</v>
      </c>
      <c r="AD205">
        <v>55</v>
      </c>
      <c r="AE205">
        <v>73</v>
      </c>
    </row>
    <row r="206" spans="2:31" hidden="1" x14ac:dyDescent="0.3">
      <c r="B206">
        <v>222</v>
      </c>
      <c r="C206">
        <v>10017</v>
      </c>
      <c r="D206" t="s">
        <v>287</v>
      </c>
      <c r="E206" t="s">
        <v>272</v>
      </c>
      <c r="F206" t="s">
        <v>273</v>
      </c>
      <c r="G206">
        <v>2015</v>
      </c>
      <c r="H206">
        <v>1</v>
      </c>
      <c r="I206" s="1" t="s">
        <v>556</v>
      </c>
      <c r="J206" t="s">
        <v>50</v>
      </c>
      <c r="K206">
        <v>0</v>
      </c>
      <c r="L206" s="2">
        <v>42094</v>
      </c>
      <c r="M206" s="2">
        <v>42101</v>
      </c>
      <c r="N206">
        <v>16.070531249999998</v>
      </c>
      <c r="O206">
        <v>1385.42710375</v>
      </c>
      <c r="P206" s="2">
        <v>42122</v>
      </c>
      <c r="Q206">
        <v>0.79529218749999997</v>
      </c>
      <c r="R206">
        <v>11.95</v>
      </c>
      <c r="S206">
        <v>284.09843812499997</v>
      </c>
      <c r="T206" s="2">
        <v>42136</v>
      </c>
      <c r="U206">
        <v>1.9045134374999999</v>
      </c>
      <c r="V206">
        <v>11.66</v>
      </c>
      <c r="W206">
        <v>454.23355375</v>
      </c>
      <c r="X206" s="2">
        <v>42144</v>
      </c>
      <c r="Y206">
        <v>2.7391517410714301</v>
      </c>
      <c r="Z206">
        <v>11.52</v>
      </c>
      <c r="AA206">
        <v>548.92483000000004</v>
      </c>
      <c r="AB206">
        <v>7</v>
      </c>
      <c r="AC206">
        <v>28</v>
      </c>
      <c r="AD206">
        <v>42</v>
      </c>
      <c r="AE206">
        <v>50</v>
      </c>
    </row>
    <row r="207" spans="2:31" hidden="1" x14ac:dyDescent="0.3">
      <c r="B207">
        <v>223</v>
      </c>
      <c r="C207">
        <v>10017</v>
      </c>
      <c r="D207" t="s">
        <v>288</v>
      </c>
      <c r="E207" t="s">
        <v>272</v>
      </c>
      <c r="F207" t="s">
        <v>273</v>
      </c>
      <c r="G207">
        <v>2015</v>
      </c>
      <c r="H207">
        <v>1</v>
      </c>
      <c r="I207" s="1" t="s">
        <v>556</v>
      </c>
      <c r="J207" t="s">
        <v>81</v>
      </c>
      <c r="K207">
        <v>0</v>
      </c>
      <c r="L207" s="2">
        <v>42094</v>
      </c>
      <c r="M207" s="2">
        <v>42101</v>
      </c>
      <c r="N207">
        <v>16.070531249999998</v>
      </c>
      <c r="O207">
        <v>1385.42710375</v>
      </c>
      <c r="P207" s="2">
        <v>42220</v>
      </c>
      <c r="Q207">
        <v>16.958315126488099</v>
      </c>
      <c r="R207">
        <v>11.68</v>
      </c>
      <c r="S207">
        <v>1266.913269375</v>
      </c>
      <c r="T207" s="2">
        <v>42240</v>
      </c>
      <c r="U207">
        <v>20.942574531249999</v>
      </c>
      <c r="V207">
        <v>12.12</v>
      </c>
      <c r="W207">
        <v>1467.436726875</v>
      </c>
      <c r="X207" s="2">
        <v>42286</v>
      </c>
      <c r="Y207">
        <v>26.415794002976199</v>
      </c>
      <c r="Z207">
        <v>13.38</v>
      </c>
      <c r="AA207">
        <v>1993.7385581250001</v>
      </c>
      <c r="AB207">
        <v>7</v>
      </c>
      <c r="AC207">
        <v>126</v>
      </c>
      <c r="AD207">
        <v>146</v>
      </c>
      <c r="AE207">
        <v>192</v>
      </c>
    </row>
    <row r="208" spans="2:31" hidden="1" x14ac:dyDescent="0.3">
      <c r="B208">
        <v>224</v>
      </c>
      <c r="C208">
        <v>10017</v>
      </c>
      <c r="D208" t="s">
        <v>289</v>
      </c>
      <c r="E208" t="s">
        <v>290</v>
      </c>
      <c r="F208" t="s">
        <v>273</v>
      </c>
      <c r="G208">
        <v>2015</v>
      </c>
      <c r="H208">
        <v>2</v>
      </c>
      <c r="I208" s="1" t="s">
        <v>561</v>
      </c>
      <c r="J208" t="s">
        <v>77</v>
      </c>
      <c r="K208">
        <v>0</v>
      </c>
      <c r="L208" s="2">
        <v>42109</v>
      </c>
      <c r="M208" s="2">
        <v>42115</v>
      </c>
      <c r="N208">
        <v>9.9499999999999993</v>
      </c>
      <c r="O208">
        <v>1582.3431156250001</v>
      </c>
      <c r="P208" s="2">
        <v>42139</v>
      </c>
      <c r="Q208">
        <v>2.3365981696428602</v>
      </c>
      <c r="R208">
        <v>11.6</v>
      </c>
      <c r="S208">
        <v>286.001289375</v>
      </c>
      <c r="T208" s="2">
        <v>42165</v>
      </c>
      <c r="U208">
        <v>5.6857605654761896</v>
      </c>
      <c r="V208">
        <v>11.28</v>
      </c>
      <c r="W208">
        <v>572.56661125000005</v>
      </c>
      <c r="X208" s="2">
        <v>42178</v>
      </c>
      <c r="Y208">
        <v>7.4027459970238096</v>
      </c>
      <c r="Z208">
        <v>11.24</v>
      </c>
      <c r="AA208">
        <v>702.46661125000003</v>
      </c>
      <c r="AB208">
        <v>6</v>
      </c>
      <c r="AC208">
        <v>30</v>
      </c>
      <c r="AD208">
        <v>56</v>
      </c>
      <c r="AE208">
        <v>69</v>
      </c>
    </row>
    <row r="209" spans="2:31" hidden="1" x14ac:dyDescent="0.3">
      <c r="B209">
        <v>225</v>
      </c>
      <c r="C209">
        <v>10017</v>
      </c>
      <c r="D209" t="s">
        <v>291</v>
      </c>
      <c r="E209" t="s">
        <v>290</v>
      </c>
      <c r="F209" t="s">
        <v>273</v>
      </c>
      <c r="G209">
        <v>2015</v>
      </c>
      <c r="H209">
        <v>2</v>
      </c>
      <c r="I209" s="1" t="s">
        <v>561</v>
      </c>
      <c r="J209" t="s">
        <v>68</v>
      </c>
      <c r="K209">
        <v>0</v>
      </c>
      <c r="L209" s="2">
        <v>42109</v>
      </c>
      <c r="M209" s="2">
        <v>42115</v>
      </c>
      <c r="N209">
        <v>9.9499999999999993</v>
      </c>
      <c r="O209">
        <v>1582.3431156250001</v>
      </c>
      <c r="P209" s="2">
        <v>42153</v>
      </c>
      <c r="Q209">
        <v>3.4922129464285701</v>
      </c>
      <c r="R209">
        <v>11.39</v>
      </c>
      <c r="S209">
        <v>452.55881812500002</v>
      </c>
      <c r="T209" s="2">
        <v>42167</v>
      </c>
      <c r="U209">
        <v>5.81082788690476</v>
      </c>
      <c r="V209">
        <v>11.27</v>
      </c>
      <c r="W209">
        <v>595.36661125000001</v>
      </c>
      <c r="X209" s="2">
        <v>42187</v>
      </c>
      <c r="Y209">
        <v>8.5798184598214302</v>
      </c>
      <c r="Z209">
        <v>11.26</v>
      </c>
      <c r="AA209">
        <v>794.16661124999996</v>
      </c>
      <c r="AB209">
        <v>6</v>
      </c>
      <c r="AC209">
        <v>44</v>
      </c>
      <c r="AD209">
        <v>58</v>
      </c>
      <c r="AE209">
        <v>78</v>
      </c>
    </row>
    <row r="210" spans="2:31" hidden="1" x14ac:dyDescent="0.3">
      <c r="B210">
        <v>226</v>
      </c>
      <c r="C210">
        <v>10017</v>
      </c>
      <c r="D210" t="s">
        <v>292</v>
      </c>
      <c r="E210" t="s">
        <v>290</v>
      </c>
      <c r="F210" t="s">
        <v>273</v>
      </c>
      <c r="G210">
        <v>2015</v>
      </c>
      <c r="H210">
        <v>2</v>
      </c>
      <c r="I210" s="1" t="s">
        <v>561</v>
      </c>
      <c r="J210" t="s">
        <v>91</v>
      </c>
      <c r="K210">
        <v>0</v>
      </c>
      <c r="L210" s="2">
        <v>42109</v>
      </c>
      <c r="M210" s="2">
        <v>42115</v>
      </c>
      <c r="N210">
        <v>9.9499999999999993</v>
      </c>
      <c r="O210">
        <v>1582.3431156250001</v>
      </c>
      <c r="P210" s="2">
        <v>42139</v>
      </c>
      <c r="Q210">
        <v>2.3365981696428602</v>
      </c>
      <c r="R210">
        <v>11.6</v>
      </c>
      <c r="S210">
        <v>286.001289375</v>
      </c>
      <c r="T210" s="2">
        <v>42156</v>
      </c>
      <c r="U210">
        <v>3.5636709375</v>
      </c>
      <c r="V210">
        <v>11.36</v>
      </c>
      <c r="W210">
        <v>493.02252937499998</v>
      </c>
      <c r="X210" s="2">
        <v>42174</v>
      </c>
      <c r="Y210">
        <v>6.4339576636904798</v>
      </c>
      <c r="Z210">
        <v>11.24</v>
      </c>
      <c r="AA210">
        <v>670.81661125000005</v>
      </c>
      <c r="AB210">
        <v>6</v>
      </c>
      <c r="AC210">
        <v>30</v>
      </c>
      <c r="AD210">
        <v>47</v>
      </c>
      <c r="AE210">
        <v>65</v>
      </c>
    </row>
    <row r="211" spans="2:31" hidden="1" x14ac:dyDescent="0.3">
      <c r="B211">
        <v>227</v>
      </c>
      <c r="C211">
        <v>10017</v>
      </c>
      <c r="D211" t="s">
        <v>293</v>
      </c>
      <c r="E211" t="s">
        <v>290</v>
      </c>
      <c r="F211" t="s">
        <v>273</v>
      </c>
      <c r="G211">
        <v>2015</v>
      </c>
      <c r="H211">
        <v>2</v>
      </c>
      <c r="I211" s="1" t="s">
        <v>561</v>
      </c>
      <c r="J211" t="s">
        <v>70</v>
      </c>
      <c r="K211">
        <v>0</v>
      </c>
      <c r="L211" s="2">
        <v>42109</v>
      </c>
      <c r="M211" s="2">
        <v>42115</v>
      </c>
      <c r="N211">
        <v>9.9499999999999993</v>
      </c>
      <c r="O211">
        <v>1582.3431156250001</v>
      </c>
      <c r="P211" s="2">
        <v>42153</v>
      </c>
      <c r="Q211">
        <v>3.4922129464285701</v>
      </c>
      <c r="R211">
        <v>11.39</v>
      </c>
      <c r="S211">
        <v>452.55881812500002</v>
      </c>
      <c r="T211" s="2">
        <v>42167</v>
      </c>
      <c r="U211">
        <v>5.81082788690476</v>
      </c>
      <c r="V211">
        <v>11.27</v>
      </c>
      <c r="W211">
        <v>595.36661125000001</v>
      </c>
      <c r="X211" s="2">
        <v>42192</v>
      </c>
      <c r="Y211">
        <v>9.8381887127976206</v>
      </c>
      <c r="Z211">
        <v>11.29</v>
      </c>
      <c r="AA211">
        <v>837.31092875000002</v>
      </c>
      <c r="AB211">
        <v>6</v>
      </c>
      <c r="AC211">
        <v>44</v>
      </c>
      <c r="AD211">
        <v>58</v>
      </c>
      <c r="AE211">
        <v>83</v>
      </c>
    </row>
    <row r="212" spans="2:31" hidden="1" x14ac:dyDescent="0.3">
      <c r="B212">
        <v>228</v>
      </c>
      <c r="C212">
        <v>10017</v>
      </c>
      <c r="D212" t="s">
        <v>294</v>
      </c>
      <c r="E212" t="s">
        <v>290</v>
      </c>
      <c r="F212" t="s">
        <v>273</v>
      </c>
      <c r="G212">
        <v>2015</v>
      </c>
      <c r="H212">
        <v>2</v>
      </c>
      <c r="I212" s="1" t="s">
        <v>561</v>
      </c>
      <c r="J212" t="s">
        <v>59</v>
      </c>
      <c r="K212">
        <v>0</v>
      </c>
      <c r="L212" s="2">
        <v>42109</v>
      </c>
      <c r="M212" s="2">
        <v>42115</v>
      </c>
      <c r="N212">
        <v>9.9499999999999993</v>
      </c>
      <c r="O212">
        <v>1582.3431156250001</v>
      </c>
      <c r="P212" s="2">
        <v>42144</v>
      </c>
      <c r="Q212">
        <v>2.5681662053571399</v>
      </c>
      <c r="R212">
        <v>11.52</v>
      </c>
      <c r="S212">
        <v>352.008818125</v>
      </c>
      <c r="T212" s="2">
        <v>42160</v>
      </c>
      <c r="U212">
        <v>4.84146290178571</v>
      </c>
      <c r="V212">
        <v>11.32</v>
      </c>
      <c r="W212">
        <v>521.91661124999996</v>
      </c>
      <c r="X212" s="2">
        <v>42174</v>
      </c>
      <c r="Y212">
        <v>6.4339576636904798</v>
      </c>
      <c r="Z212">
        <v>11.24</v>
      </c>
      <c r="AA212">
        <v>670.81661125000005</v>
      </c>
      <c r="AB212">
        <v>6</v>
      </c>
      <c r="AC212">
        <v>35</v>
      </c>
      <c r="AD212">
        <v>51</v>
      </c>
      <c r="AE212">
        <v>65</v>
      </c>
    </row>
    <row r="213" spans="2:31" hidden="1" x14ac:dyDescent="0.3">
      <c r="B213">
        <v>229</v>
      </c>
      <c r="C213">
        <v>10017</v>
      </c>
      <c r="D213" t="s">
        <v>295</v>
      </c>
      <c r="E213" t="s">
        <v>290</v>
      </c>
      <c r="F213" t="s">
        <v>273</v>
      </c>
      <c r="G213">
        <v>2015</v>
      </c>
      <c r="H213">
        <v>2</v>
      </c>
      <c r="I213" s="1" t="s">
        <v>561</v>
      </c>
      <c r="J213" t="s">
        <v>86</v>
      </c>
      <c r="K213">
        <v>0</v>
      </c>
      <c r="L213" s="2">
        <v>42109</v>
      </c>
      <c r="M213" s="2">
        <v>42115</v>
      </c>
      <c r="N213">
        <v>9.9499999999999993</v>
      </c>
      <c r="O213">
        <v>1582.3431156250001</v>
      </c>
      <c r="P213" s="2">
        <v>42220</v>
      </c>
      <c r="Q213">
        <v>16.787329590773801</v>
      </c>
      <c r="R213">
        <v>11.68</v>
      </c>
      <c r="S213">
        <v>1069.9972574999999</v>
      </c>
      <c r="T213" s="2">
        <v>42244</v>
      </c>
      <c r="U213">
        <v>21.195058251488099</v>
      </c>
      <c r="V213">
        <v>12.22</v>
      </c>
      <c r="W213">
        <v>1314.8215837499999</v>
      </c>
      <c r="X213" s="2">
        <v>42286</v>
      </c>
      <c r="Y213">
        <v>26.244808467261901</v>
      </c>
      <c r="Z213">
        <v>13.38</v>
      </c>
      <c r="AA213">
        <v>1796.82254625</v>
      </c>
      <c r="AB213">
        <v>6</v>
      </c>
      <c r="AC213">
        <v>111</v>
      </c>
      <c r="AD213">
        <v>135</v>
      </c>
      <c r="AE213">
        <v>177</v>
      </c>
    </row>
    <row r="214" spans="2:31" hidden="1" x14ac:dyDescent="0.3">
      <c r="B214">
        <v>230</v>
      </c>
      <c r="C214">
        <v>10017</v>
      </c>
      <c r="D214" t="s">
        <v>296</v>
      </c>
      <c r="E214" t="s">
        <v>290</v>
      </c>
      <c r="F214" t="s">
        <v>273</v>
      </c>
      <c r="G214">
        <v>2015</v>
      </c>
      <c r="H214">
        <v>2</v>
      </c>
      <c r="I214" s="1" t="s">
        <v>561</v>
      </c>
      <c r="J214" t="s">
        <v>72</v>
      </c>
      <c r="K214">
        <v>0</v>
      </c>
      <c r="L214" s="2">
        <v>42109</v>
      </c>
      <c r="M214" s="2">
        <v>42118</v>
      </c>
      <c r="N214">
        <v>13.35540625</v>
      </c>
      <c r="O214">
        <v>1619.4601062500001</v>
      </c>
      <c r="P214" s="2">
        <v>42139</v>
      </c>
      <c r="Q214">
        <v>2.3365981696428602</v>
      </c>
      <c r="R214">
        <v>11.6</v>
      </c>
      <c r="S214">
        <v>248.88429875</v>
      </c>
      <c r="T214" s="2">
        <v>42149</v>
      </c>
      <c r="U214">
        <v>3.0151140178571398</v>
      </c>
      <c r="V214">
        <v>11.44</v>
      </c>
      <c r="W214">
        <v>370.4918275</v>
      </c>
      <c r="X214" s="2">
        <v>42160</v>
      </c>
      <c r="Y214">
        <v>4.84146290178571</v>
      </c>
      <c r="Z214">
        <v>11.32</v>
      </c>
      <c r="AA214">
        <v>484.79962062499999</v>
      </c>
      <c r="AB214">
        <v>9</v>
      </c>
      <c r="AC214">
        <v>30</v>
      </c>
      <c r="AD214">
        <v>40</v>
      </c>
      <c r="AE214">
        <v>51</v>
      </c>
    </row>
    <row r="215" spans="2:31" hidden="1" x14ac:dyDescent="0.3">
      <c r="B215">
        <v>231</v>
      </c>
      <c r="C215">
        <v>10017</v>
      </c>
      <c r="D215" t="s">
        <v>297</v>
      </c>
      <c r="E215" t="s">
        <v>290</v>
      </c>
      <c r="F215" t="s">
        <v>273</v>
      </c>
      <c r="G215">
        <v>2015</v>
      </c>
      <c r="H215">
        <v>2</v>
      </c>
      <c r="I215" s="1" t="s">
        <v>561</v>
      </c>
      <c r="J215" t="s">
        <v>282</v>
      </c>
      <c r="K215">
        <v>0</v>
      </c>
      <c r="L215" s="2">
        <v>42109</v>
      </c>
      <c r="M215" s="2">
        <v>42115</v>
      </c>
      <c r="N215">
        <v>9.9499999999999993</v>
      </c>
      <c r="O215">
        <v>1582.3431156250001</v>
      </c>
      <c r="P215" s="2">
        <v>42212</v>
      </c>
      <c r="Q215">
        <v>14.634304895833299</v>
      </c>
      <c r="R215">
        <v>11.53</v>
      </c>
      <c r="S215">
        <v>1000.2707525</v>
      </c>
      <c r="T215" s="2">
        <v>42240</v>
      </c>
      <c r="U215">
        <v>20.771588995535701</v>
      </c>
      <c r="V215">
        <v>12.12</v>
      </c>
      <c r="W215">
        <v>1270.5207150000001</v>
      </c>
      <c r="X215" s="2">
        <v>42271</v>
      </c>
      <c r="Y215">
        <v>24.804490535714301</v>
      </c>
      <c r="Z215">
        <v>12.95</v>
      </c>
      <c r="AA215">
        <v>1620.647670625</v>
      </c>
      <c r="AB215">
        <v>6</v>
      </c>
      <c r="AC215">
        <v>103</v>
      </c>
      <c r="AD215">
        <v>131</v>
      </c>
      <c r="AE215">
        <v>162</v>
      </c>
    </row>
    <row r="216" spans="2:31" hidden="1" x14ac:dyDescent="0.3">
      <c r="B216">
        <v>232</v>
      </c>
      <c r="C216">
        <v>10017</v>
      </c>
      <c r="D216" t="s">
        <v>298</v>
      </c>
      <c r="E216" t="s">
        <v>290</v>
      </c>
      <c r="F216" t="s">
        <v>273</v>
      </c>
      <c r="G216">
        <v>2015</v>
      </c>
      <c r="H216">
        <v>2</v>
      </c>
      <c r="I216" s="1" t="s">
        <v>561</v>
      </c>
      <c r="J216" t="s">
        <v>299</v>
      </c>
      <c r="K216">
        <v>0</v>
      </c>
      <c r="L216" s="2">
        <v>42109</v>
      </c>
      <c r="M216" s="2">
        <v>42115</v>
      </c>
      <c r="N216">
        <v>9.9499999999999993</v>
      </c>
      <c r="O216">
        <v>1582.3431156250001</v>
      </c>
      <c r="P216" s="2">
        <v>42153</v>
      </c>
      <c r="Q216">
        <v>3.4922129464285701</v>
      </c>
      <c r="R216">
        <v>11.39</v>
      </c>
      <c r="S216">
        <v>452.55881812500002</v>
      </c>
      <c r="T216" s="2">
        <v>42167</v>
      </c>
      <c r="U216">
        <v>5.81082788690476</v>
      </c>
      <c r="V216">
        <v>11.27</v>
      </c>
      <c r="W216">
        <v>595.36661125000001</v>
      </c>
      <c r="X216" s="2">
        <v>42192</v>
      </c>
      <c r="Y216">
        <v>9.8381887127976206</v>
      </c>
      <c r="Z216">
        <v>11.29</v>
      </c>
      <c r="AA216">
        <v>837.31092875000002</v>
      </c>
      <c r="AB216">
        <v>6</v>
      </c>
      <c r="AC216">
        <v>44</v>
      </c>
      <c r="AD216">
        <v>58</v>
      </c>
      <c r="AE216">
        <v>83</v>
      </c>
    </row>
    <row r="217" spans="2:31" hidden="1" x14ac:dyDescent="0.3">
      <c r="B217">
        <v>233</v>
      </c>
      <c r="C217">
        <v>10017</v>
      </c>
      <c r="D217" t="s">
        <v>300</v>
      </c>
      <c r="E217" t="s">
        <v>290</v>
      </c>
      <c r="F217" t="s">
        <v>273</v>
      </c>
      <c r="G217">
        <v>2015</v>
      </c>
      <c r="H217">
        <v>2</v>
      </c>
      <c r="I217" s="1" t="s">
        <v>561</v>
      </c>
      <c r="J217" t="s">
        <v>83</v>
      </c>
      <c r="K217">
        <v>0</v>
      </c>
      <c r="L217" s="2">
        <v>42109</v>
      </c>
      <c r="M217" s="2">
        <v>42115</v>
      </c>
      <c r="N217">
        <v>9.9499999999999993</v>
      </c>
      <c r="O217">
        <v>1582.3431156250001</v>
      </c>
      <c r="P217" s="2">
        <v>42144</v>
      </c>
      <c r="Q217">
        <v>2.5681662053571399</v>
      </c>
      <c r="R217">
        <v>11.52</v>
      </c>
      <c r="S217">
        <v>352.008818125</v>
      </c>
      <c r="T217" s="2">
        <v>42167</v>
      </c>
      <c r="U217">
        <v>5.81082788690476</v>
      </c>
      <c r="V217">
        <v>11.27</v>
      </c>
      <c r="W217">
        <v>595.36661125000001</v>
      </c>
      <c r="X217" s="2">
        <v>42181</v>
      </c>
      <c r="Y217">
        <v>7.95815622767857</v>
      </c>
      <c r="Z217">
        <v>11.24</v>
      </c>
      <c r="AA217">
        <v>730.46661125000003</v>
      </c>
      <c r="AB217">
        <v>6</v>
      </c>
      <c r="AC217">
        <v>35</v>
      </c>
      <c r="AD217">
        <v>58</v>
      </c>
      <c r="AE217">
        <v>72</v>
      </c>
    </row>
    <row r="218" spans="2:31" hidden="1" x14ac:dyDescent="0.3">
      <c r="B218">
        <v>234</v>
      </c>
      <c r="C218">
        <v>10017</v>
      </c>
      <c r="D218" t="s">
        <v>301</v>
      </c>
      <c r="E218" t="s">
        <v>290</v>
      </c>
      <c r="F218" t="s">
        <v>273</v>
      </c>
      <c r="G218">
        <v>2015</v>
      </c>
      <c r="H218">
        <v>2</v>
      </c>
      <c r="I218" s="1" t="s">
        <v>561</v>
      </c>
      <c r="J218" t="s">
        <v>65</v>
      </c>
      <c r="K218">
        <v>0</v>
      </c>
      <c r="L218" s="2">
        <v>42109</v>
      </c>
      <c r="M218" s="2">
        <v>42115</v>
      </c>
      <c r="N218">
        <v>9.9499999999999993</v>
      </c>
      <c r="O218">
        <v>1582.3431156250001</v>
      </c>
      <c r="P218" s="2">
        <v>42144</v>
      </c>
      <c r="Q218">
        <v>2.5681662053571399</v>
      </c>
      <c r="R218">
        <v>11.52</v>
      </c>
      <c r="S218">
        <v>352.008818125</v>
      </c>
      <c r="T218" s="2">
        <v>42165</v>
      </c>
      <c r="U218">
        <v>5.6857605654761896</v>
      </c>
      <c r="V218">
        <v>11.28</v>
      </c>
      <c r="W218">
        <v>572.56661125000005</v>
      </c>
      <c r="X218" s="2">
        <v>42178</v>
      </c>
      <c r="Y218">
        <v>7.4027459970238096</v>
      </c>
      <c r="Z218">
        <v>11.24</v>
      </c>
      <c r="AA218">
        <v>702.46661125000003</v>
      </c>
      <c r="AB218">
        <v>6</v>
      </c>
      <c r="AC218">
        <v>35</v>
      </c>
      <c r="AD218">
        <v>56</v>
      </c>
      <c r="AE218">
        <v>69</v>
      </c>
    </row>
    <row r="219" spans="2:31" hidden="1" x14ac:dyDescent="0.3">
      <c r="B219">
        <v>235</v>
      </c>
      <c r="C219">
        <v>10017</v>
      </c>
      <c r="D219" t="s">
        <v>302</v>
      </c>
      <c r="E219" t="s">
        <v>290</v>
      </c>
      <c r="F219" t="s">
        <v>273</v>
      </c>
      <c r="G219">
        <v>2015</v>
      </c>
      <c r="H219">
        <v>2</v>
      </c>
      <c r="I219" s="1" t="s">
        <v>561</v>
      </c>
      <c r="J219" t="s">
        <v>10</v>
      </c>
      <c r="K219">
        <v>0</v>
      </c>
      <c r="L219" s="2">
        <v>42109</v>
      </c>
      <c r="M219" s="2">
        <v>42115</v>
      </c>
      <c r="N219">
        <v>9.9499999999999993</v>
      </c>
      <c r="O219">
        <v>1582.3431156250001</v>
      </c>
      <c r="P219" s="2">
        <v>42144</v>
      </c>
      <c r="Q219">
        <v>2.5681662053571399</v>
      </c>
      <c r="R219">
        <v>11.52</v>
      </c>
      <c r="S219">
        <v>352.008818125</v>
      </c>
      <c r="T219" s="2">
        <v>42156</v>
      </c>
      <c r="U219">
        <v>3.5636709375</v>
      </c>
      <c r="V219">
        <v>11.36</v>
      </c>
      <c r="W219">
        <v>493.02252937499998</v>
      </c>
      <c r="X219" s="2">
        <v>42174</v>
      </c>
      <c r="Y219">
        <v>6.4339576636904798</v>
      </c>
      <c r="Z219">
        <v>11.24</v>
      </c>
      <c r="AA219">
        <v>670.81661125000005</v>
      </c>
      <c r="AB219">
        <v>6</v>
      </c>
      <c r="AC219">
        <v>35</v>
      </c>
      <c r="AD219">
        <v>47</v>
      </c>
      <c r="AE219">
        <v>65</v>
      </c>
    </row>
    <row r="220" spans="2:31" hidden="1" x14ac:dyDescent="0.3">
      <c r="B220">
        <v>236</v>
      </c>
      <c r="C220">
        <v>10017</v>
      </c>
      <c r="D220" t="s">
        <v>303</v>
      </c>
      <c r="E220" t="s">
        <v>290</v>
      </c>
      <c r="F220" t="s">
        <v>273</v>
      </c>
      <c r="G220">
        <v>2015</v>
      </c>
      <c r="H220">
        <v>2</v>
      </c>
      <c r="I220" s="1" t="s">
        <v>561</v>
      </c>
      <c r="J220" t="s">
        <v>50</v>
      </c>
      <c r="K220">
        <v>0</v>
      </c>
      <c r="L220" s="2">
        <v>42109</v>
      </c>
      <c r="M220" s="2">
        <v>42115</v>
      </c>
      <c r="N220">
        <v>9.9499999999999993</v>
      </c>
      <c r="O220">
        <v>1582.3431156250001</v>
      </c>
      <c r="P220" s="2">
        <v>42139</v>
      </c>
      <c r="Q220">
        <v>2.3365981696428602</v>
      </c>
      <c r="R220">
        <v>11.6</v>
      </c>
      <c r="S220">
        <v>286.001289375</v>
      </c>
      <c r="T220" s="2">
        <v>42153</v>
      </c>
      <c r="U220">
        <v>3.4922129464285701</v>
      </c>
      <c r="V220">
        <v>11.39</v>
      </c>
      <c r="W220">
        <v>452.55881812500002</v>
      </c>
      <c r="X220" s="2">
        <v>42160</v>
      </c>
      <c r="Y220">
        <v>4.84146290178571</v>
      </c>
      <c r="Z220">
        <v>11.32</v>
      </c>
      <c r="AA220">
        <v>521.91661124999996</v>
      </c>
      <c r="AB220">
        <v>6</v>
      </c>
      <c r="AC220">
        <v>30</v>
      </c>
      <c r="AD220">
        <v>44</v>
      </c>
      <c r="AE220">
        <v>51</v>
      </c>
    </row>
    <row r="221" spans="2:31" hidden="1" x14ac:dyDescent="0.3">
      <c r="B221">
        <v>237</v>
      </c>
      <c r="C221">
        <v>10017</v>
      </c>
      <c r="D221" t="s">
        <v>304</v>
      </c>
      <c r="E221" t="s">
        <v>290</v>
      </c>
      <c r="F221" t="s">
        <v>273</v>
      </c>
      <c r="G221">
        <v>2015</v>
      </c>
      <c r="H221">
        <v>2</v>
      </c>
      <c r="I221" s="1" t="s">
        <v>561</v>
      </c>
      <c r="J221" t="s">
        <v>63</v>
      </c>
      <c r="K221">
        <v>0</v>
      </c>
      <c r="L221" s="2">
        <v>42109</v>
      </c>
      <c r="M221" s="2">
        <v>42115</v>
      </c>
      <c r="N221">
        <v>9.9499999999999993</v>
      </c>
      <c r="O221">
        <v>1582.3431156250001</v>
      </c>
      <c r="P221" s="2">
        <v>42220</v>
      </c>
      <c r="Q221">
        <v>16.787329590773801</v>
      </c>
      <c r="R221">
        <v>11.68</v>
      </c>
      <c r="S221">
        <v>1069.9972574999999</v>
      </c>
      <c r="T221" s="2">
        <v>42244</v>
      </c>
      <c r="U221">
        <v>21.195058251488099</v>
      </c>
      <c r="V221">
        <v>12.22</v>
      </c>
      <c r="W221">
        <v>1314.8215837499999</v>
      </c>
      <c r="X221" s="2">
        <v>42286</v>
      </c>
      <c r="Y221">
        <v>26.244808467261901</v>
      </c>
      <c r="Z221">
        <v>13.38</v>
      </c>
      <c r="AA221">
        <v>1796.82254625</v>
      </c>
      <c r="AB221">
        <v>6</v>
      </c>
      <c r="AC221">
        <v>111</v>
      </c>
      <c r="AD221">
        <v>135</v>
      </c>
      <c r="AE221">
        <v>177</v>
      </c>
    </row>
    <row r="222" spans="2:31" hidden="1" x14ac:dyDescent="0.3">
      <c r="B222">
        <v>238</v>
      </c>
      <c r="C222">
        <v>10017</v>
      </c>
      <c r="D222" t="s">
        <v>305</v>
      </c>
      <c r="E222" t="s">
        <v>290</v>
      </c>
      <c r="F222" t="s">
        <v>273</v>
      </c>
      <c r="G222">
        <v>2015</v>
      </c>
      <c r="H222">
        <v>2</v>
      </c>
      <c r="I222" s="1" t="s">
        <v>561</v>
      </c>
      <c r="J222" t="s">
        <v>57</v>
      </c>
      <c r="K222">
        <v>0</v>
      </c>
      <c r="L222" s="2">
        <v>42109</v>
      </c>
      <c r="M222" s="2">
        <v>42115</v>
      </c>
      <c r="N222">
        <v>9.9499999999999993</v>
      </c>
      <c r="O222">
        <v>1582.3431156250001</v>
      </c>
      <c r="P222" s="2">
        <v>42192</v>
      </c>
      <c r="Q222">
        <v>9.8381887127976206</v>
      </c>
      <c r="R222">
        <v>11.29</v>
      </c>
      <c r="S222">
        <v>837.31092875000002</v>
      </c>
      <c r="T222" s="2">
        <v>42212</v>
      </c>
      <c r="U222">
        <v>14.634304895833299</v>
      </c>
      <c r="V222">
        <v>11.53</v>
      </c>
      <c r="W222">
        <v>1000.2707525</v>
      </c>
      <c r="X222" s="2">
        <v>42234</v>
      </c>
      <c r="Y222">
        <v>20.1949689508929</v>
      </c>
      <c r="Z222">
        <v>11.97</v>
      </c>
      <c r="AA222">
        <v>1197.4445250000001</v>
      </c>
      <c r="AB222">
        <v>6</v>
      </c>
      <c r="AC222">
        <v>83</v>
      </c>
      <c r="AD222">
        <v>103</v>
      </c>
      <c r="AE222">
        <v>125</v>
      </c>
    </row>
    <row r="223" spans="2:31" hidden="1" x14ac:dyDescent="0.3">
      <c r="B223">
        <v>239</v>
      </c>
      <c r="C223">
        <v>10017</v>
      </c>
      <c r="D223" t="s">
        <v>306</v>
      </c>
      <c r="E223" t="s">
        <v>290</v>
      </c>
      <c r="F223" t="s">
        <v>273</v>
      </c>
      <c r="G223">
        <v>2015</v>
      </c>
      <c r="H223">
        <v>2</v>
      </c>
      <c r="I223" s="1" t="s">
        <v>561</v>
      </c>
      <c r="J223" t="s">
        <v>79</v>
      </c>
      <c r="K223">
        <v>0</v>
      </c>
      <c r="L223" s="2">
        <v>42109</v>
      </c>
      <c r="M223" s="2">
        <v>42115</v>
      </c>
      <c r="N223">
        <v>9.9499999999999993</v>
      </c>
      <c r="O223">
        <v>1582.3431156250001</v>
      </c>
      <c r="P223" s="2">
        <v>42220</v>
      </c>
      <c r="Q223">
        <v>16.787329590773801</v>
      </c>
      <c r="R223">
        <v>11.68</v>
      </c>
      <c r="S223">
        <v>1069.9972574999999</v>
      </c>
      <c r="T223" s="2">
        <v>42240</v>
      </c>
      <c r="U223">
        <v>20.771588995535701</v>
      </c>
      <c r="V223">
        <v>12.12</v>
      </c>
      <c r="W223">
        <v>1270.5207150000001</v>
      </c>
      <c r="X223" s="2">
        <v>42271</v>
      </c>
      <c r="Y223">
        <v>24.804490535714301</v>
      </c>
      <c r="Z223">
        <v>12.95</v>
      </c>
      <c r="AA223">
        <v>1620.647670625</v>
      </c>
      <c r="AB223">
        <v>6</v>
      </c>
      <c r="AC223">
        <v>111</v>
      </c>
      <c r="AD223">
        <v>131</v>
      </c>
      <c r="AE223">
        <v>162</v>
      </c>
    </row>
    <row r="224" spans="2:31" hidden="1" x14ac:dyDescent="0.3">
      <c r="B224">
        <v>240</v>
      </c>
      <c r="C224">
        <v>10017</v>
      </c>
      <c r="D224" t="s">
        <v>307</v>
      </c>
      <c r="E224" t="s">
        <v>290</v>
      </c>
      <c r="F224" t="s">
        <v>273</v>
      </c>
      <c r="G224">
        <v>2015</v>
      </c>
      <c r="H224">
        <v>2</v>
      </c>
      <c r="I224" s="1" t="s">
        <v>561</v>
      </c>
      <c r="J224" t="s">
        <v>52</v>
      </c>
      <c r="K224">
        <v>0</v>
      </c>
      <c r="L224" s="2">
        <v>42109</v>
      </c>
      <c r="M224" s="2">
        <v>42115</v>
      </c>
      <c r="N224">
        <v>9.9499999999999993</v>
      </c>
      <c r="O224">
        <v>1582.3431156250001</v>
      </c>
      <c r="P224" s="2">
        <v>42156</v>
      </c>
      <c r="Q224">
        <v>3.5636709375</v>
      </c>
      <c r="R224">
        <v>11.36</v>
      </c>
      <c r="S224">
        <v>493.02252937499998</v>
      </c>
      <c r="T224" s="2">
        <v>42174</v>
      </c>
      <c r="U224">
        <v>6.4339576636904798</v>
      </c>
      <c r="V224">
        <v>11.24</v>
      </c>
      <c r="W224">
        <v>670.81661125000005</v>
      </c>
      <c r="X224" s="2">
        <v>42194</v>
      </c>
      <c r="Y224">
        <v>10.3815683630952</v>
      </c>
      <c r="Z224">
        <v>11.31</v>
      </c>
      <c r="AA224">
        <v>852.63033499999995</v>
      </c>
      <c r="AB224">
        <v>6</v>
      </c>
      <c r="AC224">
        <v>47</v>
      </c>
      <c r="AD224">
        <v>65</v>
      </c>
      <c r="AE224">
        <v>85</v>
      </c>
    </row>
    <row r="225" spans="2:31" hidden="1" x14ac:dyDescent="0.3">
      <c r="B225">
        <v>241</v>
      </c>
      <c r="C225">
        <v>10017</v>
      </c>
      <c r="D225" t="s">
        <v>308</v>
      </c>
      <c r="E225" t="s">
        <v>290</v>
      </c>
      <c r="F225" t="s">
        <v>273</v>
      </c>
      <c r="G225">
        <v>2015</v>
      </c>
      <c r="H225">
        <v>2</v>
      </c>
      <c r="I225" s="1" t="s">
        <v>561</v>
      </c>
      <c r="J225" t="s">
        <v>81</v>
      </c>
      <c r="K225">
        <v>0</v>
      </c>
      <c r="L225" s="2">
        <v>42109</v>
      </c>
      <c r="M225" s="2">
        <v>42115</v>
      </c>
      <c r="N225">
        <v>9.9499999999999993</v>
      </c>
      <c r="O225">
        <v>1582.3431156250001</v>
      </c>
      <c r="P225" s="2">
        <v>42220</v>
      </c>
      <c r="Q225">
        <v>16.787329590773801</v>
      </c>
      <c r="R225">
        <v>11.68</v>
      </c>
      <c r="S225">
        <v>1069.9972574999999</v>
      </c>
      <c r="T225" s="2">
        <v>42248</v>
      </c>
      <c r="U225">
        <v>21.956520252976201</v>
      </c>
      <c r="V225">
        <v>12.32</v>
      </c>
      <c r="W225">
        <v>1355.3582875</v>
      </c>
      <c r="X225" s="2">
        <v>42286</v>
      </c>
      <c r="Y225">
        <v>26.244808467261901</v>
      </c>
      <c r="Z225">
        <v>13.38</v>
      </c>
      <c r="AA225">
        <v>1796.82254625</v>
      </c>
      <c r="AB225">
        <v>6</v>
      </c>
      <c r="AC225">
        <v>111</v>
      </c>
      <c r="AD225">
        <v>139</v>
      </c>
      <c r="AE225">
        <v>177</v>
      </c>
    </row>
    <row r="226" spans="2:31" hidden="1" x14ac:dyDescent="0.3">
      <c r="B226">
        <v>242</v>
      </c>
      <c r="C226">
        <v>10017</v>
      </c>
      <c r="D226" t="s">
        <v>309</v>
      </c>
      <c r="E226" t="s">
        <v>290</v>
      </c>
      <c r="F226" t="s">
        <v>273</v>
      </c>
      <c r="G226">
        <v>2015</v>
      </c>
      <c r="H226">
        <v>2</v>
      </c>
      <c r="I226" s="1" t="s">
        <v>561</v>
      </c>
      <c r="J226" t="s">
        <v>276</v>
      </c>
      <c r="K226">
        <v>0</v>
      </c>
      <c r="L226" s="2">
        <v>42109</v>
      </c>
      <c r="M226" s="2">
        <v>42115</v>
      </c>
      <c r="N226">
        <v>9.9499999999999993</v>
      </c>
      <c r="O226">
        <v>1582.3431156250001</v>
      </c>
      <c r="P226" s="2">
        <v>42149</v>
      </c>
      <c r="Q226">
        <v>3.0151140178571398</v>
      </c>
      <c r="R226">
        <v>11.44</v>
      </c>
      <c r="S226">
        <v>407.60881812500003</v>
      </c>
      <c r="T226" s="2">
        <v>42165</v>
      </c>
      <c r="U226">
        <v>5.6857605654761896</v>
      </c>
      <c r="V226">
        <v>11.28</v>
      </c>
      <c r="W226">
        <v>572.56661125000005</v>
      </c>
      <c r="X226" s="2">
        <v>42178</v>
      </c>
      <c r="Y226">
        <v>7.4027459970238096</v>
      </c>
      <c r="Z226">
        <v>11.24</v>
      </c>
      <c r="AA226">
        <v>702.46661125000003</v>
      </c>
      <c r="AB226">
        <v>6</v>
      </c>
      <c r="AC226">
        <v>40</v>
      </c>
      <c r="AD226">
        <v>56</v>
      </c>
      <c r="AE226">
        <v>69</v>
      </c>
    </row>
    <row r="227" spans="2:31" hidden="1" x14ac:dyDescent="0.3">
      <c r="B227">
        <v>243</v>
      </c>
      <c r="C227">
        <v>10017</v>
      </c>
      <c r="D227" t="s">
        <v>310</v>
      </c>
      <c r="E227" t="s">
        <v>290</v>
      </c>
      <c r="F227" t="s">
        <v>273</v>
      </c>
      <c r="G227">
        <v>2015</v>
      </c>
      <c r="H227">
        <v>2</v>
      </c>
      <c r="I227" s="1" t="s">
        <v>561</v>
      </c>
      <c r="J227" t="s">
        <v>311</v>
      </c>
      <c r="K227">
        <v>0</v>
      </c>
      <c r="L227" s="2">
        <v>42109</v>
      </c>
      <c r="M227" s="2">
        <v>42115</v>
      </c>
      <c r="N227">
        <v>9.9499999999999993</v>
      </c>
      <c r="O227">
        <v>1582.3431156250001</v>
      </c>
      <c r="P227" s="2">
        <v>42144</v>
      </c>
      <c r="Q227">
        <v>2.5681662053571399</v>
      </c>
      <c r="R227">
        <v>11.52</v>
      </c>
      <c r="S227">
        <v>352.008818125</v>
      </c>
      <c r="T227" s="2">
        <v>42160</v>
      </c>
      <c r="U227">
        <v>4.84146290178571</v>
      </c>
      <c r="V227">
        <v>11.32</v>
      </c>
      <c r="W227">
        <v>521.91661124999996</v>
      </c>
      <c r="X227" s="2">
        <v>42174</v>
      </c>
      <c r="Y227">
        <v>6.4339576636904798</v>
      </c>
      <c r="Z227">
        <v>11.24</v>
      </c>
      <c r="AA227">
        <v>670.81661125000005</v>
      </c>
      <c r="AB227">
        <v>6</v>
      </c>
      <c r="AC227">
        <v>35</v>
      </c>
      <c r="AD227">
        <v>51</v>
      </c>
      <c r="AE227">
        <v>65</v>
      </c>
    </row>
    <row r="228" spans="2:31" hidden="1" x14ac:dyDescent="0.3">
      <c r="B228">
        <v>244</v>
      </c>
      <c r="C228">
        <v>10017</v>
      </c>
      <c r="D228" t="s">
        <v>312</v>
      </c>
      <c r="E228" t="s">
        <v>313</v>
      </c>
      <c r="F228" t="s">
        <v>273</v>
      </c>
      <c r="G228">
        <v>2015</v>
      </c>
      <c r="H228">
        <v>3</v>
      </c>
      <c r="I228" s="1" t="s">
        <v>562</v>
      </c>
      <c r="J228" t="s">
        <v>50</v>
      </c>
      <c r="K228">
        <v>0</v>
      </c>
      <c r="L228" s="2">
        <v>42131</v>
      </c>
      <c r="M228" s="2">
        <v>42141</v>
      </c>
      <c r="N228">
        <v>13.6</v>
      </c>
      <c r="O228">
        <v>1893.144405</v>
      </c>
      <c r="P228" s="2">
        <v>42165</v>
      </c>
      <c r="Q228">
        <v>4.7354029761904801</v>
      </c>
      <c r="R228">
        <v>11.28</v>
      </c>
      <c r="S228">
        <v>261.76532187499998</v>
      </c>
      <c r="T228" s="2">
        <v>42174</v>
      </c>
      <c r="U228">
        <v>5.4836000744047597</v>
      </c>
      <c r="V228">
        <v>11.24</v>
      </c>
      <c r="W228">
        <v>360.01532187499998</v>
      </c>
      <c r="X228" s="2">
        <v>42187</v>
      </c>
      <c r="Y228">
        <v>7.6294608705357101</v>
      </c>
      <c r="Z228">
        <v>11.26</v>
      </c>
      <c r="AA228">
        <v>483.36532187500001</v>
      </c>
      <c r="AB228">
        <v>10</v>
      </c>
      <c r="AC228">
        <v>34</v>
      </c>
      <c r="AD228">
        <v>43</v>
      </c>
      <c r="AE228">
        <v>56</v>
      </c>
    </row>
    <row r="229" spans="2:31" hidden="1" x14ac:dyDescent="0.3">
      <c r="B229">
        <v>245</v>
      </c>
      <c r="C229">
        <v>10017</v>
      </c>
      <c r="D229" t="s">
        <v>314</v>
      </c>
      <c r="E229" t="s">
        <v>313</v>
      </c>
      <c r="F229" t="s">
        <v>273</v>
      </c>
      <c r="G229">
        <v>2015</v>
      </c>
      <c r="H229">
        <v>3</v>
      </c>
      <c r="I229" s="1" t="s">
        <v>562</v>
      </c>
      <c r="J229" t="s">
        <v>70</v>
      </c>
      <c r="K229">
        <v>0</v>
      </c>
      <c r="L229" s="2">
        <v>42131</v>
      </c>
      <c r="M229" s="2">
        <v>42141</v>
      </c>
      <c r="N229">
        <v>13.6</v>
      </c>
      <c r="O229">
        <v>1893.144405</v>
      </c>
      <c r="P229" s="2">
        <v>42174</v>
      </c>
      <c r="Q229">
        <v>5.4836000744047597</v>
      </c>
      <c r="R229">
        <v>11.24</v>
      </c>
      <c r="S229">
        <v>360.01532187499998</v>
      </c>
      <c r="T229" s="2">
        <v>42187</v>
      </c>
      <c r="U229">
        <v>7.6294608705357101</v>
      </c>
      <c r="V229">
        <v>11.26</v>
      </c>
      <c r="W229">
        <v>483.36532187500001</v>
      </c>
      <c r="X229" s="2">
        <v>42212</v>
      </c>
      <c r="Y229">
        <v>13.6839473065476</v>
      </c>
      <c r="Z229">
        <v>11.53</v>
      </c>
      <c r="AA229">
        <v>689.46946312499995</v>
      </c>
      <c r="AB229">
        <v>10</v>
      </c>
      <c r="AC229">
        <v>43</v>
      </c>
      <c r="AD229">
        <v>56</v>
      </c>
      <c r="AE229">
        <v>81</v>
      </c>
    </row>
    <row r="230" spans="2:31" hidden="1" x14ac:dyDescent="0.3">
      <c r="B230">
        <v>246</v>
      </c>
      <c r="C230">
        <v>10017</v>
      </c>
      <c r="D230" t="s">
        <v>315</v>
      </c>
      <c r="E230" t="s">
        <v>313</v>
      </c>
      <c r="F230" t="s">
        <v>273</v>
      </c>
      <c r="G230">
        <v>2015</v>
      </c>
      <c r="H230">
        <v>3</v>
      </c>
      <c r="I230" s="1" t="s">
        <v>562</v>
      </c>
      <c r="J230" t="s">
        <v>57</v>
      </c>
      <c r="K230">
        <v>0</v>
      </c>
      <c r="L230" s="2">
        <v>42131</v>
      </c>
      <c r="M230" s="2">
        <v>42141</v>
      </c>
      <c r="N230">
        <v>13.6</v>
      </c>
      <c r="O230">
        <v>1893.144405</v>
      </c>
      <c r="P230" s="2">
        <v>42223</v>
      </c>
      <c r="Q230">
        <v>16.669161086309501</v>
      </c>
      <c r="R230">
        <v>11.74</v>
      </c>
      <c r="S230">
        <v>780.73441624999998</v>
      </c>
      <c r="T230" s="2">
        <v>42237</v>
      </c>
      <c r="U230">
        <v>19.816406004464302</v>
      </c>
      <c r="V230">
        <v>12.05</v>
      </c>
      <c r="W230">
        <v>915.24323562500001</v>
      </c>
      <c r="X230" s="2">
        <v>42248</v>
      </c>
      <c r="Y230">
        <v>21.0061626636905</v>
      </c>
      <c r="Z230">
        <v>12.32</v>
      </c>
      <c r="AA230">
        <v>1044.5569981250001</v>
      </c>
      <c r="AB230">
        <v>10</v>
      </c>
      <c r="AC230">
        <v>92</v>
      </c>
      <c r="AD230">
        <v>106</v>
      </c>
      <c r="AE230">
        <v>117</v>
      </c>
    </row>
    <row r="231" spans="2:31" hidden="1" x14ac:dyDescent="0.3">
      <c r="B231">
        <v>247</v>
      </c>
      <c r="C231">
        <v>10017</v>
      </c>
      <c r="D231" t="s">
        <v>316</v>
      </c>
      <c r="E231" t="s">
        <v>313</v>
      </c>
      <c r="F231" t="s">
        <v>273</v>
      </c>
      <c r="G231">
        <v>2015</v>
      </c>
      <c r="H231">
        <v>3</v>
      </c>
      <c r="I231" s="1" t="s">
        <v>562</v>
      </c>
      <c r="J231" t="s">
        <v>311</v>
      </c>
      <c r="K231">
        <v>0</v>
      </c>
      <c r="L231" s="2">
        <v>42131</v>
      </c>
      <c r="M231" s="2">
        <v>42141</v>
      </c>
      <c r="N231">
        <v>13.6</v>
      </c>
      <c r="O231">
        <v>1893.144405</v>
      </c>
      <c r="P231" s="2">
        <v>42167</v>
      </c>
      <c r="Q231">
        <v>4.8604702976190497</v>
      </c>
      <c r="R231">
        <v>11.27</v>
      </c>
      <c r="S231">
        <v>284.565321875</v>
      </c>
      <c r="T231" s="2">
        <v>42181</v>
      </c>
      <c r="U231">
        <v>7.0077986383928597</v>
      </c>
      <c r="V231">
        <v>11.24</v>
      </c>
      <c r="W231">
        <v>419.66532187500002</v>
      </c>
      <c r="X231" s="2">
        <v>42194</v>
      </c>
      <c r="Y231">
        <v>9.4312107738095197</v>
      </c>
      <c r="Z231">
        <v>11.31</v>
      </c>
      <c r="AA231">
        <v>541.82904562500005</v>
      </c>
      <c r="AB231">
        <v>10</v>
      </c>
      <c r="AC231">
        <v>36</v>
      </c>
      <c r="AD231">
        <v>50</v>
      </c>
      <c r="AE231">
        <v>63</v>
      </c>
    </row>
    <row r="232" spans="2:31" hidden="1" x14ac:dyDescent="0.3">
      <c r="B232">
        <v>248</v>
      </c>
      <c r="C232">
        <v>10017</v>
      </c>
      <c r="D232" t="s">
        <v>317</v>
      </c>
      <c r="E232" t="s">
        <v>313</v>
      </c>
      <c r="F232" t="s">
        <v>273</v>
      </c>
      <c r="G232">
        <v>2015</v>
      </c>
      <c r="H232">
        <v>3</v>
      </c>
      <c r="I232" s="1" t="s">
        <v>562</v>
      </c>
      <c r="J232" t="s">
        <v>10</v>
      </c>
      <c r="K232">
        <v>0</v>
      </c>
      <c r="L232" s="2">
        <v>42131</v>
      </c>
      <c r="M232" s="2">
        <v>42141</v>
      </c>
      <c r="N232">
        <v>13.6</v>
      </c>
      <c r="O232">
        <v>1893.144405</v>
      </c>
      <c r="P232" s="2">
        <v>42167</v>
      </c>
      <c r="Q232">
        <v>4.8604702976190497</v>
      </c>
      <c r="R232">
        <v>11.27</v>
      </c>
      <c r="S232">
        <v>284.565321875</v>
      </c>
      <c r="T232" s="2">
        <v>42178</v>
      </c>
      <c r="U232">
        <v>6.4523884077380904</v>
      </c>
      <c r="V232">
        <v>11.24</v>
      </c>
      <c r="W232">
        <v>391.66532187500002</v>
      </c>
      <c r="X232" s="2">
        <v>42192</v>
      </c>
      <c r="Y232">
        <v>8.8878311235118996</v>
      </c>
      <c r="Z232">
        <v>11.29</v>
      </c>
      <c r="AA232">
        <v>526.50963937500001</v>
      </c>
      <c r="AB232">
        <v>10</v>
      </c>
      <c r="AC232">
        <v>36</v>
      </c>
      <c r="AD232">
        <v>47</v>
      </c>
      <c r="AE232">
        <v>61</v>
      </c>
    </row>
    <row r="233" spans="2:31" hidden="1" x14ac:dyDescent="0.3">
      <c r="B233">
        <v>249</v>
      </c>
      <c r="C233">
        <v>10017</v>
      </c>
      <c r="D233" t="s">
        <v>318</v>
      </c>
      <c r="E233" t="s">
        <v>313</v>
      </c>
      <c r="F233" t="s">
        <v>273</v>
      </c>
      <c r="G233">
        <v>2015</v>
      </c>
      <c r="H233">
        <v>3</v>
      </c>
      <c r="I233" s="1" t="s">
        <v>562</v>
      </c>
      <c r="J233" t="s">
        <v>276</v>
      </c>
      <c r="K233">
        <v>0</v>
      </c>
      <c r="L233" s="2">
        <v>42131</v>
      </c>
      <c r="M233" s="2">
        <v>42141</v>
      </c>
      <c r="N233">
        <v>13.6</v>
      </c>
      <c r="O233">
        <v>1893.144405</v>
      </c>
      <c r="P233" s="2">
        <v>42174</v>
      </c>
      <c r="Q233">
        <v>5.4836000744047597</v>
      </c>
      <c r="R233">
        <v>11.24</v>
      </c>
      <c r="S233">
        <v>360.01532187499998</v>
      </c>
      <c r="T233" s="2">
        <v>42187</v>
      </c>
      <c r="U233">
        <v>7.6294608705357101</v>
      </c>
      <c r="V233">
        <v>11.26</v>
      </c>
      <c r="W233">
        <v>483.36532187500001</v>
      </c>
      <c r="X233" s="2">
        <v>42212</v>
      </c>
      <c r="Y233">
        <v>13.6839473065476</v>
      </c>
      <c r="Z233">
        <v>11.53</v>
      </c>
      <c r="AA233">
        <v>689.46946312499995</v>
      </c>
      <c r="AB233">
        <v>10</v>
      </c>
      <c r="AC233">
        <v>43</v>
      </c>
      <c r="AD233">
        <v>56</v>
      </c>
      <c r="AE233">
        <v>81</v>
      </c>
    </row>
    <row r="234" spans="2:31" hidden="1" x14ac:dyDescent="0.3">
      <c r="B234">
        <v>250</v>
      </c>
      <c r="C234">
        <v>10017</v>
      </c>
      <c r="D234" t="s">
        <v>319</v>
      </c>
      <c r="E234" t="s">
        <v>313</v>
      </c>
      <c r="F234" t="s">
        <v>273</v>
      </c>
      <c r="G234">
        <v>2015</v>
      </c>
      <c r="H234">
        <v>3</v>
      </c>
      <c r="I234" s="1" t="s">
        <v>562</v>
      </c>
      <c r="J234" t="s">
        <v>91</v>
      </c>
      <c r="K234">
        <v>0</v>
      </c>
      <c r="L234" s="2">
        <v>42131</v>
      </c>
      <c r="M234" s="2">
        <v>42141</v>
      </c>
      <c r="N234">
        <v>13.6</v>
      </c>
      <c r="O234">
        <v>1893.144405</v>
      </c>
      <c r="P234" s="2">
        <v>42167</v>
      </c>
      <c r="Q234">
        <v>4.8604702976190497</v>
      </c>
      <c r="R234">
        <v>11.27</v>
      </c>
      <c r="S234">
        <v>284.565321875</v>
      </c>
      <c r="T234" s="2">
        <v>42178</v>
      </c>
      <c r="U234">
        <v>6.4523884077380904</v>
      </c>
      <c r="V234">
        <v>11.24</v>
      </c>
      <c r="W234">
        <v>391.66532187500002</v>
      </c>
      <c r="X234" s="2">
        <v>42194</v>
      </c>
      <c r="Y234">
        <v>9.4312107738095197</v>
      </c>
      <c r="Z234">
        <v>11.31</v>
      </c>
      <c r="AA234">
        <v>541.82904562500005</v>
      </c>
      <c r="AB234">
        <v>10</v>
      </c>
      <c r="AC234">
        <v>36</v>
      </c>
      <c r="AD234">
        <v>47</v>
      </c>
      <c r="AE234">
        <v>63</v>
      </c>
    </row>
    <row r="235" spans="2:31" hidden="1" x14ac:dyDescent="0.3">
      <c r="B235">
        <v>251</v>
      </c>
      <c r="C235">
        <v>10017</v>
      </c>
      <c r="D235" t="s">
        <v>320</v>
      </c>
      <c r="E235" t="s">
        <v>313</v>
      </c>
      <c r="F235" t="s">
        <v>273</v>
      </c>
      <c r="G235">
        <v>2015</v>
      </c>
      <c r="H235">
        <v>3</v>
      </c>
      <c r="I235" s="1" t="s">
        <v>562</v>
      </c>
      <c r="J235" t="s">
        <v>77</v>
      </c>
      <c r="K235">
        <v>0</v>
      </c>
      <c r="L235" s="2">
        <v>42131</v>
      </c>
      <c r="M235" s="2">
        <v>42141</v>
      </c>
      <c r="N235">
        <v>13.6</v>
      </c>
      <c r="O235">
        <v>1893.144405</v>
      </c>
      <c r="P235" s="2">
        <v>42167</v>
      </c>
      <c r="Q235">
        <v>4.8604702976190497</v>
      </c>
      <c r="R235">
        <v>11.27</v>
      </c>
      <c r="S235">
        <v>284.565321875</v>
      </c>
      <c r="T235" s="2">
        <v>42187</v>
      </c>
      <c r="U235">
        <v>7.6294608705357101</v>
      </c>
      <c r="V235">
        <v>11.26</v>
      </c>
      <c r="W235">
        <v>483.36532187500001</v>
      </c>
      <c r="X235" s="2">
        <v>42212</v>
      </c>
      <c r="Y235">
        <v>13.6839473065476</v>
      </c>
      <c r="Z235">
        <v>11.53</v>
      </c>
      <c r="AA235">
        <v>689.46946312499995</v>
      </c>
      <c r="AB235">
        <v>10</v>
      </c>
      <c r="AC235">
        <v>36</v>
      </c>
      <c r="AD235">
        <v>56</v>
      </c>
      <c r="AE235">
        <v>81</v>
      </c>
    </row>
    <row r="236" spans="2:31" hidden="1" x14ac:dyDescent="0.3">
      <c r="B236">
        <v>252</v>
      </c>
      <c r="C236">
        <v>10017</v>
      </c>
      <c r="D236" t="s">
        <v>321</v>
      </c>
      <c r="E236" t="s">
        <v>313</v>
      </c>
      <c r="F236" t="s">
        <v>273</v>
      </c>
      <c r="G236">
        <v>2015</v>
      </c>
      <c r="H236">
        <v>3</v>
      </c>
      <c r="I236" s="1" t="s">
        <v>562</v>
      </c>
      <c r="J236" t="s">
        <v>61</v>
      </c>
      <c r="K236">
        <v>0</v>
      </c>
      <c r="L236" s="2">
        <v>42131</v>
      </c>
      <c r="M236" s="2">
        <v>42141</v>
      </c>
      <c r="N236">
        <v>13.6</v>
      </c>
      <c r="O236">
        <v>1893.144405</v>
      </c>
      <c r="P236" s="2">
        <v>42174</v>
      </c>
      <c r="Q236">
        <v>5.4836000744047597</v>
      </c>
      <c r="R236">
        <v>11.24</v>
      </c>
      <c r="S236">
        <v>360.01532187499998</v>
      </c>
      <c r="T236" s="2">
        <v>42205</v>
      </c>
      <c r="U236">
        <v>13.0081457217262</v>
      </c>
      <c r="V236">
        <v>11.43</v>
      </c>
      <c r="W236">
        <v>611.76946312500002</v>
      </c>
      <c r="X236" s="2">
        <v>42234</v>
      </c>
      <c r="Y236">
        <v>19.244611361607099</v>
      </c>
      <c r="Z236">
        <v>11.97</v>
      </c>
      <c r="AA236">
        <v>886.64323562499999</v>
      </c>
      <c r="AB236">
        <v>10</v>
      </c>
      <c r="AC236">
        <v>43</v>
      </c>
      <c r="AD236">
        <v>74</v>
      </c>
      <c r="AE236">
        <v>103</v>
      </c>
    </row>
    <row r="237" spans="2:31" hidden="1" x14ac:dyDescent="0.3">
      <c r="B237">
        <v>253</v>
      </c>
      <c r="C237">
        <v>10017</v>
      </c>
      <c r="D237" t="s">
        <v>322</v>
      </c>
      <c r="E237" t="s">
        <v>313</v>
      </c>
      <c r="F237" t="s">
        <v>273</v>
      </c>
      <c r="G237">
        <v>2015</v>
      </c>
      <c r="H237">
        <v>3</v>
      </c>
      <c r="I237" s="1" t="s">
        <v>562</v>
      </c>
      <c r="J237" t="s">
        <v>55</v>
      </c>
      <c r="K237">
        <v>0</v>
      </c>
      <c r="L237" s="2">
        <v>42131</v>
      </c>
      <c r="M237" s="2">
        <v>42141</v>
      </c>
      <c r="N237">
        <v>13.6</v>
      </c>
      <c r="O237">
        <v>1893.144405</v>
      </c>
      <c r="P237" s="2">
        <v>42178</v>
      </c>
      <c r="Q237">
        <v>6.4523884077380904</v>
      </c>
      <c r="R237">
        <v>11.24</v>
      </c>
      <c r="S237">
        <v>391.66532187500002</v>
      </c>
      <c r="T237" s="2">
        <v>42199</v>
      </c>
      <c r="U237">
        <v>10.883916116071401</v>
      </c>
      <c r="V237">
        <v>11.36</v>
      </c>
      <c r="W237">
        <v>576.54184187500005</v>
      </c>
      <c r="X237" s="2">
        <v>42228</v>
      </c>
      <c r="Y237">
        <v>18.0337566145833</v>
      </c>
      <c r="Z237">
        <v>11.84</v>
      </c>
      <c r="AA237">
        <v>823.46772999999996</v>
      </c>
      <c r="AB237">
        <v>10</v>
      </c>
      <c r="AC237">
        <v>47</v>
      </c>
      <c r="AD237">
        <v>68</v>
      </c>
      <c r="AE237">
        <v>97</v>
      </c>
    </row>
    <row r="238" spans="2:31" hidden="1" x14ac:dyDescent="0.3">
      <c r="B238">
        <v>254</v>
      </c>
      <c r="C238">
        <v>10017</v>
      </c>
      <c r="D238" t="s">
        <v>323</v>
      </c>
      <c r="E238" t="s">
        <v>313</v>
      </c>
      <c r="F238" t="s">
        <v>273</v>
      </c>
      <c r="G238">
        <v>2015</v>
      </c>
      <c r="H238">
        <v>3</v>
      </c>
      <c r="I238" s="1" t="s">
        <v>562</v>
      </c>
      <c r="J238" t="s">
        <v>52</v>
      </c>
      <c r="K238">
        <v>0</v>
      </c>
      <c r="L238" s="2">
        <v>42131</v>
      </c>
      <c r="M238" s="2">
        <v>42141</v>
      </c>
      <c r="N238">
        <v>13.6</v>
      </c>
      <c r="O238">
        <v>1893.144405</v>
      </c>
      <c r="P238" s="2">
        <v>42178</v>
      </c>
      <c r="Q238">
        <v>6.4523884077380904</v>
      </c>
      <c r="R238">
        <v>11.24</v>
      </c>
      <c r="S238">
        <v>391.66532187500002</v>
      </c>
      <c r="T238" s="2">
        <v>42199</v>
      </c>
      <c r="U238">
        <v>10.883916116071401</v>
      </c>
      <c r="V238">
        <v>11.36</v>
      </c>
      <c r="W238">
        <v>576.54184187500005</v>
      </c>
      <c r="X238" s="2">
        <v>42220</v>
      </c>
      <c r="Y238">
        <v>15.8369720014881</v>
      </c>
      <c r="Z238">
        <v>11.68</v>
      </c>
      <c r="AA238">
        <v>759.19596812500004</v>
      </c>
      <c r="AB238">
        <v>10</v>
      </c>
      <c r="AC238">
        <v>47</v>
      </c>
      <c r="AD238">
        <v>68</v>
      </c>
      <c r="AE238">
        <v>89</v>
      </c>
    </row>
    <row r="239" spans="2:31" hidden="1" x14ac:dyDescent="0.3">
      <c r="B239">
        <v>255</v>
      </c>
      <c r="C239">
        <v>10017</v>
      </c>
      <c r="D239" t="s">
        <v>324</v>
      </c>
      <c r="E239" t="s">
        <v>313</v>
      </c>
      <c r="F239" t="s">
        <v>273</v>
      </c>
      <c r="G239">
        <v>2015</v>
      </c>
      <c r="H239">
        <v>3</v>
      </c>
      <c r="I239" s="1" t="s">
        <v>562</v>
      </c>
      <c r="J239" t="s">
        <v>86</v>
      </c>
      <c r="K239">
        <v>0</v>
      </c>
      <c r="L239" s="2">
        <v>42131</v>
      </c>
      <c r="M239" s="2">
        <v>42141</v>
      </c>
      <c r="N239">
        <v>13.6</v>
      </c>
      <c r="O239">
        <v>1893.144405</v>
      </c>
      <c r="P239" s="2">
        <v>42223</v>
      </c>
      <c r="Q239">
        <v>16.669161086309501</v>
      </c>
      <c r="R239">
        <v>11.74</v>
      </c>
      <c r="S239">
        <v>780.73441624999998</v>
      </c>
      <c r="T239" s="2">
        <v>42248</v>
      </c>
      <c r="U239">
        <v>21.0061626636905</v>
      </c>
      <c r="V239">
        <v>12.32</v>
      </c>
      <c r="W239">
        <v>1044.5569981250001</v>
      </c>
      <c r="X239" s="2">
        <v>42286</v>
      </c>
      <c r="Y239">
        <v>25.2944508779762</v>
      </c>
      <c r="Z239">
        <v>13.38</v>
      </c>
      <c r="AA239">
        <v>1486.0212568750001</v>
      </c>
      <c r="AB239">
        <v>10</v>
      </c>
      <c r="AC239">
        <v>92</v>
      </c>
      <c r="AD239">
        <v>117</v>
      </c>
      <c r="AE239">
        <v>155</v>
      </c>
    </row>
    <row r="240" spans="2:31" hidden="1" x14ac:dyDescent="0.3">
      <c r="B240">
        <v>256</v>
      </c>
      <c r="C240">
        <v>10017</v>
      </c>
      <c r="D240" t="s">
        <v>325</v>
      </c>
      <c r="E240" t="s">
        <v>313</v>
      </c>
      <c r="F240" t="s">
        <v>273</v>
      </c>
      <c r="G240">
        <v>2015</v>
      </c>
      <c r="H240">
        <v>3</v>
      </c>
      <c r="I240" s="1" t="s">
        <v>562</v>
      </c>
      <c r="J240" t="s">
        <v>59</v>
      </c>
      <c r="K240">
        <v>0</v>
      </c>
      <c r="L240" s="2">
        <v>42131</v>
      </c>
      <c r="M240" s="2">
        <v>42141</v>
      </c>
      <c r="N240">
        <v>13.6</v>
      </c>
      <c r="O240">
        <v>1893.144405</v>
      </c>
      <c r="P240" s="2">
        <v>42167</v>
      </c>
      <c r="Q240">
        <v>4.8604702976190497</v>
      </c>
      <c r="R240">
        <v>11.27</v>
      </c>
      <c r="S240">
        <v>284.565321875</v>
      </c>
      <c r="T240" s="2">
        <v>42181</v>
      </c>
      <c r="U240">
        <v>7.0077986383928597</v>
      </c>
      <c r="V240">
        <v>11.24</v>
      </c>
      <c r="W240">
        <v>419.66532187500002</v>
      </c>
      <c r="X240" s="2">
        <v>42212</v>
      </c>
      <c r="Y240">
        <v>13.6839473065476</v>
      </c>
      <c r="Z240">
        <v>11.53</v>
      </c>
      <c r="AA240">
        <v>689.46946312499995</v>
      </c>
      <c r="AB240">
        <v>10</v>
      </c>
      <c r="AC240">
        <v>36</v>
      </c>
      <c r="AD240">
        <v>50</v>
      </c>
      <c r="AE240">
        <v>81</v>
      </c>
    </row>
    <row r="241" spans="2:31" hidden="1" x14ac:dyDescent="0.3">
      <c r="B241">
        <v>257</v>
      </c>
      <c r="C241">
        <v>10017</v>
      </c>
      <c r="D241" t="s">
        <v>326</v>
      </c>
      <c r="E241" t="s">
        <v>313</v>
      </c>
      <c r="F241" t="s">
        <v>273</v>
      </c>
      <c r="G241">
        <v>2015</v>
      </c>
      <c r="H241">
        <v>3</v>
      </c>
      <c r="I241" s="1" t="s">
        <v>562</v>
      </c>
      <c r="J241" t="s">
        <v>83</v>
      </c>
      <c r="K241">
        <v>0</v>
      </c>
      <c r="L241" s="2">
        <v>42131</v>
      </c>
      <c r="M241" s="2">
        <v>42141</v>
      </c>
      <c r="N241">
        <v>13.6</v>
      </c>
      <c r="O241">
        <v>1893.144405</v>
      </c>
      <c r="P241" s="2">
        <v>42174</v>
      </c>
      <c r="Q241">
        <v>5.4836000744047597</v>
      </c>
      <c r="R241">
        <v>11.24</v>
      </c>
      <c r="S241">
        <v>360.01532187499998</v>
      </c>
      <c r="T241" s="2">
        <v>42192</v>
      </c>
      <c r="U241">
        <v>8.8878311235118996</v>
      </c>
      <c r="V241">
        <v>11.29</v>
      </c>
      <c r="W241">
        <v>526.50963937500001</v>
      </c>
      <c r="X241" s="2">
        <v>42212</v>
      </c>
      <c r="Y241">
        <v>13.6839473065476</v>
      </c>
      <c r="Z241">
        <v>11.53</v>
      </c>
      <c r="AA241">
        <v>689.46946312499995</v>
      </c>
      <c r="AB241">
        <v>10</v>
      </c>
      <c r="AC241">
        <v>43</v>
      </c>
      <c r="AD241">
        <v>61</v>
      </c>
      <c r="AE241">
        <v>81</v>
      </c>
    </row>
    <row r="242" spans="2:31" hidden="1" x14ac:dyDescent="0.3">
      <c r="B242">
        <v>258</v>
      </c>
      <c r="C242">
        <v>10017</v>
      </c>
      <c r="D242" t="s">
        <v>327</v>
      </c>
      <c r="E242" t="s">
        <v>313</v>
      </c>
      <c r="F242" t="s">
        <v>273</v>
      </c>
      <c r="G242">
        <v>2015</v>
      </c>
      <c r="H242">
        <v>3</v>
      </c>
      <c r="I242" s="1" t="s">
        <v>562</v>
      </c>
      <c r="J242" t="s">
        <v>299</v>
      </c>
      <c r="K242">
        <v>0</v>
      </c>
      <c r="L242" s="2">
        <v>42131</v>
      </c>
      <c r="M242" s="2">
        <v>42141</v>
      </c>
      <c r="N242">
        <v>13.6</v>
      </c>
      <c r="O242">
        <v>1893.144405</v>
      </c>
      <c r="P242" s="2">
        <v>42174</v>
      </c>
      <c r="Q242">
        <v>5.4836000744047597</v>
      </c>
      <c r="R242">
        <v>11.24</v>
      </c>
      <c r="S242">
        <v>360.01532187499998</v>
      </c>
      <c r="T242" s="2">
        <v>42192</v>
      </c>
      <c r="U242">
        <v>8.8878311235118996</v>
      </c>
      <c r="V242">
        <v>11.29</v>
      </c>
      <c r="W242">
        <v>526.50963937500001</v>
      </c>
      <c r="X242" s="2">
        <v>42212</v>
      </c>
      <c r="Y242">
        <v>13.6839473065476</v>
      </c>
      <c r="Z242">
        <v>11.53</v>
      </c>
      <c r="AA242">
        <v>689.46946312499995</v>
      </c>
      <c r="AB242">
        <v>10</v>
      </c>
      <c r="AC242">
        <v>43</v>
      </c>
      <c r="AD242">
        <v>61</v>
      </c>
      <c r="AE242">
        <v>81</v>
      </c>
    </row>
    <row r="243" spans="2:31" hidden="1" x14ac:dyDescent="0.3">
      <c r="B243">
        <v>259</v>
      </c>
      <c r="C243">
        <v>10017</v>
      </c>
      <c r="D243" t="s">
        <v>328</v>
      </c>
      <c r="E243" t="s">
        <v>313</v>
      </c>
      <c r="F243" t="s">
        <v>273</v>
      </c>
      <c r="G243">
        <v>2015</v>
      </c>
      <c r="H243">
        <v>3</v>
      </c>
      <c r="I243" s="1" t="s">
        <v>562</v>
      </c>
      <c r="J243" t="s">
        <v>65</v>
      </c>
      <c r="K243">
        <v>0</v>
      </c>
      <c r="L243" s="2">
        <v>42131</v>
      </c>
      <c r="M243" s="2">
        <v>42141</v>
      </c>
      <c r="N243">
        <v>13.6</v>
      </c>
      <c r="O243">
        <v>1893.144405</v>
      </c>
      <c r="P243" s="2">
        <v>42167</v>
      </c>
      <c r="Q243">
        <v>4.8604702976190497</v>
      </c>
      <c r="R243">
        <v>11.27</v>
      </c>
      <c r="S243">
        <v>284.565321875</v>
      </c>
      <c r="T243" s="2">
        <v>42187</v>
      </c>
      <c r="U243">
        <v>7.6294608705357101</v>
      </c>
      <c r="V243">
        <v>11.26</v>
      </c>
      <c r="W243">
        <v>483.36532187500001</v>
      </c>
      <c r="X243" s="2">
        <v>42199</v>
      </c>
      <c r="Y243">
        <v>10.883916116071401</v>
      </c>
      <c r="Z243">
        <v>11.36</v>
      </c>
      <c r="AA243">
        <v>576.54184187500005</v>
      </c>
      <c r="AB243">
        <v>10</v>
      </c>
      <c r="AC243">
        <v>36</v>
      </c>
      <c r="AD243">
        <v>56</v>
      </c>
      <c r="AE243">
        <v>68</v>
      </c>
    </row>
    <row r="244" spans="2:31" hidden="1" x14ac:dyDescent="0.3">
      <c r="B244">
        <v>260</v>
      </c>
      <c r="C244">
        <v>10017</v>
      </c>
      <c r="D244" t="s">
        <v>329</v>
      </c>
      <c r="E244" t="s">
        <v>313</v>
      </c>
      <c r="F244" t="s">
        <v>273</v>
      </c>
      <c r="G244">
        <v>2015</v>
      </c>
      <c r="H244">
        <v>3</v>
      </c>
      <c r="I244" s="1" t="s">
        <v>562</v>
      </c>
      <c r="J244" t="s">
        <v>72</v>
      </c>
      <c r="K244">
        <v>0</v>
      </c>
      <c r="L244" s="2">
        <v>42131</v>
      </c>
      <c r="M244" s="2">
        <v>42141</v>
      </c>
      <c r="N244">
        <v>13.6</v>
      </c>
      <c r="O244">
        <v>1893.144405</v>
      </c>
      <c r="P244" s="2">
        <v>42167</v>
      </c>
      <c r="Q244">
        <v>4.8604702976190497</v>
      </c>
      <c r="R244">
        <v>11.27</v>
      </c>
      <c r="S244">
        <v>284.565321875</v>
      </c>
      <c r="T244" s="2">
        <v>42174</v>
      </c>
      <c r="U244">
        <v>5.4836000744047597</v>
      </c>
      <c r="V244">
        <v>11.24</v>
      </c>
      <c r="W244">
        <v>360.01532187499998</v>
      </c>
      <c r="X244" s="2">
        <v>42187</v>
      </c>
      <c r="Y244">
        <v>7.6294608705357101</v>
      </c>
      <c r="Z244">
        <v>11.26</v>
      </c>
      <c r="AA244">
        <v>483.36532187500001</v>
      </c>
      <c r="AB244">
        <v>10</v>
      </c>
      <c r="AC244">
        <v>36</v>
      </c>
      <c r="AD244">
        <v>43</v>
      </c>
      <c r="AE244">
        <v>56</v>
      </c>
    </row>
    <row r="245" spans="2:31" hidden="1" x14ac:dyDescent="0.3">
      <c r="B245">
        <v>261</v>
      </c>
      <c r="C245">
        <v>10017</v>
      </c>
      <c r="D245" t="s">
        <v>330</v>
      </c>
      <c r="E245" t="s">
        <v>313</v>
      </c>
      <c r="F245" t="s">
        <v>273</v>
      </c>
      <c r="G245">
        <v>2015</v>
      </c>
      <c r="H245">
        <v>3</v>
      </c>
      <c r="I245" s="1" t="s">
        <v>562</v>
      </c>
      <c r="J245" t="s">
        <v>79</v>
      </c>
      <c r="K245">
        <v>0</v>
      </c>
      <c r="L245" s="2">
        <v>42131</v>
      </c>
      <c r="M245" s="2">
        <v>42141</v>
      </c>
      <c r="N245">
        <v>13.6</v>
      </c>
      <c r="O245">
        <v>1893.144405</v>
      </c>
      <c r="P245" s="2">
        <v>42220</v>
      </c>
      <c r="Q245">
        <v>15.8369720014881</v>
      </c>
      <c r="R245">
        <v>11.68</v>
      </c>
      <c r="S245">
        <v>759.19596812500004</v>
      </c>
      <c r="T245" s="2">
        <v>42240</v>
      </c>
      <c r="U245">
        <v>19.82123140625</v>
      </c>
      <c r="V245">
        <v>12.12</v>
      </c>
      <c r="W245">
        <v>959.71942562499999</v>
      </c>
      <c r="X245" s="2">
        <v>42286</v>
      </c>
      <c r="Y245">
        <v>25.2944508779762</v>
      </c>
      <c r="Z245">
        <v>13.38</v>
      </c>
      <c r="AA245">
        <v>1486.0212568750001</v>
      </c>
      <c r="AB245">
        <v>10</v>
      </c>
      <c r="AC245">
        <v>89</v>
      </c>
      <c r="AD245">
        <v>109</v>
      </c>
      <c r="AE245">
        <v>155</v>
      </c>
    </row>
    <row r="246" spans="2:31" hidden="1" x14ac:dyDescent="0.3">
      <c r="B246">
        <v>262</v>
      </c>
      <c r="C246">
        <v>10017</v>
      </c>
      <c r="D246" t="s">
        <v>331</v>
      </c>
      <c r="E246" t="s">
        <v>313</v>
      </c>
      <c r="F246" t="s">
        <v>273</v>
      </c>
      <c r="G246">
        <v>2015</v>
      </c>
      <c r="H246">
        <v>3</v>
      </c>
      <c r="I246" s="1" t="s">
        <v>562</v>
      </c>
      <c r="J246" t="s">
        <v>68</v>
      </c>
      <c r="K246">
        <v>0</v>
      </c>
      <c r="L246" s="2">
        <v>42131</v>
      </c>
      <c r="M246" s="2">
        <v>42141</v>
      </c>
      <c r="N246">
        <v>13.6</v>
      </c>
      <c r="O246">
        <v>1893.144405</v>
      </c>
      <c r="P246" s="2">
        <v>42174</v>
      </c>
      <c r="Q246">
        <v>5.4836000744047597</v>
      </c>
      <c r="R246">
        <v>11.24</v>
      </c>
      <c r="S246">
        <v>360.01532187499998</v>
      </c>
      <c r="T246" s="2">
        <v>42192</v>
      </c>
      <c r="U246">
        <v>8.8878311235118996</v>
      </c>
      <c r="V246">
        <v>11.29</v>
      </c>
      <c r="W246">
        <v>526.50963937500001</v>
      </c>
      <c r="X246" s="2">
        <v>42216</v>
      </c>
      <c r="Y246">
        <v>14.902193311011899</v>
      </c>
      <c r="Z246">
        <v>11.6</v>
      </c>
      <c r="AA246">
        <v>720.87290687500001</v>
      </c>
      <c r="AB246">
        <v>10</v>
      </c>
      <c r="AC246">
        <v>43</v>
      </c>
      <c r="AD246">
        <v>61</v>
      </c>
      <c r="AE246">
        <v>85</v>
      </c>
    </row>
    <row r="247" spans="2:31" hidden="1" x14ac:dyDescent="0.3">
      <c r="B247">
        <v>263</v>
      </c>
      <c r="C247">
        <v>10017</v>
      </c>
      <c r="D247" t="s">
        <v>332</v>
      </c>
      <c r="E247" t="s">
        <v>313</v>
      </c>
      <c r="F247" t="s">
        <v>273</v>
      </c>
      <c r="G247">
        <v>2015</v>
      </c>
      <c r="H247">
        <v>3</v>
      </c>
      <c r="I247" s="1" t="s">
        <v>562</v>
      </c>
      <c r="J247" t="s">
        <v>81</v>
      </c>
      <c r="K247">
        <v>0</v>
      </c>
      <c r="L247" s="2">
        <v>42131</v>
      </c>
      <c r="M247" s="2">
        <v>42141</v>
      </c>
      <c r="N247">
        <v>13.6</v>
      </c>
      <c r="O247">
        <v>1893.144405</v>
      </c>
      <c r="P247" s="2">
        <v>42220</v>
      </c>
      <c r="Q247">
        <v>15.8369720014881</v>
      </c>
      <c r="R247">
        <v>11.68</v>
      </c>
      <c r="S247">
        <v>759.19596812500004</v>
      </c>
      <c r="T247" s="2">
        <v>42244</v>
      </c>
      <c r="U247">
        <v>20.244700662202401</v>
      </c>
      <c r="V247">
        <v>12.22</v>
      </c>
      <c r="W247">
        <v>1004.020294375</v>
      </c>
      <c r="X247" s="2">
        <v>42286</v>
      </c>
      <c r="Y247">
        <v>25.2944508779762</v>
      </c>
      <c r="Z247">
        <v>13.38</v>
      </c>
      <c r="AA247">
        <v>1486.0212568750001</v>
      </c>
      <c r="AB247">
        <v>10</v>
      </c>
      <c r="AC247">
        <v>89</v>
      </c>
      <c r="AD247">
        <v>113</v>
      </c>
      <c r="AE247">
        <v>155</v>
      </c>
    </row>
    <row r="248" spans="2:31" hidden="1" x14ac:dyDescent="0.3">
      <c r="B248">
        <v>264</v>
      </c>
      <c r="C248">
        <v>10017</v>
      </c>
      <c r="D248" t="s">
        <v>333</v>
      </c>
      <c r="E248" t="s">
        <v>313</v>
      </c>
      <c r="F248" t="s">
        <v>273</v>
      </c>
      <c r="G248">
        <v>2015</v>
      </c>
      <c r="H248">
        <v>3</v>
      </c>
      <c r="I248" s="1" t="s">
        <v>562</v>
      </c>
      <c r="J248" t="s">
        <v>63</v>
      </c>
      <c r="K248">
        <v>0</v>
      </c>
      <c r="L248" s="2">
        <v>42131</v>
      </c>
      <c r="M248" s="2">
        <v>42141</v>
      </c>
      <c r="N248">
        <v>13.6</v>
      </c>
      <c r="O248">
        <v>1893.144405</v>
      </c>
      <c r="P248" s="2">
        <v>42220</v>
      </c>
      <c r="Q248">
        <v>15.8369720014881</v>
      </c>
      <c r="R248">
        <v>11.68</v>
      </c>
      <c r="S248">
        <v>759.19596812500004</v>
      </c>
      <c r="T248" s="2">
        <v>42244</v>
      </c>
      <c r="U248">
        <v>20.244700662202401</v>
      </c>
      <c r="V248">
        <v>12.22</v>
      </c>
      <c r="W248">
        <v>1004.020294375</v>
      </c>
      <c r="X248" s="2">
        <v>42286</v>
      </c>
      <c r="Y248">
        <v>25.2944508779762</v>
      </c>
      <c r="Z248">
        <v>13.38</v>
      </c>
      <c r="AA248">
        <v>1486.0212568750001</v>
      </c>
      <c r="AB248">
        <v>10</v>
      </c>
      <c r="AC248">
        <v>89</v>
      </c>
      <c r="AD248">
        <v>113</v>
      </c>
      <c r="AE248">
        <v>155</v>
      </c>
    </row>
    <row r="249" spans="2:31" hidden="1" x14ac:dyDescent="0.3">
      <c r="B249">
        <v>265</v>
      </c>
      <c r="C249">
        <v>10017</v>
      </c>
      <c r="D249" t="s">
        <v>334</v>
      </c>
      <c r="E249" t="s">
        <v>335</v>
      </c>
      <c r="F249" t="s">
        <v>273</v>
      </c>
      <c r="G249">
        <v>2015</v>
      </c>
      <c r="H249">
        <v>4</v>
      </c>
      <c r="I249" s="1" t="s">
        <v>560</v>
      </c>
      <c r="J249" t="s">
        <v>72</v>
      </c>
      <c r="K249">
        <v>0</v>
      </c>
      <c r="L249" s="2">
        <v>42139</v>
      </c>
      <c r="M249" s="2">
        <v>42153</v>
      </c>
      <c r="N249">
        <v>11.9</v>
      </c>
      <c r="O249">
        <v>2034.9019337499999</v>
      </c>
      <c r="P249" s="2">
        <v>42167</v>
      </c>
      <c r="Q249">
        <v>3.4742297172618999</v>
      </c>
      <c r="R249">
        <v>11.27</v>
      </c>
      <c r="S249">
        <v>142.80779312499999</v>
      </c>
      <c r="T249" s="2">
        <v>42181</v>
      </c>
      <c r="U249">
        <v>5.6215580580357098</v>
      </c>
      <c r="V249">
        <v>11.24</v>
      </c>
      <c r="W249">
        <v>277.90779312500001</v>
      </c>
      <c r="X249" s="2">
        <v>42199</v>
      </c>
      <c r="Y249">
        <v>9.4976755357142792</v>
      </c>
      <c r="Z249">
        <v>11.36</v>
      </c>
      <c r="AA249">
        <v>434.78431312499998</v>
      </c>
      <c r="AB249">
        <v>14</v>
      </c>
      <c r="AC249">
        <v>28</v>
      </c>
      <c r="AD249">
        <v>42</v>
      </c>
      <c r="AE249">
        <v>60</v>
      </c>
    </row>
    <row r="250" spans="2:31" hidden="1" x14ac:dyDescent="0.3">
      <c r="B250">
        <v>266</v>
      </c>
      <c r="C250">
        <v>10017</v>
      </c>
      <c r="D250" t="s">
        <v>336</v>
      </c>
      <c r="E250" t="s">
        <v>335</v>
      </c>
      <c r="F250" t="s">
        <v>273</v>
      </c>
      <c r="G250">
        <v>2015</v>
      </c>
      <c r="H250">
        <v>4</v>
      </c>
      <c r="I250" s="1" t="s">
        <v>560</v>
      </c>
      <c r="J250" t="s">
        <v>299</v>
      </c>
      <c r="K250">
        <v>0</v>
      </c>
      <c r="L250" s="2">
        <v>42139</v>
      </c>
      <c r="M250" s="2">
        <v>42149</v>
      </c>
      <c r="N250">
        <v>11.3</v>
      </c>
      <c r="O250">
        <v>1989.9519337500001</v>
      </c>
      <c r="P250" s="2">
        <v>42174</v>
      </c>
      <c r="Q250">
        <v>4.0973594940476197</v>
      </c>
      <c r="R250">
        <v>11.24</v>
      </c>
      <c r="S250">
        <v>263.20779312500002</v>
      </c>
      <c r="T250" s="2">
        <v>42199</v>
      </c>
      <c r="U250">
        <v>9.4976755357142792</v>
      </c>
      <c r="V250">
        <v>11.36</v>
      </c>
      <c r="W250">
        <v>479.73431312500003</v>
      </c>
      <c r="X250" s="2">
        <v>42223</v>
      </c>
      <c r="Y250">
        <v>15.282920505952401</v>
      </c>
      <c r="Z250">
        <v>11.74</v>
      </c>
      <c r="AA250">
        <v>683.92688750000002</v>
      </c>
      <c r="AB250">
        <v>10</v>
      </c>
      <c r="AC250">
        <v>35</v>
      </c>
      <c r="AD250">
        <v>60</v>
      </c>
      <c r="AE250">
        <v>84</v>
      </c>
    </row>
    <row r="251" spans="2:31" hidden="1" x14ac:dyDescent="0.3">
      <c r="B251">
        <v>267</v>
      </c>
      <c r="C251">
        <v>10017</v>
      </c>
      <c r="D251" t="s">
        <v>337</v>
      </c>
      <c r="E251" t="s">
        <v>335</v>
      </c>
      <c r="F251" t="s">
        <v>273</v>
      </c>
      <c r="G251">
        <v>2015</v>
      </c>
      <c r="H251">
        <v>4</v>
      </c>
      <c r="I251" s="1" t="s">
        <v>560</v>
      </c>
      <c r="J251" t="s">
        <v>59</v>
      </c>
      <c r="K251">
        <v>0</v>
      </c>
      <c r="L251" s="2">
        <v>42139</v>
      </c>
      <c r="M251" s="2">
        <v>42149</v>
      </c>
      <c r="N251">
        <v>11.3</v>
      </c>
      <c r="O251">
        <v>1989.9519337500001</v>
      </c>
      <c r="P251" s="2">
        <v>42174</v>
      </c>
      <c r="Q251">
        <v>4.0973594940476197</v>
      </c>
      <c r="R251">
        <v>11.24</v>
      </c>
      <c r="S251">
        <v>263.20779312500002</v>
      </c>
      <c r="T251" s="2">
        <v>42192</v>
      </c>
      <c r="U251">
        <v>7.5015905431547596</v>
      </c>
      <c r="V251">
        <v>11.29</v>
      </c>
      <c r="W251">
        <v>429.70211062499999</v>
      </c>
      <c r="X251" s="2">
        <v>42212</v>
      </c>
      <c r="Y251">
        <v>12.2977067261905</v>
      </c>
      <c r="Z251">
        <v>11.53</v>
      </c>
      <c r="AA251">
        <v>592.66193437499999</v>
      </c>
      <c r="AB251">
        <v>10</v>
      </c>
      <c r="AC251">
        <v>35</v>
      </c>
      <c r="AD251">
        <v>53</v>
      </c>
      <c r="AE251">
        <v>73</v>
      </c>
    </row>
    <row r="252" spans="2:31" hidden="1" x14ac:dyDescent="0.3">
      <c r="B252">
        <v>268</v>
      </c>
      <c r="C252">
        <v>10017</v>
      </c>
      <c r="D252" t="s">
        <v>338</v>
      </c>
      <c r="E252" t="s">
        <v>335</v>
      </c>
      <c r="F252" t="s">
        <v>273</v>
      </c>
      <c r="G252">
        <v>2015</v>
      </c>
      <c r="H252">
        <v>4</v>
      </c>
      <c r="I252" s="1" t="s">
        <v>560</v>
      </c>
      <c r="J252" t="s">
        <v>79</v>
      </c>
      <c r="K252">
        <v>0</v>
      </c>
      <c r="L252" s="2">
        <v>42139</v>
      </c>
      <c r="M252" s="2">
        <v>42149</v>
      </c>
      <c r="N252">
        <v>11.3</v>
      </c>
      <c r="O252">
        <v>1989.9519337500001</v>
      </c>
      <c r="P252" s="2">
        <v>42223</v>
      </c>
      <c r="Q252">
        <v>15.282920505952401</v>
      </c>
      <c r="R252">
        <v>11.74</v>
      </c>
      <c r="S252">
        <v>683.92688750000002</v>
      </c>
      <c r="T252" s="2">
        <v>42248</v>
      </c>
      <c r="U252">
        <v>19.6199220833333</v>
      </c>
      <c r="V252">
        <v>12.32</v>
      </c>
      <c r="W252">
        <v>947.74946937499999</v>
      </c>
      <c r="X252" s="2">
        <v>42286</v>
      </c>
      <c r="Y252">
        <v>23.908210297619</v>
      </c>
      <c r="Z252">
        <v>13.38</v>
      </c>
      <c r="AA252">
        <v>1389.213728125</v>
      </c>
      <c r="AB252">
        <v>10</v>
      </c>
      <c r="AC252">
        <v>84</v>
      </c>
      <c r="AD252">
        <v>109</v>
      </c>
      <c r="AE252">
        <v>147</v>
      </c>
    </row>
    <row r="253" spans="2:31" hidden="1" x14ac:dyDescent="0.3">
      <c r="B253">
        <v>269</v>
      </c>
      <c r="C253">
        <v>10017</v>
      </c>
      <c r="D253" t="s">
        <v>339</v>
      </c>
      <c r="E253" t="s">
        <v>335</v>
      </c>
      <c r="F253" t="s">
        <v>273</v>
      </c>
      <c r="G253">
        <v>2015</v>
      </c>
      <c r="H253">
        <v>4</v>
      </c>
      <c r="I253" s="1" t="s">
        <v>560</v>
      </c>
      <c r="J253" t="s">
        <v>63</v>
      </c>
      <c r="K253">
        <v>0</v>
      </c>
      <c r="L253" s="2">
        <v>42139</v>
      </c>
      <c r="M253" s="2">
        <v>42149</v>
      </c>
      <c r="N253">
        <v>11.3</v>
      </c>
      <c r="O253">
        <v>1989.9519337500001</v>
      </c>
      <c r="P253" s="2">
        <v>42223</v>
      </c>
      <c r="Q253">
        <v>15.282920505952401</v>
      </c>
      <c r="R253">
        <v>11.74</v>
      </c>
      <c r="S253">
        <v>683.92688750000002</v>
      </c>
      <c r="T253" s="2">
        <v>42251</v>
      </c>
      <c r="U253">
        <v>19.908794226190501</v>
      </c>
      <c r="V253">
        <v>12.4</v>
      </c>
      <c r="W253">
        <v>984.39362437499994</v>
      </c>
      <c r="X253" s="2">
        <v>42286</v>
      </c>
      <c r="Y253">
        <v>23.908210297619</v>
      </c>
      <c r="Z253">
        <v>13.38</v>
      </c>
      <c r="AA253">
        <v>1389.213728125</v>
      </c>
      <c r="AB253">
        <v>10</v>
      </c>
      <c r="AC253">
        <v>84</v>
      </c>
      <c r="AD253">
        <v>112</v>
      </c>
      <c r="AE253">
        <v>147</v>
      </c>
    </row>
    <row r="254" spans="2:31" hidden="1" x14ac:dyDescent="0.3">
      <c r="B254">
        <v>270</v>
      </c>
      <c r="C254">
        <v>10017</v>
      </c>
      <c r="D254" t="s">
        <v>340</v>
      </c>
      <c r="E254" t="s">
        <v>335</v>
      </c>
      <c r="F254" t="s">
        <v>273</v>
      </c>
      <c r="G254">
        <v>2015</v>
      </c>
      <c r="H254">
        <v>4</v>
      </c>
      <c r="I254" s="1" t="s">
        <v>560</v>
      </c>
      <c r="J254" t="s">
        <v>282</v>
      </c>
      <c r="K254">
        <v>0</v>
      </c>
      <c r="L254" s="2">
        <v>42139</v>
      </c>
      <c r="M254" s="2">
        <v>42149</v>
      </c>
      <c r="N254">
        <v>11.3</v>
      </c>
      <c r="O254">
        <v>1989.9519337500001</v>
      </c>
      <c r="P254" s="2">
        <v>42223</v>
      </c>
      <c r="Q254">
        <v>15.282920505952401</v>
      </c>
      <c r="R254">
        <v>11.74</v>
      </c>
      <c r="S254">
        <v>683.92688750000002</v>
      </c>
      <c r="T254" s="2">
        <v>42248</v>
      </c>
      <c r="U254">
        <v>19.6199220833333</v>
      </c>
      <c r="V254">
        <v>12.32</v>
      </c>
      <c r="W254">
        <v>947.74946937499999</v>
      </c>
      <c r="X254" s="2">
        <v>42286</v>
      </c>
      <c r="Y254">
        <v>23.908210297619</v>
      </c>
      <c r="Z254">
        <v>13.38</v>
      </c>
      <c r="AA254">
        <v>1389.213728125</v>
      </c>
      <c r="AB254">
        <v>10</v>
      </c>
      <c r="AC254">
        <v>84</v>
      </c>
      <c r="AD254">
        <v>109</v>
      </c>
      <c r="AE254">
        <v>147</v>
      </c>
    </row>
    <row r="255" spans="2:31" hidden="1" x14ac:dyDescent="0.3">
      <c r="B255">
        <v>271</v>
      </c>
      <c r="C255">
        <v>10017</v>
      </c>
      <c r="D255" t="s">
        <v>341</v>
      </c>
      <c r="E255" t="s">
        <v>335</v>
      </c>
      <c r="F255" t="s">
        <v>273</v>
      </c>
      <c r="G255">
        <v>2015</v>
      </c>
      <c r="H255">
        <v>4</v>
      </c>
      <c r="I255" s="1" t="s">
        <v>560</v>
      </c>
      <c r="J255" t="s">
        <v>311</v>
      </c>
      <c r="K255">
        <v>0</v>
      </c>
      <c r="L255" s="2">
        <v>42139</v>
      </c>
      <c r="M255" s="2">
        <v>42149</v>
      </c>
      <c r="N255">
        <v>11.3</v>
      </c>
      <c r="O255">
        <v>1989.9519337500001</v>
      </c>
      <c r="P255" s="2">
        <v>42167</v>
      </c>
      <c r="Q255">
        <v>3.4742297172618999</v>
      </c>
      <c r="R255">
        <v>11.27</v>
      </c>
      <c r="S255">
        <v>187.75779312500001</v>
      </c>
      <c r="T255" s="2">
        <v>42192</v>
      </c>
      <c r="U255">
        <v>7.5015905431547596</v>
      </c>
      <c r="V255">
        <v>11.29</v>
      </c>
      <c r="W255">
        <v>429.70211062499999</v>
      </c>
      <c r="X255" s="2">
        <v>42212</v>
      </c>
      <c r="Y255">
        <v>12.2977067261905</v>
      </c>
      <c r="Z255">
        <v>11.53</v>
      </c>
      <c r="AA255">
        <v>592.66193437499999</v>
      </c>
      <c r="AB255">
        <v>10</v>
      </c>
      <c r="AC255">
        <v>28</v>
      </c>
      <c r="AD255">
        <v>53</v>
      </c>
      <c r="AE255">
        <v>73</v>
      </c>
    </row>
    <row r="256" spans="2:31" hidden="1" x14ac:dyDescent="0.3">
      <c r="B256">
        <v>272</v>
      </c>
      <c r="C256">
        <v>10017</v>
      </c>
      <c r="D256" t="s">
        <v>342</v>
      </c>
      <c r="E256" t="s">
        <v>335</v>
      </c>
      <c r="F256" t="s">
        <v>273</v>
      </c>
      <c r="G256">
        <v>2015</v>
      </c>
      <c r="H256">
        <v>4</v>
      </c>
      <c r="I256" s="1" t="s">
        <v>560</v>
      </c>
      <c r="J256" t="s">
        <v>91</v>
      </c>
      <c r="K256">
        <v>0</v>
      </c>
      <c r="L256" s="2">
        <v>42139</v>
      </c>
      <c r="M256" s="2">
        <v>42149</v>
      </c>
      <c r="N256">
        <v>11.3</v>
      </c>
      <c r="O256">
        <v>1989.9519337500001</v>
      </c>
      <c r="P256" s="2">
        <v>42167</v>
      </c>
      <c r="Q256">
        <v>3.4742297172618999</v>
      </c>
      <c r="R256">
        <v>11.27</v>
      </c>
      <c r="S256">
        <v>187.75779312500001</v>
      </c>
      <c r="T256" s="2">
        <v>42192</v>
      </c>
      <c r="U256">
        <v>7.5015905431547596</v>
      </c>
      <c r="V256">
        <v>11.29</v>
      </c>
      <c r="W256">
        <v>429.70211062499999</v>
      </c>
      <c r="X256" s="2">
        <v>42212</v>
      </c>
      <c r="Y256">
        <v>12.2977067261905</v>
      </c>
      <c r="Z256">
        <v>11.53</v>
      </c>
      <c r="AA256">
        <v>592.66193437499999</v>
      </c>
      <c r="AB256">
        <v>10</v>
      </c>
      <c r="AC256">
        <v>28</v>
      </c>
      <c r="AD256">
        <v>53</v>
      </c>
      <c r="AE256">
        <v>73</v>
      </c>
    </row>
    <row r="257" spans="2:31" hidden="1" x14ac:dyDescent="0.3">
      <c r="B257">
        <v>273</v>
      </c>
      <c r="C257">
        <v>10017</v>
      </c>
      <c r="D257" t="s">
        <v>343</v>
      </c>
      <c r="E257" t="s">
        <v>335</v>
      </c>
      <c r="F257" t="s">
        <v>273</v>
      </c>
      <c r="G257">
        <v>2015</v>
      </c>
      <c r="H257">
        <v>4</v>
      </c>
      <c r="I257" s="1" t="s">
        <v>560</v>
      </c>
      <c r="J257" t="s">
        <v>52</v>
      </c>
      <c r="K257">
        <v>0</v>
      </c>
      <c r="L257" s="2">
        <v>42139</v>
      </c>
      <c r="M257" s="2">
        <v>42149</v>
      </c>
      <c r="N257">
        <v>11.3</v>
      </c>
      <c r="O257">
        <v>1989.9519337500001</v>
      </c>
      <c r="P257" s="2">
        <v>42194</v>
      </c>
      <c r="Q257">
        <v>8.0449701934523805</v>
      </c>
      <c r="R257">
        <v>11.31</v>
      </c>
      <c r="S257">
        <v>445.02151687499997</v>
      </c>
      <c r="T257" s="2">
        <v>42205</v>
      </c>
      <c r="U257">
        <v>11.621905141369</v>
      </c>
      <c r="V257">
        <v>11.43</v>
      </c>
      <c r="W257">
        <v>514.96193437500006</v>
      </c>
      <c r="X257" s="2">
        <v>42228</v>
      </c>
      <c r="Y257">
        <v>16.6475160342262</v>
      </c>
      <c r="Z257">
        <v>11.84</v>
      </c>
      <c r="AA257">
        <v>726.66020125</v>
      </c>
      <c r="AB257">
        <v>10</v>
      </c>
      <c r="AC257">
        <v>55</v>
      </c>
      <c r="AD257">
        <v>66</v>
      </c>
      <c r="AE257">
        <v>89</v>
      </c>
    </row>
    <row r="258" spans="2:31" hidden="1" x14ac:dyDescent="0.3">
      <c r="B258">
        <v>274</v>
      </c>
      <c r="C258">
        <v>10017</v>
      </c>
      <c r="D258" t="s">
        <v>344</v>
      </c>
      <c r="E258" t="s">
        <v>335</v>
      </c>
      <c r="F258" t="s">
        <v>273</v>
      </c>
      <c r="G258">
        <v>2015</v>
      </c>
      <c r="H258">
        <v>4</v>
      </c>
      <c r="I258" s="1" t="s">
        <v>560</v>
      </c>
      <c r="J258" t="s">
        <v>61</v>
      </c>
      <c r="K258">
        <v>0</v>
      </c>
      <c r="L258" s="2">
        <v>42139</v>
      </c>
      <c r="M258" s="2">
        <v>42149</v>
      </c>
      <c r="N258">
        <v>11.3</v>
      </c>
      <c r="O258">
        <v>1989.9519337500001</v>
      </c>
      <c r="P258" s="2">
        <v>42178</v>
      </c>
      <c r="Q258">
        <v>5.0661478273809504</v>
      </c>
      <c r="R258">
        <v>11.24</v>
      </c>
      <c r="S258">
        <v>294.857793125</v>
      </c>
      <c r="T258" s="2">
        <v>42212</v>
      </c>
      <c r="U258">
        <v>12.2977067261905</v>
      </c>
      <c r="V258">
        <v>11.53</v>
      </c>
      <c r="W258">
        <v>592.66193437499999</v>
      </c>
      <c r="X258" s="2">
        <v>42234</v>
      </c>
      <c r="Y258">
        <v>17.858370781249999</v>
      </c>
      <c r="Z258">
        <v>11.97</v>
      </c>
      <c r="AA258">
        <v>789.83570687500003</v>
      </c>
      <c r="AB258">
        <v>10</v>
      </c>
      <c r="AC258">
        <v>39</v>
      </c>
      <c r="AD258">
        <v>73</v>
      </c>
      <c r="AE258">
        <v>95</v>
      </c>
    </row>
    <row r="259" spans="2:31" hidden="1" x14ac:dyDescent="0.3">
      <c r="B259">
        <v>275</v>
      </c>
      <c r="C259">
        <v>10017</v>
      </c>
      <c r="D259" t="s">
        <v>345</v>
      </c>
      <c r="E259" t="s">
        <v>335</v>
      </c>
      <c r="F259" t="s">
        <v>273</v>
      </c>
      <c r="G259">
        <v>2015</v>
      </c>
      <c r="H259">
        <v>4</v>
      </c>
      <c r="I259" s="1" t="s">
        <v>560</v>
      </c>
      <c r="J259" t="s">
        <v>55</v>
      </c>
      <c r="K259">
        <v>0</v>
      </c>
      <c r="L259" s="2">
        <v>42139</v>
      </c>
      <c r="M259" s="2">
        <v>42149</v>
      </c>
      <c r="N259">
        <v>11.3</v>
      </c>
      <c r="O259">
        <v>1989.9519337500001</v>
      </c>
      <c r="P259" s="2">
        <v>42187</v>
      </c>
      <c r="Q259">
        <v>6.2432202901785701</v>
      </c>
      <c r="R259">
        <v>11.26</v>
      </c>
      <c r="S259">
        <v>386.55779312499999</v>
      </c>
      <c r="T259" s="2">
        <v>42205</v>
      </c>
      <c r="U259">
        <v>11.621905141369</v>
      </c>
      <c r="V259">
        <v>11.43</v>
      </c>
      <c r="W259">
        <v>514.96193437500006</v>
      </c>
      <c r="X259" s="2">
        <v>42234</v>
      </c>
      <c r="Y259">
        <v>17.858370781249999</v>
      </c>
      <c r="Z259">
        <v>11.97</v>
      </c>
      <c r="AA259">
        <v>789.83570687500003</v>
      </c>
      <c r="AB259">
        <v>10</v>
      </c>
      <c r="AC259">
        <v>48</v>
      </c>
      <c r="AD259">
        <v>66</v>
      </c>
      <c r="AE259">
        <v>95</v>
      </c>
    </row>
    <row r="260" spans="2:31" hidden="1" x14ac:dyDescent="0.3">
      <c r="B260">
        <v>276</v>
      </c>
      <c r="C260">
        <v>10017</v>
      </c>
      <c r="D260" t="s">
        <v>346</v>
      </c>
      <c r="E260" t="s">
        <v>335</v>
      </c>
      <c r="F260" t="s">
        <v>273</v>
      </c>
      <c r="G260">
        <v>2015</v>
      </c>
      <c r="H260">
        <v>4</v>
      </c>
      <c r="I260" s="1" t="s">
        <v>560</v>
      </c>
      <c r="J260" t="s">
        <v>276</v>
      </c>
      <c r="K260">
        <v>0</v>
      </c>
      <c r="L260" s="2">
        <v>42139</v>
      </c>
      <c r="M260" s="2">
        <v>42149</v>
      </c>
      <c r="N260">
        <v>11.3</v>
      </c>
      <c r="O260">
        <v>1989.9519337500001</v>
      </c>
      <c r="P260" s="2">
        <v>42167</v>
      </c>
      <c r="Q260">
        <v>3.4742297172618999</v>
      </c>
      <c r="R260">
        <v>11.27</v>
      </c>
      <c r="S260">
        <v>187.75779312500001</v>
      </c>
      <c r="T260" s="2">
        <v>42199</v>
      </c>
      <c r="U260">
        <v>9.4976755357142792</v>
      </c>
      <c r="V260">
        <v>11.36</v>
      </c>
      <c r="W260">
        <v>479.73431312500003</v>
      </c>
      <c r="X260" s="2">
        <v>42228</v>
      </c>
      <c r="Y260">
        <v>16.6475160342262</v>
      </c>
      <c r="Z260">
        <v>11.84</v>
      </c>
      <c r="AA260">
        <v>726.66020125</v>
      </c>
      <c r="AB260">
        <v>10</v>
      </c>
      <c r="AC260">
        <v>28</v>
      </c>
      <c r="AD260">
        <v>60</v>
      </c>
      <c r="AE260">
        <v>89</v>
      </c>
    </row>
    <row r="261" spans="2:31" hidden="1" x14ac:dyDescent="0.3">
      <c r="B261">
        <v>277</v>
      </c>
      <c r="C261">
        <v>10017</v>
      </c>
      <c r="D261" t="s">
        <v>347</v>
      </c>
      <c r="E261" t="s">
        <v>335</v>
      </c>
      <c r="F261" t="s">
        <v>273</v>
      </c>
      <c r="G261">
        <v>2015</v>
      </c>
      <c r="H261">
        <v>4</v>
      </c>
      <c r="I261" s="1" t="s">
        <v>560</v>
      </c>
      <c r="J261" t="s">
        <v>70</v>
      </c>
      <c r="K261">
        <v>0</v>
      </c>
      <c r="L261" s="2">
        <v>42139</v>
      </c>
      <c r="M261" s="2">
        <v>42149</v>
      </c>
      <c r="N261">
        <v>11.3</v>
      </c>
      <c r="O261">
        <v>1989.9519337500001</v>
      </c>
      <c r="P261" s="2">
        <v>42187</v>
      </c>
      <c r="Q261">
        <v>6.2432202901785701</v>
      </c>
      <c r="R261">
        <v>11.26</v>
      </c>
      <c r="S261">
        <v>386.55779312499999</v>
      </c>
      <c r="T261" s="2">
        <v>42212</v>
      </c>
      <c r="U261">
        <v>12.2977067261905</v>
      </c>
      <c r="V261">
        <v>11.53</v>
      </c>
      <c r="W261">
        <v>592.66193437499999</v>
      </c>
      <c r="X261" s="2">
        <v>42220</v>
      </c>
      <c r="Y261">
        <v>14.450731421131</v>
      </c>
      <c r="Z261">
        <v>11.68</v>
      </c>
      <c r="AA261">
        <v>662.38843937499996</v>
      </c>
      <c r="AB261">
        <v>10</v>
      </c>
      <c r="AC261">
        <v>48</v>
      </c>
      <c r="AD261">
        <v>73</v>
      </c>
      <c r="AE261">
        <v>81</v>
      </c>
    </row>
    <row r="262" spans="2:31" hidden="1" x14ac:dyDescent="0.3">
      <c r="B262">
        <v>278</v>
      </c>
      <c r="C262">
        <v>10017</v>
      </c>
      <c r="D262" t="s">
        <v>348</v>
      </c>
      <c r="E262" t="s">
        <v>335</v>
      </c>
      <c r="F262" t="s">
        <v>273</v>
      </c>
      <c r="G262">
        <v>2015</v>
      </c>
      <c r="H262">
        <v>4</v>
      </c>
      <c r="I262" s="1" t="s">
        <v>560</v>
      </c>
      <c r="J262" t="s">
        <v>50</v>
      </c>
      <c r="K262">
        <v>0</v>
      </c>
      <c r="L262" s="2">
        <v>42139</v>
      </c>
      <c r="M262" s="2">
        <v>42149</v>
      </c>
      <c r="N262">
        <v>11.3</v>
      </c>
      <c r="O262">
        <v>1989.9519337500001</v>
      </c>
      <c r="P262" s="2">
        <v>42167</v>
      </c>
      <c r="Q262">
        <v>3.4742297172618999</v>
      </c>
      <c r="R262">
        <v>11.27</v>
      </c>
      <c r="S262">
        <v>187.75779312500001</v>
      </c>
      <c r="T262" s="2">
        <v>42187</v>
      </c>
      <c r="U262">
        <v>6.2432202901785701</v>
      </c>
      <c r="V262">
        <v>11.26</v>
      </c>
      <c r="W262">
        <v>386.55779312499999</v>
      </c>
      <c r="X262" s="2">
        <v>42199</v>
      </c>
      <c r="Y262">
        <v>9.4976755357142792</v>
      </c>
      <c r="Z262">
        <v>11.36</v>
      </c>
      <c r="AA262">
        <v>479.73431312500003</v>
      </c>
      <c r="AB262">
        <v>10</v>
      </c>
      <c r="AC262">
        <v>28</v>
      </c>
      <c r="AD262">
        <v>48</v>
      </c>
      <c r="AE262">
        <v>60</v>
      </c>
    </row>
    <row r="263" spans="2:31" hidden="1" x14ac:dyDescent="0.3">
      <c r="B263">
        <v>279</v>
      </c>
      <c r="C263">
        <v>10017</v>
      </c>
      <c r="D263" t="s">
        <v>349</v>
      </c>
      <c r="E263" t="s">
        <v>335</v>
      </c>
      <c r="F263" t="s">
        <v>273</v>
      </c>
      <c r="G263">
        <v>2015</v>
      </c>
      <c r="H263">
        <v>4</v>
      </c>
      <c r="I263" s="1" t="s">
        <v>560</v>
      </c>
      <c r="J263" t="s">
        <v>68</v>
      </c>
      <c r="K263">
        <v>0</v>
      </c>
      <c r="L263" s="2">
        <v>42139</v>
      </c>
      <c r="M263" s="2">
        <v>42149</v>
      </c>
      <c r="N263">
        <v>11.3</v>
      </c>
      <c r="O263">
        <v>1989.9519337500001</v>
      </c>
      <c r="P263" s="2">
        <v>42178</v>
      </c>
      <c r="Q263">
        <v>5.0661478273809504</v>
      </c>
      <c r="R263">
        <v>11.24</v>
      </c>
      <c r="S263">
        <v>294.857793125</v>
      </c>
      <c r="T263" s="2">
        <v>42199</v>
      </c>
      <c r="U263">
        <v>9.4976755357142792</v>
      </c>
      <c r="V263">
        <v>11.36</v>
      </c>
      <c r="W263">
        <v>479.73431312500003</v>
      </c>
      <c r="X263" s="2">
        <v>42220</v>
      </c>
      <c r="Y263">
        <v>14.450731421131</v>
      </c>
      <c r="Z263">
        <v>11.68</v>
      </c>
      <c r="AA263">
        <v>662.38843937499996</v>
      </c>
      <c r="AB263">
        <v>10</v>
      </c>
      <c r="AC263">
        <v>39</v>
      </c>
      <c r="AD263">
        <v>60</v>
      </c>
      <c r="AE263">
        <v>81</v>
      </c>
    </row>
    <row r="264" spans="2:31" hidden="1" x14ac:dyDescent="0.3">
      <c r="B264">
        <v>280</v>
      </c>
      <c r="C264">
        <v>10017</v>
      </c>
      <c r="D264" t="s">
        <v>350</v>
      </c>
      <c r="E264" t="s">
        <v>335</v>
      </c>
      <c r="F264" t="s">
        <v>273</v>
      </c>
      <c r="G264">
        <v>2015</v>
      </c>
      <c r="H264">
        <v>4</v>
      </c>
      <c r="I264" s="1" t="s">
        <v>560</v>
      </c>
      <c r="J264" t="s">
        <v>10</v>
      </c>
      <c r="K264">
        <v>0</v>
      </c>
      <c r="L264" s="2">
        <v>42139</v>
      </c>
      <c r="M264" s="2">
        <v>42149</v>
      </c>
      <c r="N264">
        <v>11.3</v>
      </c>
      <c r="O264">
        <v>1989.9519337500001</v>
      </c>
      <c r="P264" s="2">
        <v>42174</v>
      </c>
      <c r="Q264">
        <v>4.0973594940476197</v>
      </c>
      <c r="R264">
        <v>11.24</v>
      </c>
      <c r="S264">
        <v>263.20779312500002</v>
      </c>
      <c r="T264" s="2">
        <v>42187</v>
      </c>
      <c r="U264">
        <v>6.2432202901785701</v>
      </c>
      <c r="V264">
        <v>11.26</v>
      </c>
      <c r="W264">
        <v>386.55779312499999</v>
      </c>
      <c r="X264" s="2">
        <v>42205</v>
      </c>
      <c r="Y264">
        <v>11.621905141369</v>
      </c>
      <c r="Z264">
        <v>11.43</v>
      </c>
      <c r="AA264">
        <v>514.96193437500006</v>
      </c>
      <c r="AB264">
        <v>10</v>
      </c>
      <c r="AC264">
        <v>35</v>
      </c>
      <c r="AD264">
        <v>48</v>
      </c>
      <c r="AE264">
        <v>66</v>
      </c>
    </row>
    <row r="265" spans="2:31" hidden="1" x14ac:dyDescent="0.3">
      <c r="B265">
        <v>281</v>
      </c>
      <c r="C265">
        <v>10017</v>
      </c>
      <c r="D265" t="s">
        <v>351</v>
      </c>
      <c r="E265" t="s">
        <v>335</v>
      </c>
      <c r="F265" t="s">
        <v>273</v>
      </c>
      <c r="G265">
        <v>2015</v>
      </c>
      <c r="H265">
        <v>4</v>
      </c>
      <c r="I265" s="1" t="s">
        <v>560</v>
      </c>
      <c r="J265" t="s">
        <v>86</v>
      </c>
      <c r="K265">
        <v>0</v>
      </c>
      <c r="L265" s="2">
        <v>42139</v>
      </c>
      <c r="M265" s="2">
        <v>42149</v>
      </c>
      <c r="N265">
        <v>11.3</v>
      </c>
      <c r="O265">
        <v>1989.9519337500001</v>
      </c>
      <c r="P265" s="2">
        <v>42223</v>
      </c>
      <c r="Q265">
        <v>15.282920505952401</v>
      </c>
      <c r="R265">
        <v>11.74</v>
      </c>
      <c r="S265">
        <v>683.92688750000002</v>
      </c>
      <c r="T265" s="2">
        <v>42255</v>
      </c>
      <c r="U265">
        <v>20.365701220238101</v>
      </c>
      <c r="V265">
        <v>12.51</v>
      </c>
      <c r="W265">
        <v>1032.1494150000001</v>
      </c>
      <c r="X265" s="2">
        <v>42286</v>
      </c>
      <c r="Y265">
        <v>23.908210297619</v>
      </c>
      <c r="Z265">
        <v>13.38</v>
      </c>
      <c r="AA265">
        <v>1389.213728125</v>
      </c>
      <c r="AB265">
        <v>10</v>
      </c>
      <c r="AC265">
        <v>84</v>
      </c>
      <c r="AD265">
        <v>116</v>
      </c>
      <c r="AE265">
        <v>147</v>
      </c>
    </row>
    <row r="266" spans="2:31" hidden="1" x14ac:dyDescent="0.3">
      <c r="B266">
        <v>282</v>
      </c>
      <c r="C266">
        <v>10017</v>
      </c>
      <c r="D266" t="s">
        <v>352</v>
      </c>
      <c r="E266" t="s">
        <v>335</v>
      </c>
      <c r="F266" t="s">
        <v>273</v>
      </c>
      <c r="G266">
        <v>2015</v>
      </c>
      <c r="H266">
        <v>4</v>
      </c>
      <c r="I266" s="1" t="s">
        <v>560</v>
      </c>
      <c r="J266" t="s">
        <v>81</v>
      </c>
      <c r="K266">
        <v>0</v>
      </c>
      <c r="L266" s="2">
        <v>42139</v>
      </c>
      <c r="M266" s="2">
        <v>42149</v>
      </c>
      <c r="N266">
        <v>11.3</v>
      </c>
      <c r="O266">
        <v>1989.9519337500001</v>
      </c>
      <c r="P266" s="2">
        <v>42223</v>
      </c>
      <c r="Q266">
        <v>15.282920505952401</v>
      </c>
      <c r="R266">
        <v>11.74</v>
      </c>
      <c r="S266">
        <v>683.92688750000002</v>
      </c>
      <c r="T266" s="2">
        <v>42255</v>
      </c>
      <c r="U266">
        <v>20.365701220238101</v>
      </c>
      <c r="V266">
        <v>12.51</v>
      </c>
      <c r="W266">
        <v>1032.1494150000001</v>
      </c>
      <c r="X266" s="2">
        <v>42296</v>
      </c>
      <c r="Y266">
        <v>24.175814092261898</v>
      </c>
      <c r="Z266">
        <v>13.66</v>
      </c>
      <c r="AA266">
        <v>1520.93076875</v>
      </c>
      <c r="AB266">
        <v>10</v>
      </c>
      <c r="AC266">
        <v>84</v>
      </c>
      <c r="AD266">
        <v>116</v>
      </c>
      <c r="AE266">
        <v>157</v>
      </c>
    </row>
    <row r="267" spans="2:31" hidden="1" x14ac:dyDescent="0.3">
      <c r="B267">
        <v>283</v>
      </c>
      <c r="C267">
        <v>10017</v>
      </c>
      <c r="D267" t="s">
        <v>353</v>
      </c>
      <c r="E267" t="s">
        <v>335</v>
      </c>
      <c r="F267" t="s">
        <v>273</v>
      </c>
      <c r="G267">
        <v>2015</v>
      </c>
      <c r="H267">
        <v>4</v>
      </c>
      <c r="I267" s="1" t="s">
        <v>560</v>
      </c>
      <c r="J267" t="s">
        <v>83</v>
      </c>
      <c r="K267">
        <v>0</v>
      </c>
      <c r="L267" s="2">
        <v>42139</v>
      </c>
      <c r="M267" s="2">
        <v>42149</v>
      </c>
      <c r="N267">
        <v>11.3</v>
      </c>
      <c r="O267">
        <v>1989.9519337500001</v>
      </c>
      <c r="P267" s="2">
        <v>42174</v>
      </c>
      <c r="Q267">
        <v>4.0973594940476197</v>
      </c>
      <c r="R267">
        <v>11.24</v>
      </c>
      <c r="S267">
        <v>263.20779312500002</v>
      </c>
      <c r="T267" s="2">
        <v>42199</v>
      </c>
      <c r="U267">
        <v>9.4976755357142792</v>
      </c>
      <c r="V267">
        <v>11.36</v>
      </c>
      <c r="W267">
        <v>479.73431312500003</v>
      </c>
      <c r="X267" s="2">
        <v>42216</v>
      </c>
      <c r="Y267">
        <v>13.515952730654799</v>
      </c>
      <c r="Z267">
        <v>11.6</v>
      </c>
      <c r="AA267">
        <v>624.06537812500005</v>
      </c>
      <c r="AB267">
        <v>10</v>
      </c>
      <c r="AC267">
        <v>35</v>
      </c>
      <c r="AD267">
        <v>60</v>
      </c>
      <c r="AE267">
        <v>77</v>
      </c>
    </row>
    <row r="268" spans="2:31" hidden="1" x14ac:dyDescent="0.3">
      <c r="B268">
        <v>284</v>
      </c>
      <c r="C268">
        <v>10017</v>
      </c>
      <c r="D268" t="s">
        <v>354</v>
      </c>
      <c r="E268" t="s">
        <v>335</v>
      </c>
      <c r="F268" t="s">
        <v>273</v>
      </c>
      <c r="G268">
        <v>2015</v>
      </c>
      <c r="H268">
        <v>4</v>
      </c>
      <c r="I268" s="1" t="s">
        <v>560</v>
      </c>
      <c r="J268" t="s">
        <v>77</v>
      </c>
      <c r="K268">
        <v>0</v>
      </c>
      <c r="L268" s="2">
        <v>42139</v>
      </c>
      <c r="M268" s="2">
        <v>42149</v>
      </c>
      <c r="N268">
        <v>11.3</v>
      </c>
      <c r="O268">
        <v>1989.9519337500001</v>
      </c>
      <c r="P268" s="2">
        <v>42174</v>
      </c>
      <c r="Q268">
        <v>4.0973594940476197</v>
      </c>
      <c r="R268">
        <v>11.24</v>
      </c>
      <c r="S268">
        <v>263.20779312500002</v>
      </c>
      <c r="T268" s="2">
        <v>42194</v>
      </c>
      <c r="U268">
        <v>8.0449701934523805</v>
      </c>
      <c r="V268">
        <v>11.31</v>
      </c>
      <c r="W268">
        <v>445.02151687499997</v>
      </c>
      <c r="X268" s="2">
        <v>42216</v>
      </c>
      <c r="Y268">
        <v>13.515952730654799</v>
      </c>
      <c r="Z268">
        <v>11.6</v>
      </c>
      <c r="AA268">
        <v>624.06537812500005</v>
      </c>
      <c r="AB268">
        <v>10</v>
      </c>
      <c r="AC268">
        <v>35</v>
      </c>
      <c r="AD268">
        <v>55</v>
      </c>
      <c r="AE268">
        <v>77</v>
      </c>
    </row>
    <row r="269" spans="2:31" hidden="1" x14ac:dyDescent="0.3">
      <c r="B269">
        <v>285</v>
      </c>
      <c r="C269">
        <v>10017</v>
      </c>
      <c r="D269" t="s">
        <v>355</v>
      </c>
      <c r="E269" t="s">
        <v>335</v>
      </c>
      <c r="F269" t="s">
        <v>273</v>
      </c>
      <c r="G269">
        <v>2015</v>
      </c>
      <c r="H269">
        <v>4</v>
      </c>
      <c r="I269" s="1" t="s">
        <v>560</v>
      </c>
      <c r="J269" t="s">
        <v>57</v>
      </c>
      <c r="K269">
        <v>0</v>
      </c>
      <c r="L269" s="2">
        <v>42139</v>
      </c>
      <c r="M269" s="2">
        <v>42149</v>
      </c>
      <c r="N269">
        <v>11.3</v>
      </c>
      <c r="O269">
        <v>1989.9519337500001</v>
      </c>
      <c r="P269" s="2">
        <v>42212</v>
      </c>
      <c r="Q269">
        <v>12.2977067261905</v>
      </c>
      <c r="R269">
        <v>11.53</v>
      </c>
      <c r="S269">
        <v>592.66193437499999</v>
      </c>
      <c r="T269" s="2">
        <v>42240</v>
      </c>
      <c r="U269">
        <v>18.4349908258929</v>
      </c>
      <c r="V269">
        <v>12.12</v>
      </c>
      <c r="W269">
        <v>862.91189687500002</v>
      </c>
      <c r="X269" s="2">
        <v>42251</v>
      </c>
      <c r="Y269">
        <v>19.908794226190501</v>
      </c>
      <c r="Z269">
        <v>12.4</v>
      </c>
      <c r="AA269">
        <v>984.39362437499994</v>
      </c>
      <c r="AB269">
        <v>10</v>
      </c>
      <c r="AC269">
        <v>73</v>
      </c>
      <c r="AD269">
        <v>101</v>
      </c>
      <c r="AE269">
        <v>112</v>
      </c>
    </row>
    <row r="270" spans="2:31" hidden="1" x14ac:dyDescent="0.3">
      <c r="B270">
        <v>286</v>
      </c>
      <c r="C270">
        <v>10017</v>
      </c>
      <c r="D270" t="s">
        <v>356</v>
      </c>
      <c r="E270" t="s">
        <v>335</v>
      </c>
      <c r="F270" t="s">
        <v>273</v>
      </c>
      <c r="G270">
        <v>2015</v>
      </c>
      <c r="H270">
        <v>4</v>
      </c>
      <c r="I270" s="1" t="s">
        <v>560</v>
      </c>
      <c r="J270" t="s">
        <v>65</v>
      </c>
      <c r="K270">
        <v>0</v>
      </c>
      <c r="L270" s="2">
        <v>42139</v>
      </c>
      <c r="M270" s="2">
        <v>42149</v>
      </c>
      <c r="N270">
        <v>11.3</v>
      </c>
      <c r="O270">
        <v>1989.9519337500001</v>
      </c>
      <c r="P270" s="2">
        <v>42174</v>
      </c>
      <c r="Q270">
        <v>4.0973594940476197</v>
      </c>
      <c r="R270">
        <v>11.24</v>
      </c>
      <c r="S270">
        <v>263.20779312500002</v>
      </c>
      <c r="T270" s="2">
        <v>42199</v>
      </c>
      <c r="U270">
        <v>9.4976755357142792</v>
      </c>
      <c r="V270">
        <v>11.36</v>
      </c>
      <c r="W270">
        <v>479.73431312500003</v>
      </c>
      <c r="X270" s="2">
        <v>42212</v>
      </c>
      <c r="Y270">
        <v>12.2977067261905</v>
      </c>
      <c r="Z270">
        <v>11.53</v>
      </c>
      <c r="AA270">
        <v>592.66193437499999</v>
      </c>
      <c r="AB270">
        <v>10</v>
      </c>
      <c r="AC270">
        <v>35</v>
      </c>
      <c r="AD270">
        <v>60</v>
      </c>
      <c r="AE270">
        <v>73</v>
      </c>
    </row>
    <row r="271" spans="2:31" hidden="1" x14ac:dyDescent="0.3">
      <c r="B271">
        <v>287</v>
      </c>
      <c r="C271">
        <v>10017</v>
      </c>
      <c r="D271" t="s">
        <v>357</v>
      </c>
      <c r="E271" t="s">
        <v>358</v>
      </c>
      <c r="F271" t="s">
        <v>273</v>
      </c>
      <c r="G271">
        <v>2015</v>
      </c>
      <c r="H271">
        <v>5</v>
      </c>
      <c r="I271" s="1" t="s">
        <v>563</v>
      </c>
      <c r="J271" t="s">
        <v>65</v>
      </c>
      <c r="K271">
        <v>0</v>
      </c>
      <c r="L271" s="2">
        <v>42178</v>
      </c>
      <c r="M271" s="2">
        <v>42187</v>
      </c>
      <c r="N271">
        <v>8.4</v>
      </c>
      <c r="O271">
        <v>2376.5097268750001</v>
      </c>
      <c r="P271" s="2">
        <v>42212</v>
      </c>
      <c r="Q271">
        <v>7.2315588988095199</v>
      </c>
      <c r="R271">
        <v>11.53</v>
      </c>
      <c r="S271">
        <v>206.10414125</v>
      </c>
      <c r="T271" s="2">
        <v>42237</v>
      </c>
      <c r="U271">
        <v>13.3640175967262</v>
      </c>
      <c r="V271">
        <v>12.05</v>
      </c>
      <c r="W271">
        <v>431.87791375</v>
      </c>
      <c r="X271" s="2">
        <v>42244</v>
      </c>
      <c r="Y271">
        <v>13.792312254464299</v>
      </c>
      <c r="Z271">
        <v>12.22</v>
      </c>
      <c r="AA271">
        <v>520.65497249999999</v>
      </c>
      <c r="AB271">
        <v>9</v>
      </c>
      <c r="AC271">
        <v>34</v>
      </c>
      <c r="AD271">
        <v>59</v>
      </c>
      <c r="AE271">
        <v>66</v>
      </c>
    </row>
    <row r="272" spans="2:31" hidden="1" x14ac:dyDescent="0.3">
      <c r="B272">
        <v>288</v>
      </c>
      <c r="C272">
        <v>10017</v>
      </c>
      <c r="D272" t="s">
        <v>359</v>
      </c>
      <c r="E272" t="s">
        <v>358</v>
      </c>
      <c r="F272" t="s">
        <v>273</v>
      </c>
      <c r="G272">
        <v>2015</v>
      </c>
      <c r="H272">
        <v>5</v>
      </c>
      <c r="I272" s="1" t="s">
        <v>563</v>
      </c>
      <c r="J272" t="s">
        <v>61</v>
      </c>
      <c r="K272">
        <v>0</v>
      </c>
      <c r="L272" s="2">
        <v>42178</v>
      </c>
      <c r="M272" s="2">
        <v>42187</v>
      </c>
      <c r="N272">
        <v>8.4</v>
      </c>
      <c r="O272">
        <v>2376.5097268750001</v>
      </c>
      <c r="P272" s="2">
        <v>42216</v>
      </c>
      <c r="Q272">
        <v>8.4498049032738098</v>
      </c>
      <c r="R272">
        <v>11.6</v>
      </c>
      <c r="S272">
        <v>237.50758500000001</v>
      </c>
      <c r="T272" s="2">
        <v>42237</v>
      </c>
      <c r="U272">
        <v>13.3640175967262</v>
      </c>
      <c r="V272">
        <v>12.05</v>
      </c>
      <c r="W272">
        <v>431.87791375</v>
      </c>
      <c r="X272" s="2">
        <v>42262</v>
      </c>
      <c r="Y272">
        <v>16.352981391368999</v>
      </c>
      <c r="Z272">
        <v>12.7</v>
      </c>
      <c r="AA272">
        <v>724.14611937500001</v>
      </c>
      <c r="AB272">
        <v>9</v>
      </c>
      <c r="AC272">
        <v>38</v>
      </c>
      <c r="AD272">
        <v>59</v>
      </c>
      <c r="AE272">
        <v>84</v>
      </c>
    </row>
    <row r="273" spans="2:31" hidden="1" x14ac:dyDescent="0.3">
      <c r="B273">
        <v>289</v>
      </c>
      <c r="C273">
        <v>10017</v>
      </c>
      <c r="D273" t="s">
        <v>360</v>
      </c>
      <c r="E273" t="s">
        <v>358</v>
      </c>
      <c r="F273" t="s">
        <v>273</v>
      </c>
      <c r="G273">
        <v>2015</v>
      </c>
      <c r="H273">
        <v>5</v>
      </c>
      <c r="I273" s="1" t="s">
        <v>563</v>
      </c>
      <c r="J273" t="s">
        <v>63</v>
      </c>
      <c r="K273">
        <v>0</v>
      </c>
      <c r="L273" s="2">
        <v>42178</v>
      </c>
      <c r="M273" s="2">
        <v>42187</v>
      </c>
      <c r="N273">
        <v>8.4</v>
      </c>
      <c r="O273">
        <v>2376.5097268750001</v>
      </c>
      <c r="P273" s="2">
        <v>42244</v>
      </c>
      <c r="Q273">
        <v>13.792312254464299</v>
      </c>
      <c r="R273">
        <v>12.22</v>
      </c>
      <c r="S273">
        <v>520.65497249999999</v>
      </c>
      <c r="T273" s="2">
        <v>42286</v>
      </c>
      <c r="U273">
        <v>18.842062470238101</v>
      </c>
      <c r="V273">
        <v>13.38</v>
      </c>
      <c r="W273">
        <v>1002.655935</v>
      </c>
      <c r="X273" t="s">
        <v>53</v>
      </c>
      <c r="Y273" t="s">
        <v>53</v>
      </c>
      <c r="Z273" t="s">
        <v>53</v>
      </c>
      <c r="AA273" t="s">
        <v>53</v>
      </c>
      <c r="AB273">
        <v>9</v>
      </c>
      <c r="AC273">
        <v>66</v>
      </c>
      <c r="AD273">
        <v>108</v>
      </c>
      <c r="AE273" t="s">
        <v>53</v>
      </c>
    </row>
    <row r="274" spans="2:31" hidden="1" x14ac:dyDescent="0.3">
      <c r="B274">
        <v>290</v>
      </c>
      <c r="C274">
        <v>10017</v>
      </c>
      <c r="D274" t="s">
        <v>361</v>
      </c>
      <c r="E274" t="s">
        <v>358</v>
      </c>
      <c r="F274" t="s">
        <v>273</v>
      </c>
      <c r="G274">
        <v>2015</v>
      </c>
      <c r="H274">
        <v>5</v>
      </c>
      <c r="I274" s="1" t="s">
        <v>563</v>
      </c>
      <c r="J274" t="s">
        <v>55</v>
      </c>
      <c r="K274">
        <v>0</v>
      </c>
      <c r="L274" s="2">
        <v>42178</v>
      </c>
      <c r="M274" s="2">
        <v>42187</v>
      </c>
      <c r="N274">
        <v>8.4</v>
      </c>
      <c r="O274">
        <v>2376.5097268750001</v>
      </c>
      <c r="P274" s="2">
        <v>42216</v>
      </c>
      <c r="Q274">
        <v>8.4498049032738098</v>
      </c>
      <c r="R274">
        <v>11.6</v>
      </c>
      <c r="S274">
        <v>237.50758500000001</v>
      </c>
      <c r="T274" s="2">
        <v>42237</v>
      </c>
      <c r="U274">
        <v>13.3640175967262</v>
      </c>
      <c r="V274">
        <v>12.05</v>
      </c>
      <c r="W274">
        <v>431.87791375</v>
      </c>
      <c r="X274" s="2">
        <v>42255</v>
      </c>
      <c r="Y274">
        <v>15.299553392857099</v>
      </c>
      <c r="Z274">
        <v>12.51</v>
      </c>
      <c r="AA274">
        <v>645.59162187499999</v>
      </c>
      <c r="AB274">
        <v>9</v>
      </c>
      <c r="AC274">
        <v>38</v>
      </c>
      <c r="AD274">
        <v>59</v>
      </c>
      <c r="AE274">
        <v>77</v>
      </c>
    </row>
    <row r="275" spans="2:31" hidden="1" x14ac:dyDescent="0.3">
      <c r="B275">
        <v>291</v>
      </c>
      <c r="C275">
        <v>10017</v>
      </c>
      <c r="D275" t="s">
        <v>362</v>
      </c>
      <c r="E275" t="s">
        <v>358</v>
      </c>
      <c r="F275" t="s">
        <v>273</v>
      </c>
      <c r="G275">
        <v>2015</v>
      </c>
      <c r="H275">
        <v>5</v>
      </c>
      <c r="I275" s="1" t="s">
        <v>563</v>
      </c>
      <c r="J275" t="s">
        <v>70</v>
      </c>
      <c r="K275">
        <v>0</v>
      </c>
      <c r="L275" s="2">
        <v>42178</v>
      </c>
      <c r="M275" s="2">
        <v>42187</v>
      </c>
      <c r="N275">
        <v>8.4</v>
      </c>
      <c r="O275">
        <v>2376.5097268750001</v>
      </c>
      <c r="P275" s="2">
        <v>42212</v>
      </c>
      <c r="Q275">
        <v>7.2315588988095199</v>
      </c>
      <c r="R275">
        <v>11.53</v>
      </c>
      <c r="S275">
        <v>206.10414125</v>
      </c>
      <c r="T275" s="2">
        <v>42234</v>
      </c>
      <c r="U275">
        <v>12.792222953869</v>
      </c>
      <c r="V275">
        <v>11.97</v>
      </c>
      <c r="W275">
        <v>403.27791374999998</v>
      </c>
      <c r="X275" s="2">
        <v>42248</v>
      </c>
      <c r="Y275">
        <v>14.553774255952399</v>
      </c>
      <c r="Z275">
        <v>12.32</v>
      </c>
      <c r="AA275">
        <v>561.19167625</v>
      </c>
      <c r="AB275">
        <v>9</v>
      </c>
      <c r="AC275">
        <v>34</v>
      </c>
      <c r="AD275">
        <v>56</v>
      </c>
      <c r="AE275">
        <v>70</v>
      </c>
    </row>
    <row r="276" spans="2:31" hidden="1" x14ac:dyDescent="0.3">
      <c r="B276">
        <v>292</v>
      </c>
      <c r="C276">
        <v>10017</v>
      </c>
      <c r="D276" t="s">
        <v>363</v>
      </c>
      <c r="E276" t="s">
        <v>358</v>
      </c>
      <c r="F276" t="s">
        <v>273</v>
      </c>
      <c r="G276">
        <v>2015</v>
      </c>
      <c r="H276">
        <v>5</v>
      </c>
      <c r="I276" s="1" t="s">
        <v>563</v>
      </c>
      <c r="J276" t="s">
        <v>50</v>
      </c>
      <c r="K276">
        <v>0</v>
      </c>
      <c r="L276" s="2">
        <v>42178</v>
      </c>
      <c r="M276" s="2">
        <v>42187</v>
      </c>
      <c r="N276">
        <v>8.4</v>
      </c>
      <c r="O276">
        <v>2376.5097268750001</v>
      </c>
      <c r="P276" s="2">
        <v>42212</v>
      </c>
      <c r="Q276">
        <v>7.2315588988095199</v>
      </c>
      <c r="R276">
        <v>11.53</v>
      </c>
      <c r="S276">
        <v>206.10414125</v>
      </c>
      <c r="T276" s="2">
        <v>42223</v>
      </c>
      <c r="U276">
        <v>10.216772678571401</v>
      </c>
      <c r="V276">
        <v>11.74</v>
      </c>
      <c r="W276">
        <v>297.36909437499997</v>
      </c>
      <c r="X276" s="2">
        <v>42237</v>
      </c>
      <c r="Y276">
        <v>13.3640175967262</v>
      </c>
      <c r="Z276">
        <v>12.05</v>
      </c>
      <c r="AA276">
        <v>431.87791375</v>
      </c>
      <c r="AB276">
        <v>9</v>
      </c>
      <c r="AC276">
        <v>34</v>
      </c>
      <c r="AD276">
        <v>45</v>
      </c>
      <c r="AE276">
        <v>59</v>
      </c>
    </row>
    <row r="277" spans="2:31" hidden="1" x14ac:dyDescent="0.3">
      <c r="B277">
        <v>293</v>
      </c>
      <c r="C277">
        <v>10017</v>
      </c>
      <c r="D277" t="s">
        <v>364</v>
      </c>
      <c r="E277" t="s">
        <v>358</v>
      </c>
      <c r="F277" t="s">
        <v>273</v>
      </c>
      <c r="G277">
        <v>2015</v>
      </c>
      <c r="H277">
        <v>5</v>
      </c>
      <c r="I277" s="1" t="s">
        <v>563</v>
      </c>
      <c r="J277" t="s">
        <v>10</v>
      </c>
      <c r="K277">
        <v>0</v>
      </c>
      <c r="L277" s="2">
        <v>42178</v>
      </c>
      <c r="M277" s="2">
        <v>42187</v>
      </c>
      <c r="N277">
        <v>8.4</v>
      </c>
      <c r="O277">
        <v>2376.5097268750001</v>
      </c>
      <c r="P277" s="2">
        <v>42212</v>
      </c>
      <c r="Q277">
        <v>7.2315588988095199</v>
      </c>
      <c r="R277">
        <v>11.53</v>
      </c>
      <c r="S277">
        <v>206.10414125</v>
      </c>
      <c r="T277" s="2">
        <v>42228</v>
      </c>
      <c r="U277">
        <v>11.5813682068452</v>
      </c>
      <c r="V277">
        <v>11.84</v>
      </c>
      <c r="W277">
        <v>340.10240812500001</v>
      </c>
      <c r="X277" s="2">
        <v>42240</v>
      </c>
      <c r="Y277">
        <v>13.3688429985119</v>
      </c>
      <c r="Z277">
        <v>12.12</v>
      </c>
      <c r="AA277">
        <v>476.35410374999998</v>
      </c>
      <c r="AB277">
        <v>9</v>
      </c>
      <c r="AC277">
        <v>34</v>
      </c>
      <c r="AD277">
        <v>50</v>
      </c>
      <c r="AE277">
        <v>62</v>
      </c>
    </row>
    <row r="278" spans="2:31" hidden="1" x14ac:dyDescent="0.3">
      <c r="B278">
        <v>294</v>
      </c>
      <c r="C278">
        <v>10017</v>
      </c>
      <c r="D278" t="s">
        <v>365</v>
      </c>
      <c r="E278" t="s">
        <v>358</v>
      </c>
      <c r="F278" t="s">
        <v>273</v>
      </c>
      <c r="G278">
        <v>2015</v>
      </c>
      <c r="H278">
        <v>5</v>
      </c>
      <c r="I278" s="1" t="s">
        <v>563</v>
      </c>
      <c r="J278" t="s">
        <v>299</v>
      </c>
      <c r="K278">
        <v>0</v>
      </c>
      <c r="L278" s="2">
        <v>42178</v>
      </c>
      <c r="M278" s="2">
        <v>42187</v>
      </c>
      <c r="N278">
        <v>8.4</v>
      </c>
      <c r="O278">
        <v>2376.5097268750001</v>
      </c>
      <c r="P278" s="2">
        <v>42220</v>
      </c>
      <c r="Q278">
        <v>9.3845835937499995</v>
      </c>
      <c r="R278">
        <v>11.68</v>
      </c>
      <c r="S278">
        <v>275.83064624999997</v>
      </c>
      <c r="T278" s="2">
        <v>42237</v>
      </c>
      <c r="U278">
        <v>13.3640175967262</v>
      </c>
      <c r="V278">
        <v>12.05</v>
      </c>
      <c r="W278">
        <v>431.87791375</v>
      </c>
      <c r="X278" s="2">
        <v>42251</v>
      </c>
      <c r="Y278">
        <v>14.842646398809499</v>
      </c>
      <c r="Z278">
        <v>12.4</v>
      </c>
      <c r="AA278">
        <v>597.83583124999996</v>
      </c>
      <c r="AB278">
        <v>9</v>
      </c>
      <c r="AC278">
        <v>42</v>
      </c>
      <c r="AD278">
        <v>59</v>
      </c>
      <c r="AE278">
        <v>73</v>
      </c>
    </row>
    <row r="279" spans="2:31" hidden="1" x14ac:dyDescent="0.3">
      <c r="B279">
        <v>295</v>
      </c>
      <c r="C279">
        <v>10017</v>
      </c>
      <c r="D279" t="s">
        <v>366</v>
      </c>
      <c r="E279" t="s">
        <v>358</v>
      </c>
      <c r="F279" t="s">
        <v>273</v>
      </c>
      <c r="G279">
        <v>2015</v>
      </c>
      <c r="H279">
        <v>5</v>
      </c>
      <c r="I279" s="1" t="s">
        <v>563</v>
      </c>
      <c r="J279" t="s">
        <v>57</v>
      </c>
      <c r="K279">
        <v>0</v>
      </c>
      <c r="L279" s="2">
        <v>42178</v>
      </c>
      <c r="M279" s="2">
        <v>42187</v>
      </c>
      <c r="N279">
        <v>8.4</v>
      </c>
      <c r="O279">
        <v>2376.5097268750001</v>
      </c>
      <c r="P279" s="2">
        <v>42228</v>
      </c>
      <c r="Q279">
        <v>11.5813682068452</v>
      </c>
      <c r="R279">
        <v>11.84</v>
      </c>
      <c r="S279">
        <v>340.10240812500001</v>
      </c>
      <c r="T279" s="2">
        <v>42251</v>
      </c>
      <c r="U279">
        <v>14.842646398809499</v>
      </c>
      <c r="V279">
        <v>12.4</v>
      </c>
      <c r="W279">
        <v>597.83583124999996</v>
      </c>
      <c r="X279" s="2">
        <v>42271</v>
      </c>
      <c r="Y279">
        <v>17.401744538690501</v>
      </c>
      <c r="Z279">
        <v>12.95</v>
      </c>
      <c r="AA279">
        <v>826.48105937499997</v>
      </c>
      <c r="AB279">
        <v>9</v>
      </c>
      <c r="AC279">
        <v>50</v>
      </c>
      <c r="AD279">
        <v>73</v>
      </c>
      <c r="AE279">
        <v>93</v>
      </c>
    </row>
    <row r="280" spans="2:31" hidden="1" x14ac:dyDescent="0.3">
      <c r="B280">
        <v>296</v>
      </c>
      <c r="C280">
        <v>10017</v>
      </c>
      <c r="D280" t="s">
        <v>367</v>
      </c>
      <c r="E280" t="s">
        <v>368</v>
      </c>
      <c r="F280" t="s">
        <v>273</v>
      </c>
      <c r="G280">
        <v>2015</v>
      </c>
      <c r="H280">
        <v>5</v>
      </c>
      <c r="I280" s="1" t="s">
        <v>563</v>
      </c>
      <c r="J280" t="s">
        <v>68</v>
      </c>
      <c r="K280">
        <v>16</v>
      </c>
      <c r="L280" s="2">
        <v>42178</v>
      </c>
      <c r="M280" s="2">
        <v>42187</v>
      </c>
      <c r="N280">
        <v>8.4</v>
      </c>
      <c r="O280">
        <v>2376.5097268750001</v>
      </c>
      <c r="P280" s="2">
        <v>42216</v>
      </c>
      <c r="Q280">
        <v>8.4498049032738098</v>
      </c>
      <c r="R280">
        <v>16</v>
      </c>
      <c r="S280">
        <v>237.50758500000001</v>
      </c>
      <c r="T280" s="2">
        <v>42234</v>
      </c>
      <c r="U280">
        <v>12.792222953869</v>
      </c>
      <c r="V280">
        <v>16</v>
      </c>
      <c r="W280">
        <v>403.27791374999998</v>
      </c>
      <c r="X280" s="2">
        <v>42244</v>
      </c>
      <c r="Y280">
        <v>13.792312254464299</v>
      </c>
      <c r="Z280">
        <v>16</v>
      </c>
      <c r="AA280">
        <v>520.65497249999999</v>
      </c>
      <c r="AB280">
        <v>9</v>
      </c>
      <c r="AC280">
        <v>38</v>
      </c>
      <c r="AD280">
        <v>56</v>
      </c>
      <c r="AE280">
        <v>66</v>
      </c>
    </row>
    <row r="281" spans="2:31" hidden="1" x14ac:dyDescent="0.3">
      <c r="B281">
        <v>297</v>
      </c>
      <c r="C281">
        <v>10017</v>
      </c>
      <c r="D281" t="s">
        <v>369</v>
      </c>
      <c r="E281" t="s">
        <v>368</v>
      </c>
      <c r="F281" t="s">
        <v>273</v>
      </c>
      <c r="G281">
        <v>2015</v>
      </c>
      <c r="H281">
        <v>5</v>
      </c>
      <c r="I281" s="1" t="s">
        <v>563</v>
      </c>
      <c r="J281" t="s">
        <v>282</v>
      </c>
      <c r="K281">
        <v>16</v>
      </c>
      <c r="L281" s="2">
        <v>42178</v>
      </c>
      <c r="M281" s="2">
        <v>42187</v>
      </c>
      <c r="N281">
        <v>8.4</v>
      </c>
      <c r="O281">
        <v>2376.5097268750001</v>
      </c>
      <c r="P281" s="2">
        <v>42256</v>
      </c>
      <c r="Q281">
        <v>15.5218183482143</v>
      </c>
      <c r="R281">
        <v>16</v>
      </c>
      <c r="S281">
        <v>655.91160875000003</v>
      </c>
      <c r="T281" s="2">
        <v>42286</v>
      </c>
      <c r="U281">
        <v>18.842062470238101</v>
      </c>
      <c r="V281">
        <v>16</v>
      </c>
      <c r="W281">
        <v>1002.655935</v>
      </c>
      <c r="X281" s="2">
        <v>42310</v>
      </c>
      <c r="Y281">
        <v>19.2722446130952</v>
      </c>
      <c r="Z281">
        <v>16</v>
      </c>
      <c r="AA281">
        <v>1326.406016875</v>
      </c>
      <c r="AB281">
        <v>9</v>
      </c>
      <c r="AC281">
        <v>78</v>
      </c>
      <c r="AD281">
        <v>108</v>
      </c>
      <c r="AE281">
        <v>132</v>
      </c>
    </row>
    <row r="282" spans="2:31" hidden="1" x14ac:dyDescent="0.3">
      <c r="B282">
        <v>298</v>
      </c>
      <c r="C282">
        <v>10017</v>
      </c>
      <c r="D282" t="s">
        <v>370</v>
      </c>
      <c r="E282" t="s">
        <v>368</v>
      </c>
      <c r="F282" t="s">
        <v>273</v>
      </c>
      <c r="G282">
        <v>2015</v>
      </c>
      <c r="H282">
        <v>5</v>
      </c>
      <c r="I282" s="1" t="s">
        <v>563</v>
      </c>
      <c r="J282" t="s">
        <v>63</v>
      </c>
      <c r="K282">
        <v>16</v>
      </c>
      <c r="L282" s="2">
        <v>42178</v>
      </c>
      <c r="M282" s="2">
        <v>42187</v>
      </c>
      <c r="N282">
        <v>8.4</v>
      </c>
      <c r="O282">
        <v>2376.5097268750001</v>
      </c>
      <c r="P282" s="2">
        <v>42256</v>
      </c>
      <c r="Q282">
        <v>15.5218183482143</v>
      </c>
      <c r="R282">
        <v>16</v>
      </c>
      <c r="S282">
        <v>655.91160875000003</v>
      </c>
      <c r="T282" s="2">
        <v>42286</v>
      </c>
      <c r="U282">
        <v>18.842062470238101</v>
      </c>
      <c r="V282">
        <v>16</v>
      </c>
      <c r="W282">
        <v>1002.655935</v>
      </c>
      <c r="X282" s="2">
        <v>42310</v>
      </c>
      <c r="Y282">
        <v>19.2722446130952</v>
      </c>
      <c r="Z282">
        <v>16</v>
      </c>
      <c r="AA282">
        <v>1326.406016875</v>
      </c>
      <c r="AB282">
        <v>9</v>
      </c>
      <c r="AC282">
        <v>78</v>
      </c>
      <c r="AD282">
        <v>108</v>
      </c>
      <c r="AE282">
        <v>132</v>
      </c>
    </row>
    <row r="283" spans="2:31" hidden="1" x14ac:dyDescent="0.3">
      <c r="B283">
        <v>299</v>
      </c>
      <c r="C283">
        <v>10017</v>
      </c>
      <c r="D283" t="s">
        <v>371</v>
      </c>
      <c r="E283" t="s">
        <v>368</v>
      </c>
      <c r="F283" t="s">
        <v>273</v>
      </c>
      <c r="G283">
        <v>2015</v>
      </c>
      <c r="H283">
        <v>5</v>
      </c>
      <c r="I283" s="1" t="s">
        <v>563</v>
      </c>
      <c r="J283" t="s">
        <v>83</v>
      </c>
      <c r="K283">
        <v>16</v>
      </c>
      <c r="L283" s="2">
        <v>42178</v>
      </c>
      <c r="M283" s="2">
        <v>42187</v>
      </c>
      <c r="N283">
        <v>8.4</v>
      </c>
      <c r="O283">
        <v>2376.5097268750001</v>
      </c>
      <c r="P283" s="2">
        <v>42216</v>
      </c>
      <c r="Q283">
        <v>8.4498049032738098</v>
      </c>
      <c r="R283">
        <v>16</v>
      </c>
      <c r="S283">
        <v>237.50758500000001</v>
      </c>
      <c r="T283" s="2">
        <v>42234</v>
      </c>
      <c r="U283">
        <v>12.792222953869</v>
      </c>
      <c r="V283">
        <v>16</v>
      </c>
      <c r="W283">
        <v>403.27791374999998</v>
      </c>
      <c r="X283" s="2">
        <v>42240</v>
      </c>
      <c r="Y283">
        <v>13.3688429985119</v>
      </c>
      <c r="Z283">
        <v>16</v>
      </c>
      <c r="AA283">
        <v>476.35410374999998</v>
      </c>
      <c r="AB283">
        <v>9</v>
      </c>
      <c r="AC283">
        <v>38</v>
      </c>
      <c r="AD283">
        <v>56</v>
      </c>
      <c r="AE283">
        <v>62</v>
      </c>
    </row>
    <row r="284" spans="2:31" hidden="1" x14ac:dyDescent="0.3">
      <c r="B284">
        <v>300</v>
      </c>
      <c r="C284">
        <v>10017</v>
      </c>
      <c r="D284" t="s">
        <v>372</v>
      </c>
      <c r="E284" t="s">
        <v>368</v>
      </c>
      <c r="F284" t="s">
        <v>273</v>
      </c>
      <c r="G284">
        <v>2015</v>
      </c>
      <c r="H284">
        <v>5</v>
      </c>
      <c r="I284" s="1" t="s">
        <v>563</v>
      </c>
      <c r="J284" t="s">
        <v>86</v>
      </c>
      <c r="K284">
        <v>16</v>
      </c>
      <c r="L284" s="2">
        <v>42178</v>
      </c>
      <c r="M284" s="2">
        <v>42187</v>
      </c>
      <c r="N284">
        <v>8.4</v>
      </c>
      <c r="O284">
        <v>2376.5097268750001</v>
      </c>
      <c r="P284" s="2">
        <v>42256</v>
      </c>
      <c r="Q284">
        <v>15.5218183482143</v>
      </c>
      <c r="R284">
        <v>16</v>
      </c>
      <c r="S284">
        <v>655.91160875000003</v>
      </c>
      <c r="T284" s="2">
        <v>42296</v>
      </c>
      <c r="U284">
        <v>19.1096662648809</v>
      </c>
      <c r="V284">
        <v>16</v>
      </c>
      <c r="W284">
        <v>1134.372975625</v>
      </c>
      <c r="X284" s="2">
        <v>42310</v>
      </c>
      <c r="Y284">
        <v>19.2722446130952</v>
      </c>
      <c r="Z284">
        <v>16</v>
      </c>
      <c r="AA284">
        <v>1326.406016875</v>
      </c>
      <c r="AB284">
        <v>9</v>
      </c>
      <c r="AC284">
        <v>78</v>
      </c>
      <c r="AD284">
        <v>118</v>
      </c>
      <c r="AE284">
        <v>132</v>
      </c>
    </row>
    <row r="285" spans="2:31" hidden="1" x14ac:dyDescent="0.3">
      <c r="B285">
        <v>301</v>
      </c>
      <c r="C285">
        <v>10017</v>
      </c>
      <c r="D285" t="s">
        <v>373</v>
      </c>
      <c r="E285" t="s">
        <v>368</v>
      </c>
      <c r="F285" t="s">
        <v>273</v>
      </c>
      <c r="G285">
        <v>2015</v>
      </c>
      <c r="H285">
        <v>5</v>
      </c>
      <c r="I285" s="1" t="s">
        <v>563</v>
      </c>
      <c r="J285" t="s">
        <v>79</v>
      </c>
      <c r="K285">
        <v>16</v>
      </c>
      <c r="L285" s="2">
        <v>42178</v>
      </c>
      <c r="M285" s="2">
        <v>42187</v>
      </c>
      <c r="N285">
        <v>8.4</v>
      </c>
      <c r="O285">
        <v>2376.5097268750001</v>
      </c>
      <c r="P285" s="2">
        <v>42244</v>
      </c>
      <c r="Q285">
        <v>13.792312254464299</v>
      </c>
      <c r="R285">
        <v>16</v>
      </c>
      <c r="S285">
        <v>520.65497249999999</v>
      </c>
      <c r="T285" s="2">
        <v>42286</v>
      </c>
      <c r="U285">
        <v>18.842062470238101</v>
      </c>
      <c r="V285">
        <v>16</v>
      </c>
      <c r="W285">
        <v>1002.655935</v>
      </c>
      <c r="X285" s="2">
        <v>42310</v>
      </c>
      <c r="Y285">
        <v>19.2722446130952</v>
      </c>
      <c r="Z285">
        <v>16</v>
      </c>
      <c r="AA285">
        <v>1326.406016875</v>
      </c>
      <c r="AB285">
        <v>9</v>
      </c>
      <c r="AC285">
        <v>66</v>
      </c>
      <c r="AD285">
        <v>108</v>
      </c>
      <c r="AE285">
        <v>132</v>
      </c>
    </row>
    <row r="286" spans="2:31" hidden="1" x14ac:dyDescent="0.3">
      <c r="B286">
        <v>302</v>
      </c>
      <c r="C286">
        <v>10017</v>
      </c>
      <c r="D286" t="s">
        <v>374</v>
      </c>
      <c r="E286" t="s">
        <v>368</v>
      </c>
      <c r="F286" t="s">
        <v>273</v>
      </c>
      <c r="G286">
        <v>2015</v>
      </c>
      <c r="H286">
        <v>5</v>
      </c>
      <c r="I286" s="1" t="s">
        <v>563</v>
      </c>
      <c r="J286" t="s">
        <v>65</v>
      </c>
      <c r="K286">
        <v>16</v>
      </c>
      <c r="L286" s="2">
        <v>42178</v>
      </c>
      <c r="M286" s="2">
        <v>42187</v>
      </c>
      <c r="N286">
        <v>8.4</v>
      </c>
      <c r="O286">
        <v>2376.5097268750001</v>
      </c>
      <c r="P286" s="2">
        <v>42212</v>
      </c>
      <c r="Q286">
        <v>7.2315588988095199</v>
      </c>
      <c r="R286">
        <v>16</v>
      </c>
      <c r="S286">
        <v>206.10414125</v>
      </c>
      <c r="T286" s="2">
        <v>42234</v>
      </c>
      <c r="U286">
        <v>12.792222953869</v>
      </c>
      <c r="V286">
        <v>16</v>
      </c>
      <c r="W286">
        <v>403.27791374999998</v>
      </c>
      <c r="X286" s="2">
        <v>42244</v>
      </c>
      <c r="Y286">
        <v>13.792312254464299</v>
      </c>
      <c r="Z286">
        <v>16</v>
      </c>
      <c r="AA286">
        <v>520.65497249999999</v>
      </c>
      <c r="AB286">
        <v>9</v>
      </c>
      <c r="AC286">
        <v>34</v>
      </c>
      <c r="AD286">
        <v>56</v>
      </c>
      <c r="AE286">
        <v>66</v>
      </c>
    </row>
    <row r="287" spans="2:31" hidden="1" x14ac:dyDescent="0.3">
      <c r="B287">
        <v>303</v>
      </c>
      <c r="C287">
        <v>10017</v>
      </c>
      <c r="D287" t="s">
        <v>375</v>
      </c>
      <c r="E287" t="s">
        <v>368</v>
      </c>
      <c r="F287" t="s">
        <v>273</v>
      </c>
      <c r="G287">
        <v>2015</v>
      </c>
      <c r="H287">
        <v>5</v>
      </c>
      <c r="I287" s="1" t="s">
        <v>563</v>
      </c>
      <c r="J287" t="s">
        <v>50</v>
      </c>
      <c r="K287">
        <v>16</v>
      </c>
      <c r="L287" s="2">
        <v>42178</v>
      </c>
      <c r="M287" s="2">
        <v>42187</v>
      </c>
      <c r="N287">
        <v>8.4</v>
      </c>
      <c r="O287">
        <v>2376.5097268750001</v>
      </c>
      <c r="P287" s="2">
        <v>42212</v>
      </c>
      <c r="Q287">
        <v>7.2315588988095199</v>
      </c>
      <c r="R287">
        <v>16</v>
      </c>
      <c r="S287">
        <v>206.10414125</v>
      </c>
      <c r="T287" s="2">
        <v>42220</v>
      </c>
      <c r="U287">
        <v>9.3845835937499995</v>
      </c>
      <c r="V287">
        <v>16</v>
      </c>
      <c r="W287">
        <v>275.83064624999997</v>
      </c>
      <c r="X287" s="2">
        <v>42237</v>
      </c>
      <c r="Y287">
        <v>13.3640175967262</v>
      </c>
      <c r="Z287">
        <v>16</v>
      </c>
      <c r="AA287">
        <v>431.87791375</v>
      </c>
      <c r="AB287">
        <v>9</v>
      </c>
      <c r="AC287">
        <v>34</v>
      </c>
      <c r="AD287">
        <v>42</v>
      </c>
      <c r="AE287">
        <v>59</v>
      </c>
    </row>
    <row r="288" spans="2:31" hidden="1" x14ac:dyDescent="0.3">
      <c r="B288">
        <v>304</v>
      </c>
      <c r="C288">
        <v>10017</v>
      </c>
      <c r="D288" t="s">
        <v>376</v>
      </c>
      <c r="E288" t="s">
        <v>368</v>
      </c>
      <c r="F288" t="s">
        <v>273</v>
      </c>
      <c r="G288">
        <v>2015</v>
      </c>
      <c r="H288">
        <v>5</v>
      </c>
      <c r="I288" s="1" t="s">
        <v>563</v>
      </c>
      <c r="J288" t="s">
        <v>10</v>
      </c>
      <c r="K288">
        <v>16</v>
      </c>
      <c r="L288" s="2">
        <v>42178</v>
      </c>
      <c r="M288" s="2">
        <v>42187</v>
      </c>
      <c r="N288">
        <v>8.4</v>
      </c>
      <c r="O288">
        <v>2376.5097268750001</v>
      </c>
      <c r="P288" s="2">
        <v>42212</v>
      </c>
      <c r="Q288">
        <v>7.2315588988095199</v>
      </c>
      <c r="R288">
        <v>16</v>
      </c>
      <c r="S288">
        <v>206.10414125</v>
      </c>
      <c r="T288" s="2">
        <v>42228</v>
      </c>
      <c r="U288">
        <v>11.5813682068452</v>
      </c>
      <c r="V288">
        <v>16</v>
      </c>
      <c r="W288">
        <v>340.10240812500001</v>
      </c>
      <c r="X288" s="2">
        <v>42237</v>
      </c>
      <c r="Y288">
        <v>13.3640175967262</v>
      </c>
      <c r="Z288">
        <v>16</v>
      </c>
      <c r="AA288">
        <v>431.87791375</v>
      </c>
      <c r="AB288">
        <v>9</v>
      </c>
      <c r="AC288">
        <v>34</v>
      </c>
      <c r="AD288">
        <v>50</v>
      </c>
      <c r="AE288">
        <v>59</v>
      </c>
    </row>
    <row r="289" spans="2:31" hidden="1" x14ac:dyDescent="0.3">
      <c r="B289">
        <v>305</v>
      </c>
      <c r="C289">
        <v>10017</v>
      </c>
      <c r="D289" t="s">
        <v>377</v>
      </c>
      <c r="E289" t="s">
        <v>368</v>
      </c>
      <c r="F289" t="s">
        <v>273</v>
      </c>
      <c r="G289">
        <v>2015</v>
      </c>
      <c r="H289">
        <v>5</v>
      </c>
      <c r="I289" s="1" t="s">
        <v>563</v>
      </c>
      <c r="J289" t="s">
        <v>299</v>
      </c>
      <c r="K289">
        <v>16</v>
      </c>
      <c r="L289" s="2">
        <v>42178</v>
      </c>
      <c r="M289" s="2">
        <v>42187</v>
      </c>
      <c r="N289">
        <v>8.4</v>
      </c>
      <c r="O289">
        <v>2376.5097268750001</v>
      </c>
      <c r="P289" s="2">
        <v>42216</v>
      </c>
      <c r="Q289">
        <v>8.4498049032738098</v>
      </c>
      <c r="R289">
        <v>16</v>
      </c>
      <c r="S289">
        <v>237.50758500000001</v>
      </c>
      <c r="T289" s="2">
        <v>42223</v>
      </c>
      <c r="U289">
        <v>10.216772678571401</v>
      </c>
      <c r="V289">
        <v>16</v>
      </c>
      <c r="W289">
        <v>297.36909437499997</v>
      </c>
      <c r="X289" s="2">
        <v>42244</v>
      </c>
      <c r="Y289">
        <v>13.792312254464299</v>
      </c>
      <c r="Z289">
        <v>16</v>
      </c>
      <c r="AA289">
        <v>520.65497249999999</v>
      </c>
      <c r="AB289">
        <v>9</v>
      </c>
      <c r="AC289">
        <v>38</v>
      </c>
      <c r="AD289">
        <v>45</v>
      </c>
      <c r="AE289">
        <v>66</v>
      </c>
    </row>
    <row r="290" spans="2:31" hidden="1" x14ac:dyDescent="0.3">
      <c r="B290">
        <v>306</v>
      </c>
      <c r="C290">
        <v>10017</v>
      </c>
      <c r="D290" t="s">
        <v>378</v>
      </c>
      <c r="E290" t="s">
        <v>368</v>
      </c>
      <c r="F290" t="s">
        <v>273</v>
      </c>
      <c r="G290">
        <v>2015</v>
      </c>
      <c r="H290">
        <v>5</v>
      </c>
      <c r="I290" s="1" t="s">
        <v>563</v>
      </c>
      <c r="J290" t="s">
        <v>57</v>
      </c>
      <c r="K290">
        <v>16</v>
      </c>
      <c r="L290" s="2">
        <v>42178</v>
      </c>
      <c r="M290" s="2">
        <v>42187</v>
      </c>
      <c r="N290">
        <v>8.4</v>
      </c>
      <c r="O290">
        <v>2376.5097268750001</v>
      </c>
      <c r="P290" s="2">
        <v>42223</v>
      </c>
      <c r="Q290">
        <v>10.216772678571401</v>
      </c>
      <c r="R290">
        <v>16</v>
      </c>
      <c r="S290">
        <v>297.36909437499997</v>
      </c>
      <c r="T290" s="2">
        <v>42237</v>
      </c>
      <c r="U290">
        <v>13.3640175967262</v>
      </c>
      <c r="V290">
        <v>16</v>
      </c>
      <c r="W290">
        <v>431.87791375</v>
      </c>
      <c r="X290" s="2">
        <v>42271</v>
      </c>
      <c r="Y290">
        <v>17.401744538690501</v>
      </c>
      <c r="Z290">
        <v>16</v>
      </c>
      <c r="AA290">
        <v>826.48105937499997</v>
      </c>
      <c r="AB290">
        <v>9</v>
      </c>
      <c r="AC290">
        <v>45</v>
      </c>
      <c r="AD290">
        <v>59</v>
      </c>
      <c r="AE290">
        <v>93</v>
      </c>
    </row>
    <row r="291" spans="2:31" hidden="1" x14ac:dyDescent="0.3">
      <c r="B291">
        <v>307</v>
      </c>
      <c r="C291">
        <v>10017</v>
      </c>
      <c r="D291" t="s">
        <v>379</v>
      </c>
      <c r="E291" t="s">
        <v>368</v>
      </c>
      <c r="F291" t="s">
        <v>273</v>
      </c>
      <c r="G291">
        <v>2015</v>
      </c>
      <c r="H291">
        <v>5</v>
      </c>
      <c r="I291" s="1" t="s">
        <v>563</v>
      </c>
      <c r="J291" t="s">
        <v>276</v>
      </c>
      <c r="K291">
        <v>16</v>
      </c>
      <c r="L291" s="2">
        <v>42178</v>
      </c>
      <c r="M291" s="2">
        <v>42187</v>
      </c>
      <c r="N291">
        <v>8.4</v>
      </c>
      <c r="O291">
        <v>2376.5097268750001</v>
      </c>
      <c r="P291" s="2">
        <v>42212</v>
      </c>
      <c r="Q291">
        <v>7.2315588988095199</v>
      </c>
      <c r="R291">
        <v>16</v>
      </c>
      <c r="S291">
        <v>206.10414125</v>
      </c>
      <c r="T291" s="2">
        <v>42234</v>
      </c>
      <c r="U291">
        <v>12.792222953869</v>
      </c>
      <c r="V291">
        <v>16</v>
      </c>
      <c r="W291">
        <v>403.27791374999998</v>
      </c>
      <c r="X291" s="2">
        <v>42244</v>
      </c>
      <c r="Y291">
        <v>13.792312254464299</v>
      </c>
      <c r="Z291">
        <v>16</v>
      </c>
      <c r="AA291">
        <v>520.65497249999999</v>
      </c>
      <c r="AB291">
        <v>9</v>
      </c>
      <c r="AC291">
        <v>34</v>
      </c>
      <c r="AD291">
        <v>56</v>
      </c>
      <c r="AE291">
        <v>66</v>
      </c>
    </row>
    <row r="292" spans="2:31" hidden="1" x14ac:dyDescent="0.3">
      <c r="B292">
        <v>308</v>
      </c>
      <c r="C292">
        <v>10017</v>
      </c>
      <c r="D292" t="s">
        <v>380</v>
      </c>
      <c r="E292" t="s">
        <v>368</v>
      </c>
      <c r="F292" t="s">
        <v>273</v>
      </c>
      <c r="G292">
        <v>2015</v>
      </c>
      <c r="H292">
        <v>5</v>
      </c>
      <c r="I292" s="1" t="s">
        <v>563</v>
      </c>
      <c r="J292" t="s">
        <v>91</v>
      </c>
      <c r="K292">
        <v>16</v>
      </c>
      <c r="L292" s="2">
        <v>42178</v>
      </c>
      <c r="M292" s="2">
        <v>42187</v>
      </c>
      <c r="N292">
        <v>8.4</v>
      </c>
      <c r="O292">
        <v>2376.5097268750001</v>
      </c>
      <c r="P292" s="2">
        <v>42212</v>
      </c>
      <c r="Q292">
        <v>7.2315588988095199</v>
      </c>
      <c r="R292">
        <v>16</v>
      </c>
      <c r="S292">
        <v>206.10414125</v>
      </c>
      <c r="T292" s="2">
        <v>42228</v>
      </c>
      <c r="U292">
        <v>11.5813682068452</v>
      </c>
      <c r="V292">
        <v>16</v>
      </c>
      <c r="W292">
        <v>340.10240812500001</v>
      </c>
      <c r="X292" s="2">
        <v>42240</v>
      </c>
      <c r="Y292">
        <v>13.3688429985119</v>
      </c>
      <c r="Z292">
        <v>16</v>
      </c>
      <c r="AA292">
        <v>476.35410374999998</v>
      </c>
      <c r="AB292">
        <v>9</v>
      </c>
      <c r="AC292">
        <v>34</v>
      </c>
      <c r="AD292">
        <v>50</v>
      </c>
      <c r="AE292">
        <v>62</v>
      </c>
    </row>
    <row r="293" spans="2:31" hidden="1" x14ac:dyDescent="0.3">
      <c r="B293">
        <v>309</v>
      </c>
      <c r="C293">
        <v>10017</v>
      </c>
      <c r="D293" t="s">
        <v>381</v>
      </c>
      <c r="E293" t="s">
        <v>368</v>
      </c>
      <c r="F293" t="s">
        <v>273</v>
      </c>
      <c r="G293">
        <v>2015</v>
      </c>
      <c r="H293">
        <v>5</v>
      </c>
      <c r="I293" s="1" t="s">
        <v>563</v>
      </c>
      <c r="J293" t="s">
        <v>70</v>
      </c>
      <c r="K293">
        <v>16</v>
      </c>
      <c r="L293" s="2">
        <v>42178</v>
      </c>
      <c r="M293" s="2">
        <v>42187</v>
      </c>
      <c r="N293">
        <v>8.4</v>
      </c>
      <c r="O293">
        <v>2376.5097268750001</v>
      </c>
      <c r="P293" s="2">
        <v>42212</v>
      </c>
      <c r="Q293">
        <v>7.2315588988095199</v>
      </c>
      <c r="R293">
        <v>16</v>
      </c>
      <c r="S293">
        <v>206.10414125</v>
      </c>
      <c r="T293" s="2">
        <v>42228</v>
      </c>
      <c r="U293">
        <v>11.5813682068452</v>
      </c>
      <c r="V293">
        <v>16</v>
      </c>
      <c r="W293">
        <v>340.10240812500001</v>
      </c>
      <c r="X293" s="2">
        <v>42240</v>
      </c>
      <c r="Y293">
        <v>13.3688429985119</v>
      </c>
      <c r="Z293">
        <v>16</v>
      </c>
      <c r="AA293">
        <v>476.35410374999998</v>
      </c>
      <c r="AB293">
        <v>9</v>
      </c>
      <c r="AC293">
        <v>34</v>
      </c>
      <c r="AD293">
        <v>50</v>
      </c>
      <c r="AE293">
        <v>62</v>
      </c>
    </row>
    <row r="294" spans="2:31" hidden="1" x14ac:dyDescent="0.3">
      <c r="B294">
        <v>310</v>
      </c>
      <c r="C294">
        <v>10017</v>
      </c>
      <c r="D294" t="s">
        <v>382</v>
      </c>
      <c r="E294" t="s">
        <v>368</v>
      </c>
      <c r="F294" t="s">
        <v>273</v>
      </c>
      <c r="G294">
        <v>2015</v>
      </c>
      <c r="H294">
        <v>5</v>
      </c>
      <c r="I294" s="1" t="s">
        <v>563</v>
      </c>
      <c r="J294" t="s">
        <v>55</v>
      </c>
      <c r="K294">
        <v>16</v>
      </c>
      <c r="L294" s="2">
        <v>42178</v>
      </c>
      <c r="M294" s="2">
        <v>42187</v>
      </c>
      <c r="N294">
        <v>8.4</v>
      </c>
      <c r="O294">
        <v>2376.5097268750001</v>
      </c>
      <c r="P294" s="2">
        <v>42216</v>
      </c>
      <c r="Q294">
        <v>8.4498049032738098</v>
      </c>
      <c r="R294">
        <v>16</v>
      </c>
      <c r="S294">
        <v>237.50758500000001</v>
      </c>
      <c r="T294" s="2">
        <v>42234</v>
      </c>
      <c r="U294">
        <v>12.792222953869</v>
      </c>
      <c r="V294">
        <v>16</v>
      </c>
      <c r="W294">
        <v>403.27791374999998</v>
      </c>
      <c r="X294" s="2">
        <v>42248</v>
      </c>
      <c r="Y294">
        <v>14.553774255952399</v>
      </c>
      <c r="Z294">
        <v>16</v>
      </c>
      <c r="AA294">
        <v>561.19167625</v>
      </c>
      <c r="AB294">
        <v>9</v>
      </c>
      <c r="AC294">
        <v>38</v>
      </c>
      <c r="AD294">
        <v>56</v>
      </c>
      <c r="AE294">
        <v>70</v>
      </c>
    </row>
    <row r="295" spans="2:31" hidden="1" x14ac:dyDescent="0.3">
      <c r="B295">
        <v>311</v>
      </c>
      <c r="C295">
        <v>10017</v>
      </c>
      <c r="D295" t="s">
        <v>383</v>
      </c>
      <c r="E295" t="s">
        <v>368</v>
      </c>
      <c r="F295" t="s">
        <v>273</v>
      </c>
      <c r="G295">
        <v>2015</v>
      </c>
      <c r="H295">
        <v>5</v>
      </c>
      <c r="I295" s="1" t="s">
        <v>563</v>
      </c>
      <c r="J295" t="s">
        <v>52</v>
      </c>
      <c r="K295">
        <v>16</v>
      </c>
      <c r="L295" s="2">
        <v>42178</v>
      </c>
      <c r="M295" s="2">
        <v>42187</v>
      </c>
      <c r="N295">
        <v>8.4</v>
      </c>
      <c r="O295">
        <v>2376.5097268750001</v>
      </c>
      <c r="P295" s="2">
        <v>42220</v>
      </c>
      <c r="Q295">
        <v>9.3845835937499995</v>
      </c>
      <c r="R295">
        <v>16</v>
      </c>
      <c r="S295">
        <v>275.83064624999997</v>
      </c>
      <c r="T295" s="2">
        <v>42234</v>
      </c>
      <c r="U295">
        <v>12.792222953869</v>
      </c>
      <c r="V295">
        <v>16</v>
      </c>
      <c r="W295">
        <v>403.27791374999998</v>
      </c>
      <c r="X295" s="2">
        <v>42244</v>
      </c>
      <c r="Y295">
        <v>13.792312254464299</v>
      </c>
      <c r="Z295">
        <v>16</v>
      </c>
      <c r="AA295">
        <v>520.65497249999999</v>
      </c>
      <c r="AB295">
        <v>9</v>
      </c>
      <c r="AC295">
        <v>42</v>
      </c>
      <c r="AD295">
        <v>56</v>
      </c>
      <c r="AE295">
        <v>66</v>
      </c>
    </row>
    <row r="296" spans="2:31" hidden="1" x14ac:dyDescent="0.3">
      <c r="B296">
        <v>312</v>
      </c>
      <c r="C296">
        <v>10017</v>
      </c>
      <c r="D296" t="s">
        <v>384</v>
      </c>
      <c r="E296" t="s">
        <v>368</v>
      </c>
      <c r="F296" t="s">
        <v>273</v>
      </c>
      <c r="G296">
        <v>2015</v>
      </c>
      <c r="H296">
        <v>5</v>
      </c>
      <c r="I296" s="1" t="s">
        <v>563</v>
      </c>
      <c r="J296" t="s">
        <v>311</v>
      </c>
      <c r="K296">
        <v>16</v>
      </c>
      <c r="L296" s="2">
        <v>42178</v>
      </c>
      <c r="M296" s="2">
        <v>42187</v>
      </c>
      <c r="N296">
        <v>8.4</v>
      </c>
      <c r="O296">
        <v>2376.5097268750001</v>
      </c>
      <c r="P296" s="2">
        <v>42212</v>
      </c>
      <c r="Q296">
        <v>7.2315588988095199</v>
      </c>
      <c r="R296">
        <v>16</v>
      </c>
      <c r="S296">
        <v>206.10414125</v>
      </c>
      <c r="T296" s="2">
        <v>42228</v>
      </c>
      <c r="U296">
        <v>11.5813682068452</v>
      </c>
      <c r="V296">
        <v>16</v>
      </c>
      <c r="W296">
        <v>340.10240812500001</v>
      </c>
      <c r="X296" s="2">
        <v>42237</v>
      </c>
      <c r="Y296">
        <v>13.3640175967262</v>
      </c>
      <c r="Z296">
        <v>16</v>
      </c>
      <c r="AA296">
        <v>431.87791375</v>
      </c>
      <c r="AB296">
        <v>9</v>
      </c>
      <c r="AC296">
        <v>34</v>
      </c>
      <c r="AD296">
        <v>50</v>
      </c>
      <c r="AE296">
        <v>59</v>
      </c>
    </row>
    <row r="297" spans="2:31" hidden="1" x14ac:dyDescent="0.3">
      <c r="B297">
        <v>313</v>
      </c>
      <c r="C297">
        <v>10017</v>
      </c>
      <c r="D297" t="s">
        <v>385</v>
      </c>
      <c r="E297" t="s">
        <v>368</v>
      </c>
      <c r="F297" t="s">
        <v>273</v>
      </c>
      <c r="G297">
        <v>2015</v>
      </c>
      <c r="H297">
        <v>5</v>
      </c>
      <c r="I297" s="1" t="s">
        <v>563</v>
      </c>
      <c r="J297" t="s">
        <v>61</v>
      </c>
      <c r="K297">
        <v>16</v>
      </c>
      <c r="L297" s="2">
        <v>42178</v>
      </c>
      <c r="M297" s="2">
        <v>42187</v>
      </c>
      <c r="N297">
        <v>8.4</v>
      </c>
      <c r="O297">
        <v>2376.5097268750001</v>
      </c>
      <c r="P297" s="2">
        <v>42216</v>
      </c>
      <c r="Q297">
        <v>8.4498049032738098</v>
      </c>
      <c r="R297">
        <v>16</v>
      </c>
      <c r="S297">
        <v>237.50758500000001</v>
      </c>
      <c r="T297" s="2">
        <v>42237</v>
      </c>
      <c r="U297">
        <v>13.3640175967262</v>
      </c>
      <c r="V297">
        <v>16</v>
      </c>
      <c r="W297">
        <v>431.87791375</v>
      </c>
      <c r="X297" s="2">
        <v>42251</v>
      </c>
      <c r="Y297">
        <v>14.842646398809499</v>
      </c>
      <c r="Z297">
        <v>16</v>
      </c>
      <c r="AA297">
        <v>597.83583124999996</v>
      </c>
      <c r="AB297">
        <v>9</v>
      </c>
      <c r="AC297">
        <v>38</v>
      </c>
      <c r="AD297">
        <v>59</v>
      </c>
      <c r="AE297">
        <v>73</v>
      </c>
    </row>
    <row r="298" spans="2:31" hidden="1" x14ac:dyDescent="0.3">
      <c r="B298">
        <v>314</v>
      </c>
      <c r="C298">
        <v>10017</v>
      </c>
      <c r="D298" t="s">
        <v>386</v>
      </c>
      <c r="E298" t="s">
        <v>368</v>
      </c>
      <c r="F298" t="s">
        <v>273</v>
      </c>
      <c r="G298">
        <v>2015</v>
      </c>
      <c r="H298">
        <v>5</v>
      </c>
      <c r="I298" s="1" t="s">
        <v>563</v>
      </c>
      <c r="J298" t="s">
        <v>72</v>
      </c>
      <c r="K298">
        <v>16</v>
      </c>
      <c r="L298" s="2">
        <v>42178</v>
      </c>
      <c r="M298" s="2">
        <v>42187</v>
      </c>
      <c r="N298">
        <v>8.4</v>
      </c>
      <c r="O298">
        <v>2376.5097268750001</v>
      </c>
      <c r="P298" s="2">
        <v>42212</v>
      </c>
      <c r="Q298">
        <v>7.2315588988095199</v>
      </c>
      <c r="R298">
        <v>16</v>
      </c>
      <c r="S298">
        <v>206.10414125</v>
      </c>
      <c r="T298" s="2">
        <v>42220</v>
      </c>
      <c r="U298">
        <v>9.3845835937499995</v>
      </c>
      <c r="V298">
        <v>16</v>
      </c>
      <c r="W298">
        <v>275.83064624999997</v>
      </c>
      <c r="X298" s="2">
        <v>42234</v>
      </c>
      <c r="Y298">
        <v>12.792222953869</v>
      </c>
      <c r="Z298">
        <v>16</v>
      </c>
      <c r="AA298">
        <v>403.27791374999998</v>
      </c>
      <c r="AB298">
        <v>9</v>
      </c>
      <c r="AC298">
        <v>34</v>
      </c>
      <c r="AD298">
        <v>42</v>
      </c>
      <c r="AE298">
        <v>56</v>
      </c>
    </row>
    <row r="299" spans="2:31" hidden="1" x14ac:dyDescent="0.3">
      <c r="B299">
        <v>315</v>
      </c>
      <c r="C299">
        <v>10017</v>
      </c>
      <c r="D299" t="s">
        <v>387</v>
      </c>
      <c r="E299" t="s">
        <v>368</v>
      </c>
      <c r="F299" t="s">
        <v>273</v>
      </c>
      <c r="G299">
        <v>2015</v>
      </c>
      <c r="H299">
        <v>5</v>
      </c>
      <c r="I299" s="1" t="s">
        <v>563</v>
      </c>
      <c r="J299" t="s">
        <v>77</v>
      </c>
      <c r="K299">
        <v>16</v>
      </c>
      <c r="L299" s="2">
        <v>42178</v>
      </c>
      <c r="M299" s="2">
        <v>42187</v>
      </c>
      <c r="N299">
        <v>8.4</v>
      </c>
      <c r="O299">
        <v>2376.5097268750001</v>
      </c>
      <c r="P299" s="2">
        <v>42212</v>
      </c>
      <c r="Q299">
        <v>7.2315588988095199</v>
      </c>
      <c r="R299">
        <v>16</v>
      </c>
      <c r="S299">
        <v>206.10414125</v>
      </c>
      <c r="T299" s="2">
        <v>42234</v>
      </c>
      <c r="U299">
        <v>12.792222953869</v>
      </c>
      <c r="V299">
        <v>16</v>
      </c>
      <c r="W299">
        <v>403.27791374999998</v>
      </c>
      <c r="X299" s="2">
        <v>42244</v>
      </c>
      <c r="Y299">
        <v>13.792312254464299</v>
      </c>
      <c r="Z299">
        <v>16</v>
      </c>
      <c r="AA299">
        <v>520.65497249999999</v>
      </c>
      <c r="AB299">
        <v>9</v>
      </c>
      <c r="AC299">
        <v>34</v>
      </c>
      <c r="AD299">
        <v>56</v>
      </c>
      <c r="AE299">
        <v>66</v>
      </c>
    </row>
    <row r="300" spans="2:31" hidden="1" x14ac:dyDescent="0.3">
      <c r="B300">
        <v>316</v>
      </c>
      <c r="C300">
        <v>10017</v>
      </c>
      <c r="D300" t="s">
        <v>388</v>
      </c>
      <c r="E300" t="s">
        <v>368</v>
      </c>
      <c r="F300" t="s">
        <v>273</v>
      </c>
      <c r="G300">
        <v>2015</v>
      </c>
      <c r="H300">
        <v>5</v>
      </c>
      <c r="I300" s="1" t="s">
        <v>563</v>
      </c>
      <c r="J300" t="s">
        <v>59</v>
      </c>
      <c r="K300">
        <v>16</v>
      </c>
      <c r="L300" s="2">
        <v>42178</v>
      </c>
      <c r="M300" s="2">
        <v>42187</v>
      </c>
      <c r="N300">
        <v>8.4</v>
      </c>
      <c r="O300">
        <v>2376.5097268750001</v>
      </c>
      <c r="P300" s="2">
        <v>42212</v>
      </c>
      <c r="Q300">
        <v>7.2315588988095199</v>
      </c>
      <c r="R300">
        <v>16</v>
      </c>
      <c r="S300">
        <v>206.10414125</v>
      </c>
      <c r="T300" s="2">
        <v>42228</v>
      </c>
      <c r="U300">
        <v>11.5813682068452</v>
      </c>
      <c r="V300">
        <v>16</v>
      </c>
      <c r="W300">
        <v>340.10240812500001</v>
      </c>
      <c r="X300" s="2">
        <v>42237</v>
      </c>
      <c r="Y300">
        <v>13.3640175967262</v>
      </c>
      <c r="Z300">
        <v>16</v>
      </c>
      <c r="AA300">
        <v>431.87791375</v>
      </c>
      <c r="AB300">
        <v>9</v>
      </c>
      <c r="AC300">
        <v>34</v>
      </c>
      <c r="AD300">
        <v>50</v>
      </c>
      <c r="AE300">
        <v>59</v>
      </c>
    </row>
    <row r="301" spans="2:31" hidden="1" x14ac:dyDescent="0.3">
      <c r="B301">
        <v>317</v>
      </c>
      <c r="C301">
        <v>10017</v>
      </c>
      <c r="D301" t="s">
        <v>389</v>
      </c>
      <c r="E301" t="s">
        <v>368</v>
      </c>
      <c r="F301" t="s">
        <v>273</v>
      </c>
      <c r="G301">
        <v>2015</v>
      </c>
      <c r="H301">
        <v>5</v>
      </c>
      <c r="I301" s="1" t="s">
        <v>563</v>
      </c>
      <c r="J301" t="s">
        <v>81</v>
      </c>
      <c r="K301">
        <v>16</v>
      </c>
      <c r="L301" s="2">
        <v>42178</v>
      </c>
      <c r="M301" s="2">
        <v>42187</v>
      </c>
      <c r="N301">
        <v>8.4</v>
      </c>
      <c r="O301">
        <v>2376.5097268750001</v>
      </c>
      <c r="P301" s="2">
        <v>42256</v>
      </c>
      <c r="Q301">
        <v>15.5218183482143</v>
      </c>
      <c r="R301">
        <v>16</v>
      </c>
      <c r="S301">
        <v>655.91160875000003</v>
      </c>
      <c r="T301" s="2">
        <v>42286</v>
      </c>
      <c r="U301">
        <v>18.842062470238101</v>
      </c>
      <c r="V301">
        <v>16</v>
      </c>
      <c r="W301">
        <v>1002.655935</v>
      </c>
      <c r="X301" s="2">
        <v>42310</v>
      </c>
      <c r="Y301">
        <v>19.2722446130952</v>
      </c>
      <c r="Z301">
        <v>16</v>
      </c>
      <c r="AA301">
        <v>1326.406016875</v>
      </c>
      <c r="AB301">
        <v>9</v>
      </c>
      <c r="AC301">
        <v>78</v>
      </c>
      <c r="AD301">
        <v>108</v>
      </c>
      <c r="AE301">
        <v>132</v>
      </c>
    </row>
    <row r="302" spans="2:31" hidden="1" x14ac:dyDescent="0.3">
      <c r="B302">
        <v>318</v>
      </c>
      <c r="C302">
        <v>10017</v>
      </c>
      <c r="D302" t="s">
        <v>390</v>
      </c>
      <c r="E302" t="s">
        <v>358</v>
      </c>
      <c r="F302" t="s">
        <v>273</v>
      </c>
      <c r="G302">
        <v>2015</v>
      </c>
      <c r="H302">
        <v>5</v>
      </c>
      <c r="I302" s="1" t="s">
        <v>563</v>
      </c>
      <c r="J302" t="s">
        <v>276</v>
      </c>
      <c r="K302">
        <v>0</v>
      </c>
      <c r="L302" s="2">
        <v>42178</v>
      </c>
      <c r="M302" s="2">
        <v>42187</v>
      </c>
      <c r="N302">
        <v>8.4</v>
      </c>
      <c r="O302">
        <v>2376.5097268750001</v>
      </c>
      <c r="P302" s="2">
        <v>42212</v>
      </c>
      <c r="Q302">
        <v>7.2315588988095199</v>
      </c>
      <c r="R302">
        <v>11.53</v>
      </c>
      <c r="S302">
        <v>206.10414125</v>
      </c>
      <c r="T302" s="2">
        <v>42237</v>
      </c>
      <c r="U302">
        <v>13.3640175967262</v>
      </c>
      <c r="V302">
        <v>12.05</v>
      </c>
      <c r="W302">
        <v>431.87791375</v>
      </c>
      <c r="X302" s="2">
        <v>42251</v>
      </c>
      <c r="Y302">
        <v>14.842646398809499</v>
      </c>
      <c r="Z302">
        <v>12.4</v>
      </c>
      <c r="AA302">
        <v>597.83583124999996</v>
      </c>
      <c r="AB302">
        <v>9</v>
      </c>
      <c r="AC302">
        <v>34</v>
      </c>
      <c r="AD302">
        <v>59</v>
      </c>
      <c r="AE302">
        <v>73</v>
      </c>
    </row>
    <row r="303" spans="2:31" hidden="1" x14ac:dyDescent="0.3">
      <c r="B303">
        <v>319</v>
      </c>
      <c r="C303">
        <v>10017</v>
      </c>
      <c r="D303" t="s">
        <v>391</v>
      </c>
      <c r="E303" t="s">
        <v>358</v>
      </c>
      <c r="F303" t="s">
        <v>273</v>
      </c>
      <c r="G303">
        <v>2015</v>
      </c>
      <c r="H303">
        <v>5</v>
      </c>
      <c r="I303" s="1" t="s">
        <v>563</v>
      </c>
      <c r="J303" t="s">
        <v>91</v>
      </c>
      <c r="K303">
        <v>0</v>
      </c>
      <c r="L303" s="2">
        <v>42178</v>
      </c>
      <c r="M303" s="2">
        <v>42187</v>
      </c>
      <c r="N303">
        <v>8.4</v>
      </c>
      <c r="O303">
        <v>2376.5097268750001</v>
      </c>
      <c r="P303" s="2">
        <v>42212</v>
      </c>
      <c r="Q303">
        <v>7.2315588988095199</v>
      </c>
      <c r="R303">
        <v>11.53</v>
      </c>
      <c r="S303">
        <v>206.10414125</v>
      </c>
      <c r="T303" s="2">
        <v>42228</v>
      </c>
      <c r="U303">
        <v>11.5813682068452</v>
      </c>
      <c r="V303">
        <v>11.84</v>
      </c>
      <c r="W303">
        <v>340.10240812500001</v>
      </c>
      <c r="X303" s="2">
        <v>42244</v>
      </c>
      <c r="Y303">
        <v>13.792312254464299</v>
      </c>
      <c r="Z303">
        <v>12.22</v>
      </c>
      <c r="AA303">
        <v>520.65497249999999</v>
      </c>
      <c r="AB303">
        <v>9</v>
      </c>
      <c r="AC303">
        <v>34</v>
      </c>
      <c r="AD303">
        <v>50</v>
      </c>
      <c r="AE303">
        <v>66</v>
      </c>
    </row>
    <row r="304" spans="2:31" hidden="1" x14ac:dyDescent="0.3">
      <c r="B304">
        <v>320</v>
      </c>
      <c r="C304">
        <v>10017</v>
      </c>
      <c r="D304" t="s">
        <v>392</v>
      </c>
      <c r="E304" t="s">
        <v>358</v>
      </c>
      <c r="F304" t="s">
        <v>273</v>
      </c>
      <c r="G304">
        <v>2015</v>
      </c>
      <c r="H304">
        <v>5</v>
      </c>
      <c r="I304" s="1" t="s">
        <v>563</v>
      </c>
      <c r="J304" t="s">
        <v>52</v>
      </c>
      <c r="K304">
        <v>0</v>
      </c>
      <c r="L304" s="2">
        <v>42178</v>
      </c>
      <c r="M304" s="2">
        <v>42187</v>
      </c>
      <c r="N304">
        <v>8.4</v>
      </c>
      <c r="O304">
        <v>2376.5097268750001</v>
      </c>
      <c r="P304" s="2">
        <v>42220</v>
      </c>
      <c r="Q304">
        <v>9.3845835937499995</v>
      </c>
      <c r="R304">
        <v>11.68</v>
      </c>
      <c r="S304">
        <v>275.83064624999997</v>
      </c>
      <c r="T304" s="2">
        <v>42237</v>
      </c>
      <c r="U304">
        <v>13.3640175967262</v>
      </c>
      <c r="V304">
        <v>12.05</v>
      </c>
      <c r="W304">
        <v>431.87791375</v>
      </c>
      <c r="X304" s="2">
        <v>42251</v>
      </c>
      <c r="Y304">
        <v>14.842646398809499</v>
      </c>
      <c r="Z304">
        <v>12.4</v>
      </c>
      <c r="AA304">
        <v>597.83583124999996</v>
      </c>
      <c r="AB304">
        <v>9</v>
      </c>
      <c r="AC304">
        <v>42</v>
      </c>
      <c r="AD304">
        <v>59</v>
      </c>
      <c r="AE304">
        <v>73</v>
      </c>
    </row>
    <row r="305" spans="2:31" hidden="1" x14ac:dyDescent="0.3">
      <c r="B305">
        <v>321</v>
      </c>
      <c r="C305">
        <v>10017</v>
      </c>
      <c r="D305" t="s">
        <v>393</v>
      </c>
      <c r="E305" t="s">
        <v>358</v>
      </c>
      <c r="F305" t="s">
        <v>273</v>
      </c>
      <c r="G305">
        <v>2015</v>
      </c>
      <c r="H305">
        <v>5</v>
      </c>
      <c r="I305" s="1" t="s">
        <v>563</v>
      </c>
      <c r="J305" t="s">
        <v>72</v>
      </c>
      <c r="K305">
        <v>0</v>
      </c>
      <c r="L305" s="2">
        <v>42178</v>
      </c>
      <c r="M305" s="2">
        <v>42187</v>
      </c>
      <c r="N305">
        <v>8.4</v>
      </c>
      <c r="O305">
        <v>2376.5097268750001</v>
      </c>
      <c r="P305" s="2">
        <v>42212</v>
      </c>
      <c r="Q305">
        <v>7.2315588988095199</v>
      </c>
      <c r="R305">
        <v>11.53</v>
      </c>
      <c r="S305">
        <v>206.10414125</v>
      </c>
      <c r="T305" s="2">
        <v>42220</v>
      </c>
      <c r="U305">
        <v>9.3845835937499995</v>
      </c>
      <c r="V305">
        <v>11.68</v>
      </c>
      <c r="W305">
        <v>275.83064624999997</v>
      </c>
      <c r="X305" s="2">
        <v>42237</v>
      </c>
      <c r="Y305">
        <v>13.3640175967262</v>
      </c>
      <c r="Z305">
        <v>12.05</v>
      </c>
      <c r="AA305">
        <v>431.87791375</v>
      </c>
      <c r="AB305">
        <v>9</v>
      </c>
      <c r="AC305">
        <v>34</v>
      </c>
      <c r="AD305">
        <v>42</v>
      </c>
      <c r="AE305">
        <v>59</v>
      </c>
    </row>
    <row r="306" spans="2:31" hidden="1" x14ac:dyDescent="0.3">
      <c r="B306">
        <v>322</v>
      </c>
      <c r="C306">
        <v>10017</v>
      </c>
      <c r="D306" t="s">
        <v>394</v>
      </c>
      <c r="E306" t="s">
        <v>358</v>
      </c>
      <c r="F306" t="s">
        <v>273</v>
      </c>
      <c r="G306">
        <v>2015</v>
      </c>
      <c r="H306">
        <v>5</v>
      </c>
      <c r="I306" s="1" t="s">
        <v>563</v>
      </c>
      <c r="J306" t="s">
        <v>86</v>
      </c>
      <c r="K306">
        <v>0</v>
      </c>
      <c r="L306" s="2">
        <v>42178</v>
      </c>
      <c r="M306" s="2">
        <v>42187</v>
      </c>
      <c r="N306">
        <v>8.4</v>
      </c>
      <c r="O306">
        <v>2376.5097268750001</v>
      </c>
      <c r="P306" s="2">
        <v>42256</v>
      </c>
      <c r="Q306">
        <v>15.5218183482143</v>
      </c>
      <c r="R306">
        <v>12.53</v>
      </c>
      <c r="S306">
        <v>655.91160875000003</v>
      </c>
      <c r="T306" s="2">
        <v>42296</v>
      </c>
      <c r="U306">
        <v>19.1096662648809</v>
      </c>
      <c r="V306">
        <v>13.66</v>
      </c>
      <c r="W306">
        <v>1134.372975625</v>
      </c>
      <c r="X306" s="2">
        <v>42310</v>
      </c>
      <c r="Y306">
        <v>19.2722446130952</v>
      </c>
      <c r="Z306">
        <v>14.03</v>
      </c>
      <c r="AA306">
        <v>1326.406016875</v>
      </c>
      <c r="AB306">
        <v>9</v>
      </c>
      <c r="AC306">
        <v>78</v>
      </c>
      <c r="AD306">
        <v>118</v>
      </c>
      <c r="AE306">
        <v>132</v>
      </c>
    </row>
    <row r="307" spans="2:31" hidden="1" x14ac:dyDescent="0.3">
      <c r="B307">
        <v>323</v>
      </c>
      <c r="C307">
        <v>10017</v>
      </c>
      <c r="D307" t="s">
        <v>395</v>
      </c>
      <c r="E307" t="s">
        <v>358</v>
      </c>
      <c r="F307" t="s">
        <v>273</v>
      </c>
      <c r="G307">
        <v>2015</v>
      </c>
      <c r="H307">
        <v>5</v>
      </c>
      <c r="I307" s="1" t="s">
        <v>563</v>
      </c>
      <c r="J307" t="s">
        <v>79</v>
      </c>
      <c r="K307">
        <v>0</v>
      </c>
      <c r="L307" s="2">
        <v>42178</v>
      </c>
      <c r="M307" s="2">
        <v>42187</v>
      </c>
      <c r="N307">
        <v>8.4</v>
      </c>
      <c r="O307">
        <v>2376.5097268750001</v>
      </c>
      <c r="P307" s="2">
        <v>42244</v>
      </c>
      <c r="Q307">
        <v>13.792312254464299</v>
      </c>
      <c r="R307">
        <v>12.22</v>
      </c>
      <c r="S307">
        <v>520.65497249999999</v>
      </c>
      <c r="T307" s="2">
        <v>42286</v>
      </c>
      <c r="U307">
        <v>18.842062470238101</v>
      </c>
      <c r="V307">
        <v>13.38</v>
      </c>
      <c r="W307">
        <v>1002.655935</v>
      </c>
      <c r="X307" s="2">
        <v>42310</v>
      </c>
      <c r="Y307">
        <v>19.2722446130952</v>
      </c>
      <c r="Z307">
        <v>14.03</v>
      </c>
      <c r="AA307">
        <v>1326.406016875</v>
      </c>
      <c r="AB307">
        <v>9</v>
      </c>
      <c r="AC307">
        <v>66</v>
      </c>
      <c r="AD307">
        <v>108</v>
      </c>
      <c r="AE307">
        <v>132</v>
      </c>
    </row>
    <row r="308" spans="2:31" hidden="1" x14ac:dyDescent="0.3">
      <c r="B308">
        <v>324</v>
      </c>
      <c r="C308">
        <v>10017</v>
      </c>
      <c r="D308" t="s">
        <v>396</v>
      </c>
      <c r="E308" t="s">
        <v>358</v>
      </c>
      <c r="F308" t="s">
        <v>273</v>
      </c>
      <c r="G308">
        <v>2015</v>
      </c>
      <c r="H308">
        <v>5</v>
      </c>
      <c r="I308" s="1" t="s">
        <v>563</v>
      </c>
      <c r="J308" t="s">
        <v>77</v>
      </c>
      <c r="K308">
        <v>0</v>
      </c>
      <c r="L308" s="2">
        <v>42178</v>
      </c>
      <c r="M308" s="2">
        <v>42187</v>
      </c>
      <c r="N308">
        <v>8.4</v>
      </c>
      <c r="O308">
        <v>2376.5097268750001</v>
      </c>
      <c r="P308" s="2">
        <v>42212</v>
      </c>
      <c r="Q308">
        <v>7.2315588988095199</v>
      </c>
      <c r="R308">
        <v>11.53</v>
      </c>
      <c r="S308">
        <v>206.10414125</v>
      </c>
      <c r="T308" s="2">
        <v>42234</v>
      </c>
      <c r="U308">
        <v>12.792222953869</v>
      </c>
      <c r="V308">
        <v>11.97</v>
      </c>
      <c r="W308">
        <v>403.27791374999998</v>
      </c>
      <c r="X308" s="2">
        <v>42248</v>
      </c>
      <c r="Y308">
        <v>14.553774255952399</v>
      </c>
      <c r="Z308">
        <v>12.32</v>
      </c>
      <c r="AA308">
        <v>561.19167625</v>
      </c>
      <c r="AB308">
        <v>9</v>
      </c>
      <c r="AC308">
        <v>34</v>
      </c>
      <c r="AD308">
        <v>56</v>
      </c>
      <c r="AE308">
        <v>70</v>
      </c>
    </row>
    <row r="309" spans="2:31" hidden="1" x14ac:dyDescent="0.3">
      <c r="B309">
        <v>325</v>
      </c>
      <c r="C309">
        <v>10017</v>
      </c>
      <c r="D309" t="s">
        <v>397</v>
      </c>
      <c r="E309" t="s">
        <v>358</v>
      </c>
      <c r="F309" t="s">
        <v>273</v>
      </c>
      <c r="G309">
        <v>2015</v>
      </c>
      <c r="H309">
        <v>5</v>
      </c>
      <c r="I309" s="1" t="s">
        <v>563</v>
      </c>
      <c r="J309" t="s">
        <v>83</v>
      </c>
      <c r="K309">
        <v>0</v>
      </c>
      <c r="L309" s="2">
        <v>42178</v>
      </c>
      <c r="M309" s="2">
        <v>42187</v>
      </c>
      <c r="N309">
        <v>8.4</v>
      </c>
      <c r="O309">
        <v>2376.5097268750001</v>
      </c>
      <c r="P309" s="2">
        <v>42212</v>
      </c>
      <c r="Q309">
        <v>7.2315588988095199</v>
      </c>
      <c r="R309">
        <v>11.53</v>
      </c>
      <c r="S309">
        <v>206.10414125</v>
      </c>
      <c r="T309" s="2">
        <v>42237</v>
      </c>
      <c r="U309">
        <v>13.3640175967262</v>
      </c>
      <c r="V309">
        <v>12.05</v>
      </c>
      <c r="W309">
        <v>431.87791375</v>
      </c>
      <c r="X309" s="2">
        <v>42248</v>
      </c>
      <c r="Y309">
        <v>14.553774255952399</v>
      </c>
      <c r="Z309">
        <v>12.32</v>
      </c>
      <c r="AA309">
        <v>561.19167625</v>
      </c>
      <c r="AB309">
        <v>9</v>
      </c>
      <c r="AC309">
        <v>34</v>
      </c>
      <c r="AD309">
        <v>59</v>
      </c>
      <c r="AE309">
        <v>70</v>
      </c>
    </row>
    <row r="310" spans="2:31" hidden="1" x14ac:dyDescent="0.3">
      <c r="B310">
        <v>326</v>
      </c>
      <c r="C310">
        <v>10017</v>
      </c>
      <c r="D310" t="s">
        <v>398</v>
      </c>
      <c r="E310" t="s">
        <v>358</v>
      </c>
      <c r="F310" t="s">
        <v>273</v>
      </c>
      <c r="G310">
        <v>2015</v>
      </c>
      <c r="H310">
        <v>5</v>
      </c>
      <c r="I310" s="1" t="s">
        <v>563</v>
      </c>
      <c r="J310" t="s">
        <v>68</v>
      </c>
      <c r="K310">
        <v>0</v>
      </c>
      <c r="L310" s="2">
        <v>42178</v>
      </c>
      <c r="M310" s="2">
        <v>42187</v>
      </c>
      <c r="N310">
        <v>8.4</v>
      </c>
      <c r="O310">
        <v>2376.5097268750001</v>
      </c>
      <c r="P310" s="2">
        <v>42220</v>
      </c>
      <c r="Q310">
        <v>9.3845835937499995</v>
      </c>
      <c r="R310">
        <v>11.68</v>
      </c>
      <c r="S310">
        <v>275.83064624999997</v>
      </c>
      <c r="T310" s="2">
        <v>42234</v>
      </c>
      <c r="U310">
        <v>12.792222953869</v>
      </c>
      <c r="V310">
        <v>11.97</v>
      </c>
      <c r="W310">
        <v>403.27791374999998</v>
      </c>
      <c r="X310" s="2">
        <v>42248</v>
      </c>
      <c r="Y310">
        <v>14.553774255952399</v>
      </c>
      <c r="Z310">
        <v>12.32</v>
      </c>
      <c r="AA310">
        <v>561.19167625</v>
      </c>
      <c r="AB310">
        <v>9</v>
      </c>
      <c r="AC310">
        <v>42</v>
      </c>
      <c r="AD310">
        <v>56</v>
      </c>
      <c r="AE310">
        <v>70</v>
      </c>
    </row>
    <row r="311" spans="2:31" hidden="1" x14ac:dyDescent="0.3">
      <c r="B311">
        <v>327</v>
      </c>
      <c r="C311">
        <v>10017</v>
      </c>
      <c r="D311" t="s">
        <v>399</v>
      </c>
      <c r="E311" t="s">
        <v>358</v>
      </c>
      <c r="F311" t="s">
        <v>273</v>
      </c>
      <c r="G311">
        <v>2015</v>
      </c>
      <c r="H311">
        <v>5</v>
      </c>
      <c r="I311" s="1" t="s">
        <v>563</v>
      </c>
      <c r="J311" t="s">
        <v>282</v>
      </c>
      <c r="K311">
        <v>0</v>
      </c>
      <c r="L311" s="2">
        <v>42178</v>
      </c>
      <c r="M311" s="2">
        <v>42187</v>
      </c>
      <c r="N311">
        <v>8.4</v>
      </c>
      <c r="O311">
        <v>2376.5097268750001</v>
      </c>
      <c r="P311" s="2">
        <v>42256</v>
      </c>
      <c r="Q311">
        <v>15.5218183482143</v>
      </c>
      <c r="R311">
        <v>12.53</v>
      </c>
      <c r="S311">
        <v>655.91160875000003</v>
      </c>
      <c r="T311" s="2">
        <v>42277</v>
      </c>
      <c r="U311">
        <v>18.287492202380999</v>
      </c>
      <c r="V311">
        <v>13.12</v>
      </c>
      <c r="W311">
        <v>894.07185437500004</v>
      </c>
      <c r="X311" s="2">
        <v>42310</v>
      </c>
      <c r="Y311">
        <v>19.2722446130952</v>
      </c>
      <c r="Z311">
        <v>14.03</v>
      </c>
      <c r="AA311">
        <v>1326.406016875</v>
      </c>
      <c r="AB311">
        <v>9</v>
      </c>
      <c r="AC311">
        <v>78</v>
      </c>
      <c r="AD311">
        <v>99</v>
      </c>
      <c r="AE311">
        <v>132</v>
      </c>
    </row>
    <row r="312" spans="2:31" hidden="1" x14ac:dyDescent="0.3">
      <c r="B312">
        <v>328</v>
      </c>
      <c r="C312">
        <v>10017</v>
      </c>
      <c r="D312" t="s">
        <v>400</v>
      </c>
      <c r="E312" t="s">
        <v>358</v>
      </c>
      <c r="F312" t="s">
        <v>273</v>
      </c>
      <c r="G312">
        <v>2015</v>
      </c>
      <c r="H312">
        <v>5</v>
      </c>
      <c r="I312" s="1" t="s">
        <v>563</v>
      </c>
      <c r="J312" t="s">
        <v>311</v>
      </c>
      <c r="K312">
        <v>0</v>
      </c>
      <c r="L312" s="2">
        <v>42178</v>
      </c>
      <c r="M312" s="2">
        <v>42187</v>
      </c>
      <c r="N312">
        <v>8.4</v>
      </c>
      <c r="O312">
        <v>2376.5097268750001</v>
      </c>
      <c r="P312" s="2">
        <v>42216</v>
      </c>
      <c r="Q312">
        <v>8.4498049032738098</v>
      </c>
      <c r="R312">
        <v>11.6</v>
      </c>
      <c r="S312">
        <v>237.50758500000001</v>
      </c>
      <c r="T312" s="2">
        <v>42228</v>
      </c>
      <c r="U312">
        <v>11.5813682068452</v>
      </c>
      <c r="V312">
        <v>11.84</v>
      </c>
      <c r="W312">
        <v>340.10240812500001</v>
      </c>
      <c r="X312" s="2">
        <v>42240</v>
      </c>
      <c r="Y312">
        <v>13.3688429985119</v>
      </c>
      <c r="Z312">
        <v>12.12</v>
      </c>
      <c r="AA312">
        <v>476.35410374999998</v>
      </c>
      <c r="AB312">
        <v>9</v>
      </c>
      <c r="AC312">
        <v>38</v>
      </c>
      <c r="AD312">
        <v>50</v>
      </c>
      <c r="AE312">
        <v>62</v>
      </c>
    </row>
    <row r="313" spans="2:31" hidden="1" x14ac:dyDescent="0.3">
      <c r="B313">
        <v>329</v>
      </c>
      <c r="C313">
        <v>10017</v>
      </c>
      <c r="D313" t="s">
        <v>401</v>
      </c>
      <c r="E313" t="s">
        <v>358</v>
      </c>
      <c r="F313" t="s">
        <v>273</v>
      </c>
      <c r="G313">
        <v>2015</v>
      </c>
      <c r="H313">
        <v>5</v>
      </c>
      <c r="I313" s="1" t="s">
        <v>563</v>
      </c>
      <c r="J313" t="s">
        <v>59</v>
      </c>
      <c r="K313">
        <v>0</v>
      </c>
      <c r="L313" s="2">
        <v>42178</v>
      </c>
      <c r="M313" s="2">
        <v>42187</v>
      </c>
      <c r="N313">
        <v>8.4</v>
      </c>
      <c r="O313">
        <v>2376.5097268750001</v>
      </c>
      <c r="P313" s="2">
        <v>42212</v>
      </c>
      <c r="Q313">
        <v>7.2315588988095199</v>
      </c>
      <c r="R313">
        <v>11.53</v>
      </c>
      <c r="S313">
        <v>206.10414125</v>
      </c>
      <c r="T313" s="2">
        <v>42228</v>
      </c>
      <c r="U313">
        <v>11.5813682068452</v>
      </c>
      <c r="V313">
        <v>11.84</v>
      </c>
      <c r="W313">
        <v>340.10240812500001</v>
      </c>
      <c r="X313" s="2">
        <v>42244</v>
      </c>
      <c r="Y313">
        <v>13.792312254464299</v>
      </c>
      <c r="Z313">
        <v>12.22</v>
      </c>
      <c r="AA313">
        <v>520.65497249999999</v>
      </c>
      <c r="AB313">
        <v>9</v>
      </c>
      <c r="AC313">
        <v>34</v>
      </c>
      <c r="AD313">
        <v>50</v>
      </c>
      <c r="AE313">
        <v>66</v>
      </c>
    </row>
    <row r="314" spans="2:31" hidden="1" x14ac:dyDescent="0.3">
      <c r="B314">
        <v>330</v>
      </c>
      <c r="C314">
        <v>10017</v>
      </c>
      <c r="D314" t="s">
        <v>402</v>
      </c>
      <c r="E314" t="s">
        <v>358</v>
      </c>
      <c r="F314" t="s">
        <v>273</v>
      </c>
      <c r="G314">
        <v>2015</v>
      </c>
      <c r="H314">
        <v>5</v>
      </c>
      <c r="I314" s="1" t="s">
        <v>563</v>
      </c>
      <c r="J314" t="s">
        <v>81</v>
      </c>
      <c r="K314">
        <v>0</v>
      </c>
      <c r="L314" s="2">
        <v>42178</v>
      </c>
      <c r="M314" s="2">
        <v>42187</v>
      </c>
      <c r="N314">
        <v>8.4</v>
      </c>
      <c r="O314">
        <v>2376.5097268750001</v>
      </c>
      <c r="P314" s="2">
        <v>42256</v>
      </c>
      <c r="Q314">
        <v>15.5218183482143</v>
      </c>
      <c r="R314">
        <v>12.53</v>
      </c>
      <c r="S314">
        <v>655.91160875000003</v>
      </c>
      <c r="T314" s="2">
        <v>42286</v>
      </c>
      <c r="U314">
        <v>18.842062470238101</v>
      </c>
      <c r="V314">
        <v>13.38</v>
      </c>
      <c r="W314">
        <v>1002.655935</v>
      </c>
      <c r="X314" s="2">
        <v>42310</v>
      </c>
      <c r="Y314">
        <v>19.2722446130952</v>
      </c>
      <c r="Z314">
        <v>14.03</v>
      </c>
      <c r="AA314">
        <v>1326.406016875</v>
      </c>
      <c r="AB314">
        <v>9</v>
      </c>
      <c r="AC314">
        <v>78</v>
      </c>
      <c r="AD314">
        <v>108</v>
      </c>
      <c r="AE314">
        <v>132</v>
      </c>
    </row>
    <row r="315" spans="2:31" hidden="1" x14ac:dyDescent="0.3">
      <c r="B315">
        <v>331</v>
      </c>
      <c r="C315">
        <v>10019</v>
      </c>
      <c r="D315" t="s">
        <v>403</v>
      </c>
      <c r="E315" t="s">
        <v>404</v>
      </c>
      <c r="F315" t="s">
        <v>273</v>
      </c>
      <c r="G315">
        <v>2016</v>
      </c>
      <c r="H315">
        <v>1</v>
      </c>
      <c r="I315" s="1" t="s">
        <v>564</v>
      </c>
      <c r="J315" t="s">
        <v>70</v>
      </c>
      <c r="K315">
        <v>0</v>
      </c>
      <c r="L315" s="2">
        <v>42479</v>
      </c>
      <c r="M315" s="2">
        <v>42487</v>
      </c>
      <c r="N315">
        <v>14.25791375</v>
      </c>
      <c r="O315">
        <v>1568.18969625</v>
      </c>
      <c r="P315" s="2">
        <v>42514</v>
      </c>
      <c r="Q315">
        <v>1.3035854464285701</v>
      </c>
      <c r="R315">
        <v>11.44</v>
      </c>
      <c r="S315">
        <v>364.88875250000001</v>
      </c>
      <c r="T315" s="2">
        <v>42543</v>
      </c>
      <c r="U315">
        <v>4.1295995758928603</v>
      </c>
      <c r="V315">
        <v>11.24</v>
      </c>
      <c r="W315">
        <v>687.82084750000001</v>
      </c>
      <c r="X315" s="2">
        <v>42563</v>
      </c>
      <c r="Y315">
        <v>8.3885832961309497</v>
      </c>
      <c r="Z315">
        <v>11.35</v>
      </c>
      <c r="AA315">
        <v>859.3686275</v>
      </c>
      <c r="AB315">
        <v>8</v>
      </c>
      <c r="AC315">
        <v>35</v>
      </c>
      <c r="AD315">
        <v>64</v>
      </c>
      <c r="AE315">
        <v>84</v>
      </c>
    </row>
    <row r="316" spans="2:31" hidden="1" x14ac:dyDescent="0.3">
      <c r="B316">
        <v>332</v>
      </c>
      <c r="C316">
        <v>10019</v>
      </c>
      <c r="D316" t="s">
        <v>405</v>
      </c>
      <c r="E316" t="s">
        <v>404</v>
      </c>
      <c r="F316" t="s">
        <v>273</v>
      </c>
      <c r="G316">
        <v>2016</v>
      </c>
      <c r="H316">
        <v>1</v>
      </c>
      <c r="I316" s="1" t="s">
        <v>564</v>
      </c>
      <c r="J316" t="s">
        <v>276</v>
      </c>
      <c r="K316">
        <v>0</v>
      </c>
      <c r="L316" s="2">
        <v>42479</v>
      </c>
      <c r="M316" s="2">
        <v>42487</v>
      </c>
      <c r="N316">
        <v>14.25791375</v>
      </c>
      <c r="O316">
        <v>1568.18969625</v>
      </c>
      <c r="P316" s="2">
        <v>42510</v>
      </c>
      <c r="Q316">
        <v>1.1483899553571399</v>
      </c>
      <c r="R316">
        <v>11.5</v>
      </c>
      <c r="S316">
        <v>311.11829812500002</v>
      </c>
      <c r="T316" s="2">
        <v>42535</v>
      </c>
      <c r="U316">
        <v>3.4808737276785702</v>
      </c>
      <c r="V316">
        <v>11.25</v>
      </c>
      <c r="W316">
        <v>599.42084750000004</v>
      </c>
      <c r="X316" s="2">
        <v>42558</v>
      </c>
      <c r="Y316">
        <v>7.6268797247023796</v>
      </c>
      <c r="Z316">
        <v>11.3</v>
      </c>
      <c r="AA316">
        <v>809.6186275</v>
      </c>
      <c r="AB316">
        <v>8</v>
      </c>
      <c r="AC316">
        <v>31</v>
      </c>
      <c r="AD316">
        <v>56</v>
      </c>
      <c r="AE316">
        <v>79</v>
      </c>
    </row>
    <row r="317" spans="2:31" hidden="1" x14ac:dyDescent="0.3">
      <c r="B317">
        <v>333</v>
      </c>
      <c r="C317">
        <v>10019</v>
      </c>
      <c r="D317" t="s">
        <v>406</v>
      </c>
      <c r="E317" t="s">
        <v>404</v>
      </c>
      <c r="F317" t="s">
        <v>273</v>
      </c>
      <c r="G317">
        <v>2016</v>
      </c>
      <c r="H317">
        <v>1</v>
      </c>
      <c r="I317" s="1" t="s">
        <v>564</v>
      </c>
      <c r="J317" t="s">
        <v>81</v>
      </c>
      <c r="K317">
        <v>0</v>
      </c>
      <c r="L317" s="2">
        <v>42479</v>
      </c>
      <c r="M317" s="2">
        <v>42487</v>
      </c>
      <c r="N317">
        <v>14.25791375</v>
      </c>
      <c r="O317">
        <v>1568.18969625</v>
      </c>
      <c r="P317" s="2">
        <v>42591</v>
      </c>
      <c r="Q317">
        <v>12.028693340773801</v>
      </c>
      <c r="R317">
        <v>11.8</v>
      </c>
      <c r="S317">
        <v>1158.410874375</v>
      </c>
      <c r="T317" s="2">
        <v>42633</v>
      </c>
      <c r="U317">
        <v>17.050973891369001</v>
      </c>
      <c r="V317">
        <v>12.87</v>
      </c>
      <c r="W317">
        <v>1642.5648806249999</v>
      </c>
      <c r="X317" s="2">
        <v>42587</v>
      </c>
      <c r="Y317">
        <v>11.2180796056548</v>
      </c>
      <c r="Z317">
        <v>11.72</v>
      </c>
      <c r="AA317">
        <v>1121.260874375</v>
      </c>
      <c r="AB317">
        <v>8</v>
      </c>
      <c r="AC317">
        <v>112</v>
      </c>
      <c r="AD317">
        <v>154</v>
      </c>
      <c r="AE317">
        <v>108</v>
      </c>
    </row>
    <row r="318" spans="2:31" hidden="1" x14ac:dyDescent="0.3">
      <c r="B318">
        <v>334</v>
      </c>
      <c r="C318">
        <v>10019</v>
      </c>
      <c r="D318" t="s">
        <v>407</v>
      </c>
      <c r="E318" t="s">
        <v>404</v>
      </c>
      <c r="F318" t="s">
        <v>273</v>
      </c>
      <c r="G318">
        <v>2016</v>
      </c>
      <c r="H318">
        <v>1</v>
      </c>
      <c r="I318" s="1" t="s">
        <v>564</v>
      </c>
      <c r="J318" t="s">
        <v>299</v>
      </c>
      <c r="K318">
        <v>0</v>
      </c>
      <c r="L318" s="2">
        <v>42479</v>
      </c>
      <c r="M318" s="2">
        <v>42487</v>
      </c>
      <c r="N318">
        <v>14.25791375</v>
      </c>
      <c r="O318">
        <v>1568.18969625</v>
      </c>
      <c r="P318" s="2">
        <v>42510</v>
      </c>
      <c r="Q318">
        <v>1.1483899553571399</v>
      </c>
      <c r="R318">
        <v>11.5</v>
      </c>
      <c r="S318">
        <v>311.11829812500002</v>
      </c>
      <c r="T318" s="2">
        <v>42543</v>
      </c>
      <c r="U318">
        <v>4.1295995758928603</v>
      </c>
      <c r="V318">
        <v>11.24</v>
      </c>
      <c r="W318">
        <v>687.82084750000001</v>
      </c>
      <c r="X318" s="2">
        <v>42566</v>
      </c>
      <c r="Y318">
        <v>8.7303472247023794</v>
      </c>
      <c r="Z318">
        <v>11.38</v>
      </c>
      <c r="AA318">
        <v>887.51862749999998</v>
      </c>
      <c r="AB318">
        <v>8</v>
      </c>
      <c r="AC318">
        <v>31</v>
      </c>
      <c r="AD318">
        <v>64</v>
      </c>
      <c r="AE318">
        <v>87</v>
      </c>
    </row>
    <row r="319" spans="2:31" hidden="1" x14ac:dyDescent="0.3">
      <c r="B319">
        <v>335</v>
      </c>
      <c r="C319">
        <v>10019</v>
      </c>
      <c r="D319" t="s">
        <v>408</v>
      </c>
      <c r="E319" t="s">
        <v>404</v>
      </c>
      <c r="F319" t="s">
        <v>273</v>
      </c>
      <c r="G319">
        <v>2016</v>
      </c>
      <c r="H319">
        <v>1</v>
      </c>
      <c r="I319" s="1" t="s">
        <v>564</v>
      </c>
      <c r="J319" t="s">
        <v>59</v>
      </c>
      <c r="K319">
        <v>0</v>
      </c>
      <c r="L319" s="2">
        <v>42479</v>
      </c>
      <c r="M319" s="2">
        <v>42487</v>
      </c>
      <c r="N319">
        <v>14.25791375</v>
      </c>
      <c r="O319">
        <v>1568.18969625</v>
      </c>
      <c r="P319" s="2">
        <v>42510</v>
      </c>
      <c r="Q319">
        <v>1.1483899553571399</v>
      </c>
      <c r="R319">
        <v>11.5</v>
      </c>
      <c r="S319">
        <v>311.11829812500002</v>
      </c>
      <c r="T319" s="2">
        <v>42535</v>
      </c>
      <c r="U319">
        <v>3.4808737276785702</v>
      </c>
      <c r="V319">
        <v>11.25</v>
      </c>
      <c r="W319">
        <v>599.42084750000004</v>
      </c>
      <c r="X319" s="2">
        <v>42543</v>
      </c>
      <c r="Y319">
        <v>4.1295995758928603</v>
      </c>
      <c r="Z319">
        <v>11.24</v>
      </c>
      <c r="AA319">
        <v>687.82084750000001</v>
      </c>
      <c r="AB319">
        <v>8</v>
      </c>
      <c r="AC319">
        <v>31</v>
      </c>
      <c r="AD319">
        <v>56</v>
      </c>
      <c r="AE319">
        <v>64</v>
      </c>
    </row>
    <row r="320" spans="2:31" hidden="1" x14ac:dyDescent="0.3">
      <c r="B320">
        <v>336</v>
      </c>
      <c r="C320">
        <v>10019</v>
      </c>
      <c r="D320" t="s">
        <v>409</v>
      </c>
      <c r="E320" t="s">
        <v>404</v>
      </c>
      <c r="F320" t="s">
        <v>273</v>
      </c>
      <c r="G320">
        <v>2016</v>
      </c>
      <c r="H320">
        <v>1</v>
      </c>
      <c r="I320" s="1" t="s">
        <v>564</v>
      </c>
      <c r="J320" t="s">
        <v>10</v>
      </c>
      <c r="K320">
        <v>0</v>
      </c>
      <c r="L320" s="2">
        <v>42479</v>
      </c>
      <c r="M320" s="2">
        <v>42487</v>
      </c>
      <c r="N320">
        <v>14.25791375</v>
      </c>
      <c r="O320">
        <v>1568.18969625</v>
      </c>
      <c r="P320" s="2">
        <v>42510</v>
      </c>
      <c r="Q320">
        <v>1.1483899553571399</v>
      </c>
      <c r="R320">
        <v>11.5</v>
      </c>
      <c r="S320">
        <v>311.11829812500002</v>
      </c>
      <c r="T320" s="2">
        <v>42528</v>
      </c>
      <c r="U320">
        <v>2.88590747767857</v>
      </c>
      <c r="V320">
        <v>11.29</v>
      </c>
      <c r="W320">
        <v>517.97290999999996</v>
      </c>
      <c r="X320" s="2">
        <v>42543</v>
      </c>
      <c r="Y320">
        <v>4.1295995758928603</v>
      </c>
      <c r="Z320">
        <v>11.24</v>
      </c>
      <c r="AA320">
        <v>687.82084750000001</v>
      </c>
      <c r="AB320">
        <v>8</v>
      </c>
      <c r="AC320">
        <v>31</v>
      </c>
      <c r="AD320">
        <v>49</v>
      </c>
      <c r="AE320">
        <v>64</v>
      </c>
    </row>
    <row r="321" spans="2:31" hidden="1" x14ac:dyDescent="0.3">
      <c r="B321">
        <v>337</v>
      </c>
      <c r="C321">
        <v>10019</v>
      </c>
      <c r="D321" t="s">
        <v>410</v>
      </c>
      <c r="E321" t="s">
        <v>404</v>
      </c>
      <c r="F321" t="s">
        <v>273</v>
      </c>
      <c r="G321">
        <v>2016</v>
      </c>
      <c r="H321">
        <v>1</v>
      </c>
      <c r="I321" s="1" t="s">
        <v>564</v>
      </c>
      <c r="J321" t="s">
        <v>9</v>
      </c>
      <c r="K321">
        <v>0</v>
      </c>
      <c r="L321" s="2">
        <v>42479</v>
      </c>
      <c r="M321" s="2">
        <v>42487</v>
      </c>
      <c r="N321">
        <v>14.25791375</v>
      </c>
      <c r="O321">
        <v>1568.18969625</v>
      </c>
      <c r="P321" s="2">
        <v>42510</v>
      </c>
      <c r="Q321">
        <v>1.1483899553571399</v>
      </c>
      <c r="R321">
        <v>11.5</v>
      </c>
      <c r="S321">
        <v>311.11829812500002</v>
      </c>
      <c r="T321" s="2">
        <v>42551</v>
      </c>
      <c r="U321">
        <v>6.0501180952380897</v>
      </c>
      <c r="V321">
        <v>11.26</v>
      </c>
      <c r="W321">
        <v>750.86613124999997</v>
      </c>
      <c r="X321" s="2">
        <v>42574</v>
      </c>
      <c r="Y321">
        <v>8.9119280729166697</v>
      </c>
      <c r="Z321">
        <v>11.49</v>
      </c>
      <c r="AA321">
        <v>994.07571437499996</v>
      </c>
      <c r="AB321">
        <v>8</v>
      </c>
      <c r="AC321">
        <v>31</v>
      </c>
      <c r="AD321">
        <v>72</v>
      </c>
      <c r="AE321">
        <v>95</v>
      </c>
    </row>
    <row r="322" spans="2:31" hidden="1" x14ac:dyDescent="0.3">
      <c r="B322">
        <v>338</v>
      </c>
      <c r="C322">
        <v>10019</v>
      </c>
      <c r="D322" t="s">
        <v>411</v>
      </c>
      <c r="E322" t="s">
        <v>404</v>
      </c>
      <c r="F322" t="s">
        <v>273</v>
      </c>
      <c r="G322">
        <v>2016</v>
      </c>
      <c r="H322">
        <v>1</v>
      </c>
      <c r="I322" s="1" t="s">
        <v>564</v>
      </c>
      <c r="J322" t="s">
        <v>52</v>
      </c>
      <c r="K322">
        <v>0</v>
      </c>
      <c r="L322" s="2">
        <v>42479</v>
      </c>
      <c r="M322" s="2">
        <v>42487</v>
      </c>
      <c r="N322">
        <v>14.25791375</v>
      </c>
      <c r="O322">
        <v>1568.18969625</v>
      </c>
      <c r="P322" s="2">
        <v>42514</v>
      </c>
      <c r="Q322">
        <v>1.3035854464285701</v>
      </c>
      <c r="R322">
        <v>11.44</v>
      </c>
      <c r="S322">
        <v>364.88875250000001</v>
      </c>
      <c r="T322" s="2">
        <v>42549</v>
      </c>
      <c r="U322">
        <v>5.4057423511904803</v>
      </c>
      <c r="V322">
        <v>11.25</v>
      </c>
      <c r="W322">
        <v>736.01708187500003</v>
      </c>
      <c r="X322" s="2">
        <v>42574</v>
      </c>
      <c r="Y322">
        <v>8.9119280729166697</v>
      </c>
      <c r="Z322">
        <v>11.49</v>
      </c>
      <c r="AA322">
        <v>994.07571437499996</v>
      </c>
      <c r="AB322">
        <v>8</v>
      </c>
      <c r="AC322">
        <v>35</v>
      </c>
      <c r="AD322">
        <v>70</v>
      </c>
      <c r="AE322">
        <v>95</v>
      </c>
    </row>
    <row r="323" spans="2:31" hidden="1" x14ac:dyDescent="0.3">
      <c r="B323">
        <v>339</v>
      </c>
      <c r="C323">
        <v>10019</v>
      </c>
      <c r="D323" t="s">
        <v>412</v>
      </c>
      <c r="E323" t="s">
        <v>404</v>
      </c>
      <c r="F323" t="s">
        <v>273</v>
      </c>
      <c r="G323">
        <v>2016</v>
      </c>
      <c r="H323">
        <v>1</v>
      </c>
      <c r="I323" s="1" t="s">
        <v>564</v>
      </c>
      <c r="J323" t="s">
        <v>57</v>
      </c>
      <c r="K323">
        <v>0</v>
      </c>
      <c r="L323" s="2">
        <v>42479</v>
      </c>
      <c r="M323" s="2">
        <v>42487</v>
      </c>
      <c r="N323">
        <v>14.25791375</v>
      </c>
      <c r="O323">
        <v>1568.18969625</v>
      </c>
      <c r="P323" s="2">
        <v>42566</v>
      </c>
      <c r="Q323">
        <v>8.7303472247023794</v>
      </c>
      <c r="R323">
        <v>11.38</v>
      </c>
      <c r="S323">
        <v>887.51862749999998</v>
      </c>
      <c r="T323" s="2">
        <v>42580</v>
      </c>
      <c r="U323">
        <v>9.6555097991071399</v>
      </c>
      <c r="V323">
        <v>11.58</v>
      </c>
      <c r="W323">
        <v>1057.9975549999999</v>
      </c>
      <c r="X323" s="2">
        <v>42584</v>
      </c>
      <c r="Y323">
        <v>10.793962641368999</v>
      </c>
      <c r="Z323">
        <v>11.66</v>
      </c>
      <c r="AA323">
        <v>1093.0608743749999</v>
      </c>
      <c r="AB323">
        <v>8</v>
      </c>
      <c r="AC323">
        <v>87</v>
      </c>
      <c r="AD323">
        <v>101</v>
      </c>
      <c r="AE323">
        <v>105</v>
      </c>
    </row>
    <row r="324" spans="2:31" hidden="1" x14ac:dyDescent="0.3">
      <c r="B324">
        <v>340</v>
      </c>
      <c r="C324">
        <v>10019</v>
      </c>
      <c r="D324" t="s">
        <v>413</v>
      </c>
      <c r="E324" t="s">
        <v>404</v>
      </c>
      <c r="F324" t="s">
        <v>273</v>
      </c>
      <c r="G324">
        <v>2016</v>
      </c>
      <c r="H324">
        <v>1</v>
      </c>
      <c r="I324" s="1" t="s">
        <v>564</v>
      </c>
      <c r="J324" t="s">
        <v>414</v>
      </c>
      <c r="K324">
        <v>0</v>
      </c>
      <c r="L324" s="2">
        <v>42479</v>
      </c>
      <c r="M324" s="2">
        <v>42487</v>
      </c>
      <c r="N324">
        <v>14.25791375</v>
      </c>
      <c r="O324">
        <v>1568.18969625</v>
      </c>
      <c r="P324" s="2">
        <v>42510</v>
      </c>
      <c r="Q324">
        <v>1.1483899553571399</v>
      </c>
      <c r="R324">
        <v>11.5</v>
      </c>
      <c r="S324">
        <v>311.11829812500002</v>
      </c>
      <c r="T324" s="2">
        <v>42535</v>
      </c>
      <c r="U324">
        <v>3.4808737276785702</v>
      </c>
      <c r="V324">
        <v>11.25</v>
      </c>
      <c r="W324">
        <v>599.42084750000004</v>
      </c>
      <c r="X324" s="2">
        <v>42570</v>
      </c>
      <c r="Y324">
        <v>8.8227040997023796</v>
      </c>
      <c r="Z324">
        <v>11.43</v>
      </c>
      <c r="AA324">
        <v>938.71862750000003</v>
      </c>
      <c r="AB324">
        <v>8</v>
      </c>
      <c r="AC324">
        <v>31</v>
      </c>
      <c r="AD324">
        <v>56</v>
      </c>
      <c r="AE324">
        <v>91</v>
      </c>
    </row>
    <row r="325" spans="2:31" hidden="1" x14ac:dyDescent="0.3">
      <c r="B325">
        <v>341</v>
      </c>
      <c r="C325">
        <v>10019</v>
      </c>
      <c r="D325" t="s">
        <v>415</v>
      </c>
      <c r="E325" t="s">
        <v>404</v>
      </c>
      <c r="F325" t="s">
        <v>273</v>
      </c>
      <c r="G325">
        <v>2016</v>
      </c>
      <c r="H325">
        <v>1</v>
      </c>
      <c r="I325" s="1" t="s">
        <v>564</v>
      </c>
      <c r="J325" t="s">
        <v>61</v>
      </c>
      <c r="K325">
        <v>0</v>
      </c>
      <c r="L325" s="2">
        <v>42479</v>
      </c>
      <c r="M325" s="2">
        <v>42487</v>
      </c>
      <c r="N325">
        <v>14.25791375</v>
      </c>
      <c r="O325">
        <v>1568.18969625</v>
      </c>
      <c r="P325" s="2">
        <v>42521</v>
      </c>
      <c r="Q325">
        <v>2.44133855654762</v>
      </c>
      <c r="R325">
        <v>11.36</v>
      </c>
      <c r="S325">
        <v>438.62290999999999</v>
      </c>
      <c r="T325" s="2">
        <v>42558</v>
      </c>
      <c r="U325">
        <v>7.6268797247023796</v>
      </c>
      <c r="V325">
        <v>11.3</v>
      </c>
      <c r="W325">
        <v>809.6186275</v>
      </c>
      <c r="X325" s="2">
        <v>42587</v>
      </c>
      <c r="Y325">
        <v>11.2180796056548</v>
      </c>
      <c r="Z325">
        <v>11.72</v>
      </c>
      <c r="AA325">
        <v>1121.260874375</v>
      </c>
      <c r="AB325">
        <v>8</v>
      </c>
      <c r="AC325">
        <v>42</v>
      </c>
      <c r="AD325">
        <v>79</v>
      </c>
      <c r="AE325">
        <v>108</v>
      </c>
    </row>
    <row r="326" spans="2:31" hidden="1" x14ac:dyDescent="0.3">
      <c r="B326">
        <v>342</v>
      </c>
      <c r="C326">
        <v>10019</v>
      </c>
      <c r="D326" t="s">
        <v>416</v>
      </c>
      <c r="E326" t="s">
        <v>404</v>
      </c>
      <c r="F326" t="s">
        <v>273</v>
      </c>
      <c r="G326">
        <v>2016</v>
      </c>
      <c r="H326">
        <v>1</v>
      </c>
      <c r="I326" s="1" t="s">
        <v>564</v>
      </c>
      <c r="J326" t="s">
        <v>68</v>
      </c>
      <c r="K326">
        <v>0</v>
      </c>
      <c r="L326" s="2">
        <v>42479</v>
      </c>
      <c r="M326" s="2">
        <v>42487</v>
      </c>
      <c r="N326">
        <v>14.25791375</v>
      </c>
      <c r="O326">
        <v>1568.18969625</v>
      </c>
      <c r="P326" s="2">
        <v>42514</v>
      </c>
      <c r="Q326">
        <v>1.3035854464285701</v>
      </c>
      <c r="R326">
        <v>11.44</v>
      </c>
      <c r="S326">
        <v>364.88875250000001</v>
      </c>
      <c r="T326" s="2">
        <v>42543</v>
      </c>
      <c r="U326">
        <v>4.1295995758928603</v>
      </c>
      <c r="V326">
        <v>11.24</v>
      </c>
      <c r="W326">
        <v>687.82084750000001</v>
      </c>
      <c r="X326" s="2">
        <v>42570</v>
      </c>
      <c r="Y326">
        <v>8.8227040997023796</v>
      </c>
      <c r="Z326">
        <v>11.43</v>
      </c>
      <c r="AA326">
        <v>938.71862750000003</v>
      </c>
      <c r="AB326">
        <v>8</v>
      </c>
      <c r="AC326">
        <v>35</v>
      </c>
      <c r="AD326">
        <v>64</v>
      </c>
      <c r="AE326">
        <v>91</v>
      </c>
    </row>
    <row r="327" spans="2:31" hidden="1" x14ac:dyDescent="0.3">
      <c r="B327">
        <v>343</v>
      </c>
      <c r="C327">
        <v>10019</v>
      </c>
      <c r="D327" t="s">
        <v>417</v>
      </c>
      <c r="E327" t="s">
        <v>404</v>
      </c>
      <c r="F327" t="s">
        <v>273</v>
      </c>
      <c r="G327">
        <v>2016</v>
      </c>
      <c r="H327">
        <v>1</v>
      </c>
      <c r="I327" s="1" t="s">
        <v>564</v>
      </c>
      <c r="J327" t="s">
        <v>55</v>
      </c>
      <c r="K327">
        <v>0</v>
      </c>
      <c r="L327" s="2">
        <v>42479</v>
      </c>
      <c r="M327" s="2">
        <v>42487</v>
      </c>
      <c r="N327">
        <v>14.25791375</v>
      </c>
      <c r="O327">
        <v>1568.18969625</v>
      </c>
      <c r="P327" s="2">
        <v>42514</v>
      </c>
      <c r="Q327">
        <v>1.3035854464285701</v>
      </c>
      <c r="R327">
        <v>11.44</v>
      </c>
      <c r="S327">
        <v>364.88875250000001</v>
      </c>
      <c r="T327" s="2">
        <v>42551</v>
      </c>
      <c r="U327">
        <v>6.0501180952380897</v>
      </c>
      <c r="V327">
        <v>11.26</v>
      </c>
      <c r="W327">
        <v>750.86613124999997</v>
      </c>
      <c r="X327" s="2">
        <v>42577</v>
      </c>
      <c r="Y327">
        <v>9.09615128720238</v>
      </c>
      <c r="Z327">
        <v>11.53</v>
      </c>
      <c r="AA327">
        <v>1029.6757143750001</v>
      </c>
      <c r="AB327">
        <v>8</v>
      </c>
      <c r="AC327">
        <v>35</v>
      </c>
      <c r="AD327">
        <v>72</v>
      </c>
      <c r="AE327">
        <v>98</v>
      </c>
    </row>
    <row r="328" spans="2:31" hidden="1" x14ac:dyDescent="0.3">
      <c r="B328">
        <v>344</v>
      </c>
      <c r="C328">
        <v>10019</v>
      </c>
      <c r="D328" t="s">
        <v>418</v>
      </c>
      <c r="E328" t="s">
        <v>404</v>
      </c>
      <c r="F328" t="s">
        <v>273</v>
      </c>
      <c r="G328">
        <v>2016</v>
      </c>
      <c r="H328">
        <v>1</v>
      </c>
      <c r="I328" s="1" t="s">
        <v>564</v>
      </c>
      <c r="J328" t="s">
        <v>65</v>
      </c>
      <c r="K328">
        <v>0</v>
      </c>
      <c r="L328" s="2">
        <v>42479</v>
      </c>
      <c r="M328" s="2">
        <v>42487</v>
      </c>
      <c r="N328">
        <v>14.25791375</v>
      </c>
      <c r="O328">
        <v>1568.18969625</v>
      </c>
      <c r="P328" s="2">
        <v>42510</v>
      </c>
      <c r="Q328">
        <v>1.1483899553571399</v>
      </c>
      <c r="R328">
        <v>11.5</v>
      </c>
      <c r="S328">
        <v>311.11829812500002</v>
      </c>
      <c r="T328" s="2">
        <v>42535</v>
      </c>
      <c r="U328">
        <v>3.4808737276785702</v>
      </c>
      <c r="V328">
        <v>11.25</v>
      </c>
      <c r="W328">
        <v>599.42084750000004</v>
      </c>
      <c r="X328" s="2">
        <v>42558</v>
      </c>
      <c r="Y328">
        <v>7.6268797247023796</v>
      </c>
      <c r="Z328">
        <v>11.3</v>
      </c>
      <c r="AA328">
        <v>809.6186275</v>
      </c>
      <c r="AB328">
        <v>8</v>
      </c>
      <c r="AC328">
        <v>31</v>
      </c>
      <c r="AD328">
        <v>56</v>
      </c>
      <c r="AE328">
        <v>79</v>
      </c>
    </row>
    <row r="329" spans="2:31" hidden="1" x14ac:dyDescent="0.3">
      <c r="B329">
        <v>345</v>
      </c>
      <c r="C329">
        <v>10019</v>
      </c>
      <c r="D329" t="s">
        <v>419</v>
      </c>
      <c r="E329" t="s">
        <v>404</v>
      </c>
      <c r="F329" t="s">
        <v>273</v>
      </c>
      <c r="G329">
        <v>2016</v>
      </c>
      <c r="H329">
        <v>1</v>
      </c>
      <c r="I329" s="1" t="s">
        <v>564</v>
      </c>
      <c r="J329" t="s">
        <v>77</v>
      </c>
      <c r="K329">
        <v>0</v>
      </c>
      <c r="L329" s="2">
        <v>42479</v>
      </c>
      <c r="M329" s="2">
        <v>42487</v>
      </c>
      <c r="N329">
        <v>14.25791375</v>
      </c>
      <c r="O329">
        <v>1568.18969625</v>
      </c>
      <c r="P329" s="2">
        <v>42510</v>
      </c>
      <c r="Q329">
        <v>1.1483899553571399</v>
      </c>
      <c r="R329">
        <v>11.5</v>
      </c>
      <c r="S329">
        <v>311.11829812500002</v>
      </c>
      <c r="T329" s="2">
        <v>42528</v>
      </c>
      <c r="U329">
        <v>2.88590747767857</v>
      </c>
      <c r="V329">
        <v>11.29</v>
      </c>
      <c r="W329">
        <v>517.97290999999996</v>
      </c>
      <c r="X329" s="2">
        <v>42549</v>
      </c>
      <c r="Y329">
        <v>5.4057423511904803</v>
      </c>
      <c r="Z329">
        <v>11.25</v>
      </c>
      <c r="AA329">
        <v>736.01708187500003</v>
      </c>
      <c r="AB329">
        <v>8</v>
      </c>
      <c r="AC329">
        <v>31</v>
      </c>
      <c r="AD329">
        <v>49</v>
      </c>
      <c r="AE329">
        <v>70</v>
      </c>
    </row>
    <row r="330" spans="2:31" hidden="1" x14ac:dyDescent="0.3">
      <c r="B330">
        <v>346</v>
      </c>
      <c r="C330">
        <v>10019</v>
      </c>
      <c r="D330" t="s">
        <v>420</v>
      </c>
      <c r="E330" t="s">
        <v>404</v>
      </c>
      <c r="F330" t="s">
        <v>273</v>
      </c>
      <c r="G330">
        <v>2016</v>
      </c>
      <c r="H330">
        <v>1</v>
      </c>
      <c r="I330" s="1" t="s">
        <v>564</v>
      </c>
      <c r="J330" t="s">
        <v>75</v>
      </c>
      <c r="K330">
        <v>0</v>
      </c>
      <c r="L330" s="2">
        <v>42479</v>
      </c>
      <c r="M330" s="2">
        <v>42487</v>
      </c>
      <c r="N330">
        <v>14.25791375</v>
      </c>
      <c r="O330">
        <v>1568.18969625</v>
      </c>
      <c r="P330" s="2">
        <v>42514</v>
      </c>
      <c r="Q330">
        <v>1.3035854464285701</v>
      </c>
      <c r="R330">
        <v>11.44</v>
      </c>
      <c r="S330">
        <v>364.88875250000001</v>
      </c>
      <c r="T330" s="2">
        <v>42551</v>
      </c>
      <c r="U330">
        <v>6.0501180952380897</v>
      </c>
      <c r="V330">
        <v>11.26</v>
      </c>
      <c r="W330">
        <v>750.86613124999997</v>
      </c>
      <c r="X330" s="2">
        <v>42566</v>
      </c>
      <c r="Y330">
        <v>8.7303472247023794</v>
      </c>
      <c r="Z330">
        <v>11.38</v>
      </c>
      <c r="AA330">
        <v>887.51862749999998</v>
      </c>
      <c r="AB330">
        <v>8</v>
      </c>
      <c r="AC330">
        <v>35</v>
      </c>
      <c r="AD330">
        <v>72</v>
      </c>
      <c r="AE330">
        <v>87</v>
      </c>
    </row>
    <row r="331" spans="2:31" hidden="1" x14ac:dyDescent="0.3">
      <c r="B331">
        <v>347</v>
      </c>
      <c r="C331">
        <v>10019</v>
      </c>
      <c r="D331" t="s">
        <v>421</v>
      </c>
      <c r="E331" t="s">
        <v>404</v>
      </c>
      <c r="F331" t="s">
        <v>273</v>
      </c>
      <c r="G331">
        <v>2016</v>
      </c>
      <c r="H331">
        <v>1</v>
      </c>
      <c r="I331" s="1" t="s">
        <v>564</v>
      </c>
      <c r="J331" t="s">
        <v>86</v>
      </c>
      <c r="K331">
        <v>0</v>
      </c>
      <c r="L331" s="2">
        <v>42479</v>
      </c>
      <c r="M331" s="2">
        <v>42487</v>
      </c>
      <c r="N331">
        <v>14.25791375</v>
      </c>
      <c r="O331">
        <v>1568.18969625</v>
      </c>
      <c r="P331" s="2">
        <v>42521</v>
      </c>
      <c r="Q331">
        <v>2.44133855654762</v>
      </c>
      <c r="R331">
        <v>11.36</v>
      </c>
      <c r="S331">
        <v>438.62290999999999</v>
      </c>
      <c r="T331" s="2">
        <v>42640</v>
      </c>
      <c r="U331">
        <v>17.483291034226198</v>
      </c>
      <c r="V331">
        <v>13.06</v>
      </c>
      <c r="W331">
        <v>1730.9344731250001</v>
      </c>
      <c r="X331" s="2">
        <v>42658</v>
      </c>
      <c r="Y331">
        <v>19.186002299107098</v>
      </c>
      <c r="Z331">
        <v>13.57</v>
      </c>
      <c r="AA331">
        <v>1948.3695681249999</v>
      </c>
      <c r="AB331">
        <v>8</v>
      </c>
      <c r="AC331">
        <v>42</v>
      </c>
      <c r="AD331">
        <v>161</v>
      </c>
      <c r="AE331">
        <v>179</v>
      </c>
    </row>
    <row r="332" spans="2:31" hidden="1" x14ac:dyDescent="0.3">
      <c r="B332">
        <v>348</v>
      </c>
      <c r="C332">
        <v>10019</v>
      </c>
      <c r="D332" t="s">
        <v>422</v>
      </c>
      <c r="E332" t="s">
        <v>404</v>
      </c>
      <c r="F332" t="s">
        <v>273</v>
      </c>
      <c r="G332">
        <v>2016</v>
      </c>
      <c r="H332">
        <v>1</v>
      </c>
      <c r="I332" s="1" t="s">
        <v>564</v>
      </c>
      <c r="J332" t="s">
        <v>79</v>
      </c>
      <c r="K332">
        <v>0</v>
      </c>
      <c r="L332" s="2">
        <v>42479</v>
      </c>
      <c r="M332" s="2">
        <v>42487</v>
      </c>
      <c r="N332">
        <v>14.25791375</v>
      </c>
      <c r="O332">
        <v>1568.18969625</v>
      </c>
      <c r="P332" s="2">
        <v>42594</v>
      </c>
      <c r="Q332">
        <v>12.4923645758929</v>
      </c>
      <c r="R332">
        <v>11.86</v>
      </c>
      <c r="S332">
        <v>1190.910874375</v>
      </c>
      <c r="T332" s="2">
        <v>42633</v>
      </c>
      <c r="U332">
        <v>17.050973891369001</v>
      </c>
      <c r="V332">
        <v>12.87</v>
      </c>
      <c r="W332">
        <v>1642.5648806249999</v>
      </c>
      <c r="X332" s="2">
        <v>42658</v>
      </c>
      <c r="Y332">
        <v>19.186002299107098</v>
      </c>
      <c r="Z332">
        <v>13.57</v>
      </c>
      <c r="AA332">
        <v>1948.3695681249999</v>
      </c>
      <c r="AB332">
        <v>8</v>
      </c>
      <c r="AC332">
        <v>115</v>
      </c>
      <c r="AD332">
        <v>154</v>
      </c>
      <c r="AE332">
        <v>179</v>
      </c>
    </row>
    <row r="333" spans="2:31" hidden="1" x14ac:dyDescent="0.3">
      <c r="B333">
        <v>349</v>
      </c>
      <c r="C333">
        <v>10019</v>
      </c>
      <c r="D333" t="s">
        <v>423</v>
      </c>
      <c r="E333" t="s">
        <v>404</v>
      </c>
      <c r="F333" t="s">
        <v>273</v>
      </c>
      <c r="G333">
        <v>2016</v>
      </c>
      <c r="H333">
        <v>1</v>
      </c>
      <c r="I333" s="1" t="s">
        <v>564</v>
      </c>
      <c r="J333" t="s">
        <v>50</v>
      </c>
      <c r="K333">
        <v>0</v>
      </c>
      <c r="L333" s="2">
        <v>42479</v>
      </c>
      <c r="M333" s="2">
        <v>42487</v>
      </c>
      <c r="N333">
        <v>14.25791375</v>
      </c>
      <c r="O333">
        <v>1568.18969625</v>
      </c>
      <c r="P333" s="2">
        <v>42510</v>
      </c>
      <c r="Q333">
        <v>1.1483899553571399</v>
      </c>
      <c r="R333">
        <v>11.5</v>
      </c>
      <c r="S333">
        <v>311.11829812500002</v>
      </c>
      <c r="T333" s="2">
        <v>42528</v>
      </c>
      <c r="U333">
        <v>2.88590747767857</v>
      </c>
      <c r="V333">
        <v>11.29</v>
      </c>
      <c r="W333">
        <v>517.97290999999996</v>
      </c>
      <c r="X333" s="2">
        <v>42543</v>
      </c>
      <c r="Y333">
        <v>4.1295995758928603</v>
      </c>
      <c r="Z333">
        <v>11.24</v>
      </c>
      <c r="AA333">
        <v>687.82084750000001</v>
      </c>
      <c r="AB333">
        <v>8</v>
      </c>
      <c r="AC333">
        <v>31</v>
      </c>
      <c r="AD333">
        <v>49</v>
      </c>
      <c r="AE333">
        <v>64</v>
      </c>
    </row>
    <row r="334" spans="2:31" hidden="1" x14ac:dyDescent="0.3">
      <c r="B334">
        <v>350</v>
      </c>
      <c r="C334">
        <v>10019</v>
      </c>
      <c r="D334" t="s">
        <v>424</v>
      </c>
      <c r="E334" t="s">
        <v>404</v>
      </c>
      <c r="F334" t="s">
        <v>273</v>
      </c>
      <c r="G334">
        <v>2016</v>
      </c>
      <c r="H334">
        <v>1</v>
      </c>
      <c r="I334" s="1" t="s">
        <v>564</v>
      </c>
      <c r="J334" t="s">
        <v>63</v>
      </c>
      <c r="K334">
        <v>0</v>
      </c>
      <c r="L334" s="2">
        <v>42479</v>
      </c>
      <c r="M334" s="2">
        <v>42487</v>
      </c>
      <c r="N334">
        <v>14.25791375</v>
      </c>
      <c r="O334">
        <v>1568.18969625</v>
      </c>
      <c r="P334" s="2">
        <v>42598</v>
      </c>
      <c r="Q334">
        <v>13.432940319940499</v>
      </c>
      <c r="R334">
        <v>11.95</v>
      </c>
      <c r="S334">
        <v>1227.710874375</v>
      </c>
      <c r="T334" s="2">
        <v>42633</v>
      </c>
      <c r="U334">
        <v>17.050973891369001</v>
      </c>
      <c r="V334">
        <v>12.87</v>
      </c>
      <c r="W334">
        <v>1642.5648806249999</v>
      </c>
      <c r="X334" s="2">
        <v>42591</v>
      </c>
      <c r="Y334">
        <v>12.028693340773801</v>
      </c>
      <c r="Z334">
        <v>11.8</v>
      </c>
      <c r="AA334">
        <v>1158.410874375</v>
      </c>
      <c r="AB334">
        <v>8</v>
      </c>
      <c r="AC334">
        <v>119</v>
      </c>
      <c r="AD334">
        <v>154</v>
      </c>
      <c r="AE334">
        <v>112</v>
      </c>
    </row>
    <row r="335" spans="2:31" hidden="1" x14ac:dyDescent="0.3">
      <c r="B335">
        <v>351</v>
      </c>
      <c r="C335">
        <v>10019</v>
      </c>
      <c r="D335" t="s">
        <v>425</v>
      </c>
      <c r="E335" t="s">
        <v>404</v>
      </c>
      <c r="F335" t="s">
        <v>273</v>
      </c>
      <c r="G335">
        <v>2016</v>
      </c>
      <c r="H335">
        <v>1</v>
      </c>
      <c r="I335" s="1" t="s">
        <v>564</v>
      </c>
      <c r="J335" t="s">
        <v>89</v>
      </c>
      <c r="K335">
        <v>0</v>
      </c>
      <c r="L335" s="2">
        <v>42479</v>
      </c>
      <c r="M335" s="2">
        <v>42487</v>
      </c>
      <c r="N335">
        <v>14.25791375</v>
      </c>
      <c r="O335">
        <v>1568.18969625</v>
      </c>
      <c r="P335" s="2">
        <v>42510</v>
      </c>
      <c r="Q335">
        <v>1.1483899553571399</v>
      </c>
      <c r="R335">
        <v>11.5</v>
      </c>
      <c r="S335">
        <v>311.11829812500002</v>
      </c>
      <c r="T335" s="2">
        <v>42535</v>
      </c>
      <c r="U335">
        <v>3.4808737276785702</v>
      </c>
      <c r="V335">
        <v>11.25</v>
      </c>
      <c r="W335">
        <v>599.42084750000004</v>
      </c>
      <c r="X335" s="2">
        <v>42558</v>
      </c>
      <c r="Y335">
        <v>7.6268797247023796</v>
      </c>
      <c r="Z335">
        <v>11.3</v>
      </c>
      <c r="AA335">
        <v>809.6186275</v>
      </c>
      <c r="AB335">
        <v>8</v>
      </c>
      <c r="AC335">
        <v>31</v>
      </c>
      <c r="AD335">
        <v>56</v>
      </c>
      <c r="AE335">
        <v>79</v>
      </c>
    </row>
    <row r="336" spans="2:31" hidden="1" x14ac:dyDescent="0.3">
      <c r="B336">
        <v>352</v>
      </c>
      <c r="C336">
        <v>10019</v>
      </c>
      <c r="D336" t="s">
        <v>426</v>
      </c>
      <c r="E336" t="s">
        <v>404</v>
      </c>
      <c r="F336" t="s">
        <v>273</v>
      </c>
      <c r="G336">
        <v>2016</v>
      </c>
      <c r="H336">
        <v>1</v>
      </c>
      <c r="I336" s="1" t="s">
        <v>564</v>
      </c>
      <c r="J336" t="s">
        <v>83</v>
      </c>
      <c r="K336">
        <v>0</v>
      </c>
      <c r="L336" s="2">
        <v>42479</v>
      </c>
      <c r="M336" s="2">
        <v>42487</v>
      </c>
      <c r="N336">
        <v>14.25791375</v>
      </c>
      <c r="O336">
        <v>1568.18969625</v>
      </c>
      <c r="P336" s="2">
        <v>42510</v>
      </c>
      <c r="Q336">
        <v>1.1483899553571399</v>
      </c>
      <c r="R336">
        <v>11.5</v>
      </c>
      <c r="S336">
        <v>311.11829812500002</v>
      </c>
      <c r="T336" s="2">
        <v>42543</v>
      </c>
      <c r="U336">
        <v>4.1295995758928603</v>
      </c>
      <c r="V336">
        <v>11.24</v>
      </c>
      <c r="W336">
        <v>687.82084750000001</v>
      </c>
      <c r="X336" s="2">
        <v>42566</v>
      </c>
      <c r="Y336">
        <v>8.7303472247023794</v>
      </c>
      <c r="Z336">
        <v>11.38</v>
      </c>
      <c r="AA336">
        <v>887.51862749999998</v>
      </c>
      <c r="AB336">
        <v>8</v>
      </c>
      <c r="AC336">
        <v>31</v>
      </c>
      <c r="AD336">
        <v>64</v>
      </c>
      <c r="AE336">
        <v>87</v>
      </c>
    </row>
    <row r="337" spans="2:31" hidden="1" x14ac:dyDescent="0.3">
      <c r="B337">
        <v>353</v>
      </c>
      <c r="C337">
        <v>10019</v>
      </c>
      <c r="D337" t="s">
        <v>427</v>
      </c>
      <c r="E337" t="s">
        <v>404</v>
      </c>
      <c r="F337" t="s">
        <v>273</v>
      </c>
      <c r="G337">
        <v>2016</v>
      </c>
      <c r="H337">
        <v>1</v>
      </c>
      <c r="I337" s="1" t="s">
        <v>564</v>
      </c>
      <c r="J337" t="s">
        <v>91</v>
      </c>
      <c r="K337">
        <v>0</v>
      </c>
      <c r="L337" s="2">
        <v>42479</v>
      </c>
      <c r="M337" s="2">
        <v>42487</v>
      </c>
      <c r="N337">
        <v>14.25791375</v>
      </c>
      <c r="O337">
        <v>1568.18969625</v>
      </c>
      <c r="P337" s="2">
        <v>42510</v>
      </c>
      <c r="Q337">
        <v>1.1483899553571399</v>
      </c>
      <c r="R337">
        <v>11.5</v>
      </c>
      <c r="S337">
        <v>311.11829812500002</v>
      </c>
      <c r="T337" s="2">
        <v>42528</v>
      </c>
      <c r="U337">
        <v>2.88590747767857</v>
      </c>
      <c r="V337">
        <v>11.29</v>
      </c>
      <c r="W337">
        <v>517.97290999999996</v>
      </c>
      <c r="X337" s="2">
        <v>42543</v>
      </c>
      <c r="Y337">
        <v>4.1295995758928603</v>
      </c>
      <c r="Z337">
        <v>11.24</v>
      </c>
      <c r="AA337">
        <v>687.82084750000001</v>
      </c>
      <c r="AB337">
        <v>8</v>
      </c>
      <c r="AC337">
        <v>31</v>
      </c>
      <c r="AD337">
        <v>49</v>
      </c>
      <c r="AE337">
        <v>64</v>
      </c>
    </row>
    <row r="338" spans="2:31" hidden="1" x14ac:dyDescent="0.3">
      <c r="B338">
        <v>354</v>
      </c>
      <c r="C338">
        <v>10019</v>
      </c>
      <c r="D338" t="s">
        <v>428</v>
      </c>
      <c r="E338" t="s">
        <v>404</v>
      </c>
      <c r="F338" t="s">
        <v>273</v>
      </c>
      <c r="G338">
        <v>2016</v>
      </c>
      <c r="H338">
        <v>1</v>
      </c>
      <c r="I338" s="1" t="s">
        <v>564</v>
      </c>
      <c r="J338" t="s">
        <v>311</v>
      </c>
      <c r="K338">
        <v>0</v>
      </c>
      <c r="L338" s="2">
        <v>42479</v>
      </c>
      <c r="M338" s="2">
        <v>42487</v>
      </c>
      <c r="N338">
        <v>14.25791375</v>
      </c>
      <c r="O338">
        <v>1568.18969625</v>
      </c>
      <c r="P338" s="2">
        <v>42510</v>
      </c>
      <c r="Q338">
        <v>1.1483899553571399</v>
      </c>
      <c r="R338">
        <v>11.5</v>
      </c>
      <c r="S338">
        <v>311.11829812500002</v>
      </c>
      <c r="T338" s="2">
        <v>42528</v>
      </c>
      <c r="U338">
        <v>2.88590747767857</v>
      </c>
      <c r="V338">
        <v>11.29</v>
      </c>
      <c r="W338">
        <v>517.97290999999996</v>
      </c>
      <c r="X338" s="2">
        <v>42543</v>
      </c>
      <c r="Y338">
        <v>4.1295995758928603</v>
      </c>
      <c r="Z338">
        <v>11.24</v>
      </c>
      <c r="AA338">
        <v>687.82084750000001</v>
      </c>
      <c r="AB338">
        <v>8</v>
      </c>
      <c r="AC338">
        <v>31</v>
      </c>
      <c r="AD338">
        <v>49</v>
      </c>
      <c r="AE338">
        <v>64</v>
      </c>
    </row>
    <row r="339" spans="2:31" hidden="1" x14ac:dyDescent="0.3">
      <c r="B339">
        <v>355</v>
      </c>
      <c r="C339">
        <v>10019</v>
      </c>
      <c r="D339" t="s">
        <v>429</v>
      </c>
      <c r="E339" t="s">
        <v>430</v>
      </c>
      <c r="F339" t="s">
        <v>273</v>
      </c>
      <c r="G339">
        <v>2016</v>
      </c>
      <c r="H339">
        <v>2</v>
      </c>
      <c r="I339" s="1" t="s">
        <v>565</v>
      </c>
      <c r="J339" t="s">
        <v>57</v>
      </c>
      <c r="K339">
        <v>0</v>
      </c>
      <c r="L339" s="2">
        <v>42495</v>
      </c>
      <c r="M339" s="2">
        <v>42505</v>
      </c>
      <c r="N339">
        <v>12.46246375</v>
      </c>
      <c r="O339">
        <v>1818.5540893750001</v>
      </c>
      <c r="P339" s="2">
        <v>42538</v>
      </c>
      <c r="Q339">
        <v>3.6551172991071401</v>
      </c>
      <c r="R339">
        <v>11.24</v>
      </c>
      <c r="S339">
        <v>380.65645437500001</v>
      </c>
      <c r="T339" s="2">
        <v>42577</v>
      </c>
      <c r="U339">
        <v>8.8666560639880903</v>
      </c>
      <c r="V339">
        <v>11.53</v>
      </c>
      <c r="W339">
        <v>779.31132124999999</v>
      </c>
      <c r="X339" s="2">
        <v>42608</v>
      </c>
      <c r="Y339">
        <v>14.6127162425595</v>
      </c>
      <c r="Z339">
        <v>12.19</v>
      </c>
      <c r="AA339">
        <v>1084.02813625</v>
      </c>
      <c r="AB339">
        <v>10</v>
      </c>
      <c r="AC339">
        <v>43</v>
      </c>
      <c r="AD339">
        <v>82</v>
      </c>
      <c r="AE339">
        <v>113</v>
      </c>
    </row>
    <row r="340" spans="2:31" hidden="1" x14ac:dyDescent="0.3">
      <c r="B340">
        <v>356</v>
      </c>
      <c r="C340">
        <v>10019</v>
      </c>
      <c r="D340" t="s">
        <v>431</v>
      </c>
      <c r="E340" t="s">
        <v>430</v>
      </c>
      <c r="F340" t="s">
        <v>273</v>
      </c>
      <c r="G340">
        <v>2016</v>
      </c>
      <c r="H340">
        <v>2</v>
      </c>
      <c r="I340" s="1" t="s">
        <v>565</v>
      </c>
      <c r="J340" t="s">
        <v>91</v>
      </c>
      <c r="K340">
        <v>0</v>
      </c>
      <c r="L340" s="2">
        <v>42495</v>
      </c>
      <c r="M340" s="2">
        <v>42503</v>
      </c>
      <c r="N340">
        <v>11.306727499999999</v>
      </c>
      <c r="O340">
        <v>1793.399049375</v>
      </c>
      <c r="P340" s="2">
        <v>42524</v>
      </c>
      <c r="Q340">
        <v>2.37859779761905</v>
      </c>
      <c r="R340">
        <v>11.33</v>
      </c>
      <c r="S340">
        <v>249.51355687500001</v>
      </c>
      <c r="T340" s="2">
        <v>42535</v>
      </c>
      <c r="U340">
        <v>3.2513785044642902</v>
      </c>
      <c r="V340">
        <v>11.25</v>
      </c>
      <c r="W340">
        <v>374.21149437499997</v>
      </c>
      <c r="X340" s="2">
        <v>42566</v>
      </c>
      <c r="Y340">
        <v>8.5008520014881004</v>
      </c>
      <c r="Z340">
        <v>11.38</v>
      </c>
      <c r="AA340">
        <v>662.30927437499997</v>
      </c>
      <c r="AB340">
        <v>8</v>
      </c>
      <c r="AC340">
        <v>29</v>
      </c>
      <c r="AD340">
        <v>40</v>
      </c>
      <c r="AE340">
        <v>71</v>
      </c>
    </row>
    <row r="341" spans="2:31" hidden="1" x14ac:dyDescent="0.3">
      <c r="B341">
        <v>357</v>
      </c>
      <c r="C341">
        <v>10019</v>
      </c>
      <c r="D341" t="s">
        <v>432</v>
      </c>
      <c r="E341" t="s">
        <v>430</v>
      </c>
      <c r="F341" t="s">
        <v>273</v>
      </c>
      <c r="G341">
        <v>2016</v>
      </c>
      <c r="H341">
        <v>2</v>
      </c>
      <c r="I341" s="1" t="s">
        <v>565</v>
      </c>
      <c r="J341" t="s">
        <v>9</v>
      </c>
      <c r="K341">
        <v>0</v>
      </c>
      <c r="L341" s="2">
        <v>42495</v>
      </c>
      <c r="M341" s="2">
        <v>42503</v>
      </c>
      <c r="N341">
        <v>11.306727499999999</v>
      </c>
      <c r="O341">
        <v>1793.399049375</v>
      </c>
      <c r="P341" s="2">
        <v>42535</v>
      </c>
      <c r="Q341">
        <v>3.2513785044642902</v>
      </c>
      <c r="R341">
        <v>11.25</v>
      </c>
      <c r="S341">
        <v>374.21149437499997</v>
      </c>
      <c r="T341" s="2">
        <v>42563</v>
      </c>
      <c r="U341">
        <v>8.1590880729166706</v>
      </c>
      <c r="V341">
        <v>11.35</v>
      </c>
      <c r="W341">
        <v>634.159274375</v>
      </c>
      <c r="X341" s="2">
        <v>42577</v>
      </c>
      <c r="Y341">
        <v>8.8666560639880903</v>
      </c>
      <c r="Z341">
        <v>11.53</v>
      </c>
      <c r="AA341">
        <v>804.46636124999998</v>
      </c>
      <c r="AB341">
        <v>8</v>
      </c>
      <c r="AC341">
        <v>40</v>
      </c>
      <c r="AD341">
        <v>68</v>
      </c>
      <c r="AE341">
        <v>82</v>
      </c>
    </row>
    <row r="342" spans="2:31" hidden="1" x14ac:dyDescent="0.3">
      <c r="B342">
        <v>358</v>
      </c>
      <c r="C342">
        <v>10019</v>
      </c>
      <c r="D342" t="s">
        <v>433</v>
      </c>
      <c r="E342" t="s">
        <v>430</v>
      </c>
      <c r="F342" t="s">
        <v>273</v>
      </c>
      <c r="G342">
        <v>2016</v>
      </c>
      <c r="H342">
        <v>2</v>
      </c>
      <c r="I342" s="1" t="s">
        <v>565</v>
      </c>
      <c r="J342" t="s">
        <v>276</v>
      </c>
      <c r="K342">
        <v>0</v>
      </c>
      <c r="L342" s="2">
        <v>42495</v>
      </c>
      <c r="M342" s="2">
        <v>42503</v>
      </c>
      <c r="N342">
        <v>11.306727499999999</v>
      </c>
      <c r="O342">
        <v>1793.399049375</v>
      </c>
      <c r="P342" s="2">
        <v>42528</v>
      </c>
      <c r="Q342">
        <v>2.6564122544642901</v>
      </c>
      <c r="R342">
        <v>11.29</v>
      </c>
      <c r="S342">
        <v>292.76355687500001</v>
      </c>
      <c r="T342" s="2">
        <v>42551</v>
      </c>
      <c r="U342">
        <v>5.8206228720238098</v>
      </c>
      <c r="V342">
        <v>11.26</v>
      </c>
      <c r="W342">
        <v>525.65677812499996</v>
      </c>
      <c r="X342" s="2">
        <v>42570</v>
      </c>
      <c r="Y342">
        <v>8.5932088764881005</v>
      </c>
      <c r="Z342">
        <v>11.43</v>
      </c>
      <c r="AA342">
        <v>713.50927437500002</v>
      </c>
      <c r="AB342">
        <v>8</v>
      </c>
      <c r="AC342">
        <v>33</v>
      </c>
      <c r="AD342">
        <v>56</v>
      </c>
      <c r="AE342">
        <v>75</v>
      </c>
    </row>
    <row r="343" spans="2:31" hidden="1" x14ac:dyDescent="0.3">
      <c r="B343">
        <v>359</v>
      </c>
      <c r="C343">
        <v>10019</v>
      </c>
      <c r="D343" t="s">
        <v>434</v>
      </c>
      <c r="E343" t="s">
        <v>430</v>
      </c>
      <c r="F343" t="s">
        <v>273</v>
      </c>
      <c r="G343">
        <v>2016</v>
      </c>
      <c r="H343">
        <v>2</v>
      </c>
      <c r="I343" s="1" t="s">
        <v>565</v>
      </c>
      <c r="J343" t="s">
        <v>86</v>
      </c>
      <c r="K343">
        <v>0</v>
      </c>
      <c r="L343" s="2">
        <v>42495</v>
      </c>
      <c r="M343" s="2">
        <v>42503</v>
      </c>
      <c r="N343">
        <v>11.306727499999999</v>
      </c>
      <c r="O343">
        <v>1793.399049375</v>
      </c>
      <c r="P343" s="2">
        <v>42598</v>
      </c>
      <c r="Q343">
        <v>13.203445096726201</v>
      </c>
      <c r="R343">
        <v>11.95</v>
      </c>
      <c r="S343">
        <v>1002.50152125</v>
      </c>
      <c r="T343" s="2">
        <v>42633</v>
      </c>
      <c r="U343">
        <v>16.8214786681548</v>
      </c>
      <c r="V343">
        <v>12.87</v>
      </c>
      <c r="W343">
        <v>1417.3555275000001</v>
      </c>
      <c r="X343" s="2">
        <v>42653</v>
      </c>
      <c r="Y343">
        <v>18.5881740997024</v>
      </c>
      <c r="Z343">
        <v>13.43</v>
      </c>
      <c r="AA343">
        <v>1659.2813524999999</v>
      </c>
      <c r="AB343">
        <v>8</v>
      </c>
      <c r="AC343">
        <v>103</v>
      </c>
      <c r="AD343">
        <v>138</v>
      </c>
      <c r="AE343">
        <v>158</v>
      </c>
    </row>
    <row r="344" spans="2:31" hidden="1" x14ac:dyDescent="0.3">
      <c r="B344">
        <v>360</v>
      </c>
      <c r="C344">
        <v>10019</v>
      </c>
      <c r="D344" t="s">
        <v>435</v>
      </c>
      <c r="E344" t="s">
        <v>430</v>
      </c>
      <c r="F344" t="s">
        <v>273</v>
      </c>
      <c r="G344">
        <v>2016</v>
      </c>
      <c r="H344">
        <v>2</v>
      </c>
      <c r="I344" s="1" t="s">
        <v>565</v>
      </c>
      <c r="J344" t="s">
        <v>68</v>
      </c>
      <c r="K344">
        <v>0</v>
      </c>
      <c r="L344" s="2">
        <v>42495</v>
      </c>
      <c r="M344" s="2">
        <v>42503</v>
      </c>
      <c r="N344">
        <v>11.306727499999999</v>
      </c>
      <c r="O344">
        <v>1793.399049375</v>
      </c>
      <c r="P344" s="2">
        <v>42528</v>
      </c>
      <c r="Q344">
        <v>2.6564122544642901</v>
      </c>
      <c r="R344">
        <v>11.29</v>
      </c>
      <c r="S344">
        <v>292.76355687500001</v>
      </c>
      <c r="T344" s="2">
        <v>42558</v>
      </c>
      <c r="U344">
        <v>7.3973845014880899</v>
      </c>
      <c r="V344">
        <v>11.3</v>
      </c>
      <c r="W344">
        <v>584.409274375</v>
      </c>
      <c r="X344" s="2">
        <v>42577</v>
      </c>
      <c r="Y344">
        <v>8.8666560639880903</v>
      </c>
      <c r="Z344">
        <v>11.53</v>
      </c>
      <c r="AA344">
        <v>804.46636124999998</v>
      </c>
      <c r="AB344">
        <v>8</v>
      </c>
      <c r="AC344">
        <v>33</v>
      </c>
      <c r="AD344">
        <v>63</v>
      </c>
      <c r="AE344">
        <v>82</v>
      </c>
    </row>
    <row r="345" spans="2:31" hidden="1" x14ac:dyDescent="0.3">
      <c r="B345">
        <v>361</v>
      </c>
      <c r="C345">
        <v>10019</v>
      </c>
      <c r="D345" t="s">
        <v>436</v>
      </c>
      <c r="E345" t="s">
        <v>430</v>
      </c>
      <c r="F345" t="s">
        <v>273</v>
      </c>
      <c r="G345">
        <v>2016</v>
      </c>
      <c r="H345">
        <v>2</v>
      </c>
      <c r="I345" s="1" t="s">
        <v>565</v>
      </c>
      <c r="J345" t="s">
        <v>81</v>
      </c>
      <c r="K345">
        <v>0</v>
      </c>
      <c r="L345" s="2">
        <v>42495</v>
      </c>
      <c r="M345" s="2">
        <v>42503</v>
      </c>
      <c r="N345">
        <v>11.306727499999999</v>
      </c>
      <c r="O345">
        <v>1793.399049375</v>
      </c>
      <c r="P345" s="2">
        <v>42591</v>
      </c>
      <c r="Q345">
        <v>11.7991981175595</v>
      </c>
      <c r="R345">
        <v>11.8</v>
      </c>
      <c r="S345">
        <v>933.20152125000004</v>
      </c>
      <c r="T345" s="2">
        <v>42619</v>
      </c>
      <c r="U345">
        <v>16.2489322842262</v>
      </c>
      <c r="V345">
        <v>12.48</v>
      </c>
      <c r="W345">
        <v>1229.8908375000001</v>
      </c>
      <c r="X345" s="2">
        <v>42653</v>
      </c>
      <c r="Y345">
        <v>18.5881740997024</v>
      </c>
      <c r="Z345">
        <v>13.43</v>
      </c>
      <c r="AA345">
        <v>1659.2813524999999</v>
      </c>
      <c r="AB345">
        <v>8</v>
      </c>
      <c r="AC345">
        <v>96</v>
      </c>
      <c r="AD345">
        <v>124</v>
      </c>
      <c r="AE345">
        <v>158</v>
      </c>
    </row>
    <row r="346" spans="2:31" hidden="1" x14ac:dyDescent="0.3">
      <c r="B346">
        <v>362</v>
      </c>
      <c r="C346">
        <v>10019</v>
      </c>
      <c r="D346" t="s">
        <v>437</v>
      </c>
      <c r="E346" t="s">
        <v>430</v>
      </c>
      <c r="F346" t="s">
        <v>273</v>
      </c>
      <c r="G346">
        <v>2016</v>
      </c>
      <c r="H346">
        <v>2</v>
      </c>
      <c r="I346" s="1" t="s">
        <v>565</v>
      </c>
      <c r="J346" t="s">
        <v>59</v>
      </c>
      <c r="K346">
        <v>0</v>
      </c>
      <c r="L346" s="2">
        <v>42495</v>
      </c>
      <c r="M346" s="2">
        <v>42503</v>
      </c>
      <c r="N346">
        <v>11.306727499999999</v>
      </c>
      <c r="O346">
        <v>1793.399049375</v>
      </c>
      <c r="P346" s="2">
        <v>42528</v>
      </c>
      <c r="Q346">
        <v>2.6564122544642901</v>
      </c>
      <c r="R346">
        <v>11.29</v>
      </c>
      <c r="S346">
        <v>292.76355687500001</v>
      </c>
      <c r="T346" s="2">
        <v>42543</v>
      </c>
      <c r="U346">
        <v>3.9001043526785701</v>
      </c>
      <c r="V346">
        <v>11.24</v>
      </c>
      <c r="W346">
        <v>462.61149437500001</v>
      </c>
      <c r="X346" s="2">
        <v>42566</v>
      </c>
      <c r="Y346">
        <v>8.5008520014881004</v>
      </c>
      <c r="Z346">
        <v>11.38</v>
      </c>
      <c r="AA346">
        <v>662.30927437499997</v>
      </c>
      <c r="AB346">
        <v>8</v>
      </c>
      <c r="AC346">
        <v>33</v>
      </c>
      <c r="AD346">
        <v>48</v>
      </c>
      <c r="AE346">
        <v>71</v>
      </c>
    </row>
    <row r="347" spans="2:31" hidden="1" x14ac:dyDescent="0.3">
      <c r="B347">
        <v>363</v>
      </c>
      <c r="C347">
        <v>10019</v>
      </c>
      <c r="D347" t="s">
        <v>438</v>
      </c>
      <c r="E347" t="s">
        <v>430</v>
      </c>
      <c r="F347" t="s">
        <v>273</v>
      </c>
      <c r="G347">
        <v>2016</v>
      </c>
      <c r="H347">
        <v>2</v>
      </c>
      <c r="I347" s="1" t="s">
        <v>565</v>
      </c>
      <c r="J347" t="s">
        <v>79</v>
      </c>
      <c r="K347">
        <v>0</v>
      </c>
      <c r="L347" s="2">
        <v>42495</v>
      </c>
      <c r="M347" s="2">
        <v>42503</v>
      </c>
      <c r="N347">
        <v>11.306727499999999</v>
      </c>
      <c r="O347">
        <v>1793.399049375</v>
      </c>
      <c r="P347" s="2">
        <v>42594</v>
      </c>
      <c r="Q347">
        <v>12.262869352678599</v>
      </c>
      <c r="R347">
        <v>11.86</v>
      </c>
      <c r="S347">
        <v>965.70152125000004</v>
      </c>
      <c r="T347" s="2">
        <v>42615</v>
      </c>
      <c r="U347">
        <v>15.8033842782738</v>
      </c>
      <c r="V347">
        <v>12.37</v>
      </c>
      <c r="W347">
        <v>1183.2908375</v>
      </c>
      <c r="X347" s="2">
        <v>42653</v>
      </c>
      <c r="Y347">
        <v>18.5881740997024</v>
      </c>
      <c r="Z347">
        <v>13.43</v>
      </c>
      <c r="AA347">
        <v>1659.2813524999999</v>
      </c>
      <c r="AB347">
        <v>8</v>
      </c>
      <c r="AC347">
        <v>99</v>
      </c>
      <c r="AD347">
        <v>120</v>
      </c>
      <c r="AE347">
        <v>158</v>
      </c>
    </row>
    <row r="348" spans="2:31" hidden="1" x14ac:dyDescent="0.3">
      <c r="B348">
        <v>364</v>
      </c>
      <c r="C348">
        <v>10019</v>
      </c>
      <c r="D348" t="s">
        <v>439</v>
      </c>
      <c r="E348" t="s">
        <v>430</v>
      </c>
      <c r="F348" t="s">
        <v>273</v>
      </c>
      <c r="G348">
        <v>2016</v>
      </c>
      <c r="H348">
        <v>2</v>
      </c>
      <c r="I348" s="1" t="s">
        <v>565</v>
      </c>
      <c r="J348" t="s">
        <v>89</v>
      </c>
      <c r="K348">
        <v>0</v>
      </c>
      <c r="L348" s="2">
        <v>42495</v>
      </c>
      <c r="M348" s="2">
        <v>42503</v>
      </c>
      <c r="N348">
        <v>11.306727499999999</v>
      </c>
      <c r="O348">
        <v>1793.399049375</v>
      </c>
      <c r="P348" s="2">
        <v>42524</v>
      </c>
      <c r="Q348">
        <v>2.37859779761905</v>
      </c>
      <c r="R348">
        <v>11.33</v>
      </c>
      <c r="S348">
        <v>249.51355687500001</v>
      </c>
      <c r="T348" s="2">
        <v>42549</v>
      </c>
      <c r="U348">
        <v>5.1762471279761897</v>
      </c>
      <c r="V348">
        <v>11.25</v>
      </c>
      <c r="W348">
        <v>510.80772875000002</v>
      </c>
      <c r="X348" s="2">
        <v>42566</v>
      </c>
      <c r="Y348">
        <v>8.5008520014881004</v>
      </c>
      <c r="Z348">
        <v>11.38</v>
      </c>
      <c r="AA348">
        <v>662.30927437499997</v>
      </c>
      <c r="AB348">
        <v>8</v>
      </c>
      <c r="AC348">
        <v>29</v>
      </c>
      <c r="AD348">
        <v>54</v>
      </c>
      <c r="AE348">
        <v>71</v>
      </c>
    </row>
    <row r="349" spans="2:31" hidden="1" x14ac:dyDescent="0.3">
      <c r="B349">
        <v>365</v>
      </c>
      <c r="C349">
        <v>10019</v>
      </c>
      <c r="D349" t="s">
        <v>440</v>
      </c>
      <c r="E349" t="s">
        <v>430</v>
      </c>
      <c r="F349" t="s">
        <v>273</v>
      </c>
      <c r="G349">
        <v>2016</v>
      </c>
      <c r="H349">
        <v>2</v>
      </c>
      <c r="I349" s="1" t="s">
        <v>565</v>
      </c>
      <c r="J349" t="s">
        <v>65</v>
      </c>
      <c r="K349">
        <v>0</v>
      </c>
      <c r="L349" s="2">
        <v>42495</v>
      </c>
      <c r="M349" s="2">
        <v>42505</v>
      </c>
      <c r="N349">
        <v>12.46246375</v>
      </c>
      <c r="O349">
        <v>1818.5540893750001</v>
      </c>
      <c r="P349" s="2">
        <v>42528</v>
      </c>
      <c r="Q349">
        <v>2.6564122544642901</v>
      </c>
      <c r="R349">
        <v>11.29</v>
      </c>
      <c r="S349">
        <v>267.60851687500002</v>
      </c>
      <c r="T349" s="2">
        <v>42551</v>
      </c>
      <c r="U349">
        <v>5.8206228720238098</v>
      </c>
      <c r="V349">
        <v>11.26</v>
      </c>
      <c r="W349">
        <v>500.50173812499997</v>
      </c>
      <c r="X349" s="2">
        <v>42566</v>
      </c>
      <c r="Y349">
        <v>8.5008520014881004</v>
      </c>
      <c r="Z349">
        <v>11.38</v>
      </c>
      <c r="AA349">
        <v>637.15423437499999</v>
      </c>
      <c r="AB349">
        <v>10</v>
      </c>
      <c r="AC349">
        <v>33</v>
      </c>
      <c r="AD349">
        <v>56</v>
      </c>
      <c r="AE349">
        <v>71</v>
      </c>
    </row>
    <row r="350" spans="2:31" hidden="1" x14ac:dyDescent="0.3">
      <c r="B350">
        <v>366</v>
      </c>
      <c r="C350">
        <v>10019</v>
      </c>
      <c r="D350" t="s">
        <v>441</v>
      </c>
      <c r="E350" t="s">
        <v>430</v>
      </c>
      <c r="F350" t="s">
        <v>273</v>
      </c>
      <c r="G350">
        <v>2016</v>
      </c>
      <c r="H350">
        <v>2</v>
      </c>
      <c r="I350" s="1" t="s">
        <v>565</v>
      </c>
      <c r="J350" t="s">
        <v>414</v>
      </c>
      <c r="K350">
        <v>0</v>
      </c>
      <c r="L350" s="2">
        <v>42495</v>
      </c>
      <c r="M350" s="2">
        <v>42503</v>
      </c>
      <c r="N350">
        <v>11.306727499999999</v>
      </c>
      <c r="O350">
        <v>1793.399049375</v>
      </c>
      <c r="P350" s="2">
        <v>42524</v>
      </c>
      <c r="Q350">
        <v>2.37859779761905</v>
      </c>
      <c r="R350">
        <v>11.33</v>
      </c>
      <c r="S350">
        <v>249.51355687500001</v>
      </c>
      <c r="T350" s="2">
        <v>42549</v>
      </c>
      <c r="U350">
        <v>5.1762471279761897</v>
      </c>
      <c r="V350">
        <v>11.25</v>
      </c>
      <c r="W350">
        <v>510.80772875000002</v>
      </c>
      <c r="X350" s="2">
        <v>42570</v>
      </c>
      <c r="Y350">
        <v>8.5932088764881005</v>
      </c>
      <c r="Z350">
        <v>11.43</v>
      </c>
      <c r="AA350">
        <v>713.50927437500002</v>
      </c>
      <c r="AB350">
        <v>8</v>
      </c>
      <c r="AC350">
        <v>29</v>
      </c>
      <c r="AD350">
        <v>54</v>
      </c>
      <c r="AE350">
        <v>75</v>
      </c>
    </row>
    <row r="351" spans="2:31" hidden="1" x14ac:dyDescent="0.3">
      <c r="B351">
        <v>367</v>
      </c>
      <c r="C351">
        <v>10019</v>
      </c>
      <c r="D351" t="s">
        <v>442</v>
      </c>
      <c r="E351" t="s">
        <v>430</v>
      </c>
      <c r="F351" t="s">
        <v>273</v>
      </c>
      <c r="G351">
        <v>2016</v>
      </c>
      <c r="H351">
        <v>2</v>
      </c>
      <c r="I351" s="1" t="s">
        <v>565</v>
      </c>
      <c r="J351" t="s">
        <v>299</v>
      </c>
      <c r="K351">
        <v>0</v>
      </c>
      <c r="L351" s="2">
        <v>42495</v>
      </c>
      <c r="M351" s="2">
        <v>42503</v>
      </c>
      <c r="N351">
        <v>11.306727499999999</v>
      </c>
      <c r="O351">
        <v>1793.399049375</v>
      </c>
      <c r="P351" s="2">
        <v>42524</v>
      </c>
      <c r="Q351">
        <v>2.37859779761905</v>
      </c>
      <c r="R351">
        <v>11.33</v>
      </c>
      <c r="S351">
        <v>249.51355687500001</v>
      </c>
      <c r="T351" s="2">
        <v>42558</v>
      </c>
      <c r="U351">
        <v>7.3973845014880899</v>
      </c>
      <c r="V351">
        <v>11.3</v>
      </c>
      <c r="W351">
        <v>584.409274375</v>
      </c>
      <c r="X351" s="2">
        <v>42574</v>
      </c>
      <c r="Y351">
        <v>8.6824328497023799</v>
      </c>
      <c r="Z351">
        <v>11.49</v>
      </c>
      <c r="AA351">
        <v>768.86636124999995</v>
      </c>
      <c r="AB351">
        <v>8</v>
      </c>
      <c r="AC351">
        <v>29</v>
      </c>
      <c r="AD351">
        <v>63</v>
      </c>
      <c r="AE351">
        <v>79</v>
      </c>
    </row>
    <row r="352" spans="2:31" hidden="1" x14ac:dyDescent="0.3">
      <c r="B352">
        <v>368</v>
      </c>
      <c r="C352">
        <v>10019</v>
      </c>
      <c r="D352" t="s">
        <v>443</v>
      </c>
      <c r="E352" t="s">
        <v>430</v>
      </c>
      <c r="F352" t="s">
        <v>273</v>
      </c>
      <c r="G352">
        <v>2016</v>
      </c>
      <c r="H352">
        <v>2</v>
      </c>
      <c r="I352" s="1" t="s">
        <v>565</v>
      </c>
      <c r="J352" t="s">
        <v>63</v>
      </c>
      <c r="K352">
        <v>0</v>
      </c>
      <c r="L352" s="2">
        <v>42495</v>
      </c>
      <c r="M352" s="2">
        <v>42503</v>
      </c>
      <c r="N352">
        <v>11.306727499999999</v>
      </c>
      <c r="O352">
        <v>1793.399049375</v>
      </c>
      <c r="P352" s="2">
        <v>42598</v>
      </c>
      <c r="Q352">
        <v>13.203445096726201</v>
      </c>
      <c r="R352">
        <v>11.95</v>
      </c>
      <c r="S352">
        <v>1002.50152125</v>
      </c>
      <c r="T352" s="2">
        <v>42619</v>
      </c>
      <c r="U352">
        <v>16.2489322842262</v>
      </c>
      <c r="V352">
        <v>12.48</v>
      </c>
      <c r="W352">
        <v>1229.8908375000001</v>
      </c>
      <c r="X352" s="2">
        <v>42653</v>
      </c>
      <c r="Y352">
        <v>18.5881740997024</v>
      </c>
      <c r="Z352">
        <v>13.43</v>
      </c>
      <c r="AA352">
        <v>1659.2813524999999</v>
      </c>
      <c r="AB352">
        <v>8</v>
      </c>
      <c r="AC352">
        <v>103</v>
      </c>
      <c r="AD352">
        <v>124</v>
      </c>
      <c r="AE352">
        <v>158</v>
      </c>
    </row>
    <row r="353" spans="2:31" hidden="1" x14ac:dyDescent="0.3">
      <c r="B353">
        <v>369</v>
      </c>
      <c r="C353">
        <v>10019</v>
      </c>
      <c r="D353" t="s">
        <v>444</v>
      </c>
      <c r="E353" t="s">
        <v>430</v>
      </c>
      <c r="F353" t="s">
        <v>273</v>
      </c>
      <c r="G353">
        <v>2016</v>
      </c>
      <c r="H353">
        <v>2</v>
      </c>
      <c r="I353" s="1" t="s">
        <v>565</v>
      </c>
      <c r="J353" t="s">
        <v>52</v>
      </c>
      <c r="K353">
        <v>0</v>
      </c>
      <c r="L353" s="2">
        <v>42495</v>
      </c>
      <c r="M353" s="2">
        <v>42503</v>
      </c>
      <c r="N353">
        <v>11.306727499999999</v>
      </c>
      <c r="O353">
        <v>1793.399049375</v>
      </c>
      <c r="P353" s="2">
        <v>42535</v>
      </c>
      <c r="Q353">
        <v>3.2513785044642902</v>
      </c>
      <c r="R353">
        <v>11.25</v>
      </c>
      <c r="S353">
        <v>374.21149437499997</v>
      </c>
      <c r="T353" s="2">
        <v>42563</v>
      </c>
      <c r="U353">
        <v>8.1590880729166706</v>
      </c>
      <c r="V353">
        <v>11.35</v>
      </c>
      <c r="W353">
        <v>634.159274375</v>
      </c>
      <c r="X353" s="2">
        <v>42580</v>
      </c>
      <c r="Y353">
        <v>9.4260145758928608</v>
      </c>
      <c r="Z353">
        <v>11.58</v>
      </c>
      <c r="AA353">
        <v>832.78820187500003</v>
      </c>
      <c r="AB353">
        <v>8</v>
      </c>
      <c r="AC353">
        <v>40</v>
      </c>
      <c r="AD353">
        <v>68</v>
      </c>
      <c r="AE353">
        <v>85</v>
      </c>
    </row>
    <row r="354" spans="2:31" hidden="1" x14ac:dyDescent="0.3">
      <c r="B354">
        <v>370</v>
      </c>
      <c r="C354">
        <v>10019</v>
      </c>
      <c r="D354" t="s">
        <v>445</v>
      </c>
      <c r="E354" t="s">
        <v>430</v>
      </c>
      <c r="F354" t="s">
        <v>273</v>
      </c>
      <c r="G354">
        <v>2016</v>
      </c>
      <c r="H354">
        <v>2</v>
      </c>
      <c r="I354" s="1" t="s">
        <v>565</v>
      </c>
      <c r="J354" t="s">
        <v>55</v>
      </c>
      <c r="K354">
        <v>0</v>
      </c>
      <c r="L354" s="2">
        <v>42495</v>
      </c>
      <c r="M354" s="2">
        <v>42503</v>
      </c>
      <c r="N354">
        <v>11.306727499999999</v>
      </c>
      <c r="O354">
        <v>1793.399049375</v>
      </c>
      <c r="P354" s="2">
        <v>42535</v>
      </c>
      <c r="Q354">
        <v>3.2513785044642902</v>
      </c>
      <c r="R354">
        <v>11.25</v>
      </c>
      <c r="S354">
        <v>374.21149437499997</v>
      </c>
      <c r="T354" s="2">
        <v>42563</v>
      </c>
      <c r="U354">
        <v>8.1590880729166706</v>
      </c>
      <c r="V354">
        <v>11.35</v>
      </c>
      <c r="W354">
        <v>634.159274375</v>
      </c>
      <c r="X354" s="2">
        <v>42587</v>
      </c>
      <c r="Y354">
        <v>10.9885843824405</v>
      </c>
      <c r="Z354">
        <v>11.72</v>
      </c>
      <c r="AA354">
        <v>896.05152124999995</v>
      </c>
      <c r="AB354">
        <v>8</v>
      </c>
      <c r="AC354">
        <v>40</v>
      </c>
      <c r="AD354">
        <v>68</v>
      </c>
      <c r="AE354">
        <v>92</v>
      </c>
    </row>
    <row r="355" spans="2:31" hidden="1" x14ac:dyDescent="0.3">
      <c r="B355">
        <v>371</v>
      </c>
      <c r="C355">
        <v>10019</v>
      </c>
      <c r="D355" t="s">
        <v>446</v>
      </c>
      <c r="E355" t="s">
        <v>430</v>
      </c>
      <c r="F355" t="s">
        <v>273</v>
      </c>
      <c r="G355">
        <v>2016</v>
      </c>
      <c r="H355">
        <v>2</v>
      </c>
      <c r="I355" s="1" t="s">
        <v>565</v>
      </c>
      <c r="J355" t="s">
        <v>75</v>
      </c>
      <c r="K355">
        <v>0</v>
      </c>
      <c r="L355" s="2">
        <v>42495</v>
      </c>
      <c r="M355" s="2">
        <v>42503</v>
      </c>
      <c r="N355">
        <v>11.306727499999999</v>
      </c>
      <c r="O355">
        <v>1793.399049375</v>
      </c>
      <c r="P355" s="2">
        <v>42528</v>
      </c>
      <c r="Q355">
        <v>2.6564122544642901</v>
      </c>
      <c r="R355">
        <v>11.29</v>
      </c>
      <c r="S355">
        <v>292.76355687500001</v>
      </c>
      <c r="T355" s="2">
        <v>42558</v>
      </c>
      <c r="U355">
        <v>7.3973845014880899</v>
      </c>
      <c r="V355">
        <v>11.3</v>
      </c>
      <c r="W355">
        <v>584.409274375</v>
      </c>
      <c r="X355" s="2">
        <v>42574</v>
      </c>
      <c r="Y355">
        <v>8.6824328497023799</v>
      </c>
      <c r="Z355">
        <v>11.49</v>
      </c>
      <c r="AA355">
        <v>768.86636124999995</v>
      </c>
      <c r="AB355">
        <v>8</v>
      </c>
      <c r="AC355">
        <v>33</v>
      </c>
      <c r="AD355">
        <v>63</v>
      </c>
      <c r="AE355">
        <v>79</v>
      </c>
    </row>
    <row r="356" spans="2:31" hidden="1" x14ac:dyDescent="0.3">
      <c r="B356">
        <v>372</v>
      </c>
      <c r="C356">
        <v>10019</v>
      </c>
      <c r="D356" t="s">
        <v>447</v>
      </c>
      <c r="E356" t="s">
        <v>430</v>
      </c>
      <c r="F356" t="s">
        <v>273</v>
      </c>
      <c r="G356">
        <v>2016</v>
      </c>
      <c r="H356">
        <v>2</v>
      </c>
      <c r="I356" s="1" t="s">
        <v>565</v>
      </c>
      <c r="J356" t="s">
        <v>50</v>
      </c>
      <c r="K356">
        <v>0</v>
      </c>
      <c r="L356" s="2">
        <v>42495</v>
      </c>
      <c r="M356" s="2">
        <v>42503</v>
      </c>
      <c r="N356">
        <v>11.306727499999999</v>
      </c>
      <c r="O356">
        <v>1793.399049375</v>
      </c>
      <c r="P356" s="2">
        <v>42524</v>
      </c>
      <c r="Q356">
        <v>2.37859779761905</v>
      </c>
      <c r="R356">
        <v>11.33</v>
      </c>
      <c r="S356">
        <v>249.51355687500001</v>
      </c>
      <c r="T356" s="2">
        <v>42538</v>
      </c>
      <c r="U356">
        <v>3.6551172991071401</v>
      </c>
      <c r="V356">
        <v>11.24</v>
      </c>
      <c r="W356">
        <v>405.811494375</v>
      </c>
      <c r="X356" s="2">
        <v>42566</v>
      </c>
      <c r="Y356">
        <v>8.5008520014881004</v>
      </c>
      <c r="Z356">
        <v>11.38</v>
      </c>
      <c r="AA356">
        <v>662.30927437499997</v>
      </c>
      <c r="AB356">
        <v>8</v>
      </c>
      <c r="AC356">
        <v>29</v>
      </c>
      <c r="AD356">
        <v>43</v>
      </c>
      <c r="AE356">
        <v>71</v>
      </c>
    </row>
    <row r="357" spans="2:31" hidden="1" x14ac:dyDescent="0.3">
      <c r="B357">
        <v>373</v>
      </c>
      <c r="C357">
        <v>10019</v>
      </c>
      <c r="D357" t="s">
        <v>448</v>
      </c>
      <c r="E357" t="s">
        <v>430</v>
      </c>
      <c r="F357" t="s">
        <v>273</v>
      </c>
      <c r="G357">
        <v>2016</v>
      </c>
      <c r="H357">
        <v>2</v>
      </c>
      <c r="I357" s="1" t="s">
        <v>565</v>
      </c>
      <c r="J357" t="s">
        <v>10</v>
      </c>
      <c r="K357">
        <v>0</v>
      </c>
      <c r="L357" s="2">
        <v>42495</v>
      </c>
      <c r="M357" s="2">
        <v>42503</v>
      </c>
      <c r="N357">
        <v>11.306727499999999</v>
      </c>
      <c r="O357">
        <v>1793.399049375</v>
      </c>
      <c r="P357" s="2">
        <v>42524</v>
      </c>
      <c r="Q357">
        <v>2.37859779761905</v>
      </c>
      <c r="R357">
        <v>11.33</v>
      </c>
      <c r="S357">
        <v>249.51355687500001</v>
      </c>
      <c r="T357" s="2">
        <v>42543</v>
      </c>
      <c r="U357">
        <v>3.9001043526785701</v>
      </c>
      <c r="V357">
        <v>11.24</v>
      </c>
      <c r="W357">
        <v>462.61149437500001</v>
      </c>
      <c r="X357" s="2">
        <v>42566</v>
      </c>
      <c r="Y357">
        <v>8.5008520014881004</v>
      </c>
      <c r="Z357">
        <v>11.38</v>
      </c>
      <c r="AA357">
        <v>662.30927437499997</v>
      </c>
      <c r="AB357">
        <v>8</v>
      </c>
      <c r="AC357">
        <v>29</v>
      </c>
      <c r="AD357">
        <v>48</v>
      </c>
      <c r="AE357">
        <v>71</v>
      </c>
    </row>
    <row r="358" spans="2:31" hidden="1" x14ac:dyDescent="0.3">
      <c r="B358">
        <v>374</v>
      </c>
      <c r="C358">
        <v>10019</v>
      </c>
      <c r="D358" t="s">
        <v>449</v>
      </c>
      <c r="E358" t="s">
        <v>430</v>
      </c>
      <c r="F358" t="s">
        <v>273</v>
      </c>
      <c r="G358">
        <v>2016</v>
      </c>
      <c r="H358">
        <v>2</v>
      </c>
      <c r="I358" s="1" t="s">
        <v>565</v>
      </c>
      <c r="J358" t="s">
        <v>70</v>
      </c>
      <c r="K358">
        <v>0</v>
      </c>
      <c r="L358" s="2">
        <v>42495</v>
      </c>
      <c r="M358" s="2">
        <v>42503</v>
      </c>
      <c r="N358">
        <v>11.306727499999999</v>
      </c>
      <c r="O358">
        <v>1793.399049375</v>
      </c>
      <c r="P358" s="2">
        <v>42524</v>
      </c>
      <c r="Q358">
        <v>2.37859779761905</v>
      </c>
      <c r="R358">
        <v>11.33</v>
      </c>
      <c r="S358">
        <v>249.51355687500001</v>
      </c>
      <c r="T358" s="2">
        <v>42551</v>
      </c>
      <c r="U358">
        <v>5.8206228720238098</v>
      </c>
      <c r="V358">
        <v>11.26</v>
      </c>
      <c r="W358">
        <v>525.65677812499996</v>
      </c>
      <c r="X358" s="2">
        <v>42574</v>
      </c>
      <c r="Y358">
        <v>8.6824328497023799</v>
      </c>
      <c r="Z358">
        <v>11.49</v>
      </c>
      <c r="AA358">
        <v>768.86636124999995</v>
      </c>
      <c r="AB358">
        <v>8</v>
      </c>
      <c r="AC358">
        <v>29</v>
      </c>
      <c r="AD358">
        <v>56</v>
      </c>
      <c r="AE358">
        <v>79</v>
      </c>
    </row>
    <row r="359" spans="2:31" hidden="1" x14ac:dyDescent="0.3">
      <c r="B359">
        <v>375</v>
      </c>
      <c r="C359">
        <v>10019</v>
      </c>
      <c r="D359" t="s">
        <v>450</v>
      </c>
      <c r="E359" t="s">
        <v>430</v>
      </c>
      <c r="F359" t="s">
        <v>273</v>
      </c>
      <c r="G359">
        <v>2016</v>
      </c>
      <c r="H359">
        <v>2</v>
      </c>
      <c r="I359" s="1" t="s">
        <v>565</v>
      </c>
      <c r="J359" t="s">
        <v>311</v>
      </c>
      <c r="K359">
        <v>0</v>
      </c>
      <c r="L359" s="2">
        <v>42495</v>
      </c>
      <c r="M359" s="2">
        <v>42503</v>
      </c>
      <c r="N359">
        <v>11.306727499999999</v>
      </c>
      <c r="O359">
        <v>1793.399049375</v>
      </c>
      <c r="P359" s="2">
        <v>42524</v>
      </c>
      <c r="Q359">
        <v>2.37859779761905</v>
      </c>
      <c r="R359">
        <v>11.33</v>
      </c>
      <c r="S359">
        <v>249.51355687500001</v>
      </c>
      <c r="T359" s="2">
        <v>42551</v>
      </c>
      <c r="U359">
        <v>5.8206228720238098</v>
      </c>
      <c r="V359">
        <v>11.26</v>
      </c>
      <c r="W359">
        <v>525.65677812499996</v>
      </c>
      <c r="X359" s="2">
        <v>42566</v>
      </c>
      <c r="Y359">
        <v>8.5008520014881004</v>
      </c>
      <c r="Z359">
        <v>11.38</v>
      </c>
      <c r="AA359">
        <v>662.30927437499997</v>
      </c>
      <c r="AB359">
        <v>8</v>
      </c>
      <c r="AC359">
        <v>29</v>
      </c>
      <c r="AD359">
        <v>56</v>
      </c>
      <c r="AE359">
        <v>71</v>
      </c>
    </row>
    <row r="360" spans="2:31" hidden="1" x14ac:dyDescent="0.3">
      <c r="B360">
        <v>376</v>
      </c>
      <c r="C360">
        <v>10019</v>
      </c>
      <c r="D360" t="s">
        <v>451</v>
      </c>
      <c r="E360" t="s">
        <v>430</v>
      </c>
      <c r="F360" t="s">
        <v>273</v>
      </c>
      <c r="G360">
        <v>2016</v>
      </c>
      <c r="H360">
        <v>2</v>
      </c>
      <c r="I360" s="1" t="s">
        <v>565</v>
      </c>
      <c r="J360" t="s">
        <v>83</v>
      </c>
      <c r="K360">
        <v>0</v>
      </c>
      <c r="L360" s="2">
        <v>42495</v>
      </c>
      <c r="M360" s="2">
        <v>42503</v>
      </c>
      <c r="N360">
        <v>11.306727499999999</v>
      </c>
      <c r="O360">
        <v>1793.399049375</v>
      </c>
      <c r="P360" s="2">
        <v>42524</v>
      </c>
      <c r="Q360">
        <v>2.37859779761905</v>
      </c>
      <c r="R360">
        <v>11.33</v>
      </c>
      <c r="S360">
        <v>249.51355687500001</v>
      </c>
      <c r="T360" s="2">
        <v>42558</v>
      </c>
      <c r="U360">
        <v>7.3973845014880899</v>
      </c>
      <c r="V360">
        <v>11.3</v>
      </c>
      <c r="W360">
        <v>584.409274375</v>
      </c>
      <c r="X360" s="2">
        <v>42574</v>
      </c>
      <c r="Y360">
        <v>8.6824328497023799</v>
      </c>
      <c r="Z360">
        <v>11.49</v>
      </c>
      <c r="AA360">
        <v>768.86636124999995</v>
      </c>
      <c r="AB360">
        <v>8</v>
      </c>
      <c r="AC360">
        <v>29</v>
      </c>
      <c r="AD360">
        <v>63</v>
      </c>
      <c r="AE360">
        <v>79</v>
      </c>
    </row>
    <row r="361" spans="2:31" hidden="1" x14ac:dyDescent="0.3">
      <c r="B361">
        <v>377</v>
      </c>
      <c r="C361">
        <v>10019</v>
      </c>
      <c r="D361" t="s">
        <v>452</v>
      </c>
      <c r="E361" t="s">
        <v>430</v>
      </c>
      <c r="F361" t="s">
        <v>273</v>
      </c>
      <c r="G361">
        <v>2016</v>
      </c>
      <c r="H361">
        <v>2</v>
      </c>
      <c r="I361" s="1" t="s">
        <v>565</v>
      </c>
      <c r="J361" t="s">
        <v>77</v>
      </c>
      <c r="K361">
        <v>0</v>
      </c>
      <c r="L361" s="2">
        <v>42495</v>
      </c>
      <c r="M361" s="2">
        <v>42503</v>
      </c>
      <c r="N361">
        <v>11.306727499999999</v>
      </c>
      <c r="O361">
        <v>1793.399049375</v>
      </c>
      <c r="P361" s="2">
        <v>42524</v>
      </c>
      <c r="Q361">
        <v>2.37859779761905</v>
      </c>
      <c r="R361">
        <v>11.33</v>
      </c>
      <c r="S361">
        <v>249.51355687500001</v>
      </c>
      <c r="T361" s="2">
        <v>42549</v>
      </c>
      <c r="U361">
        <v>5.1762471279761897</v>
      </c>
      <c r="V361">
        <v>11.25</v>
      </c>
      <c r="W361">
        <v>510.80772875000002</v>
      </c>
      <c r="X361" s="2">
        <v>42566</v>
      </c>
      <c r="Y361">
        <v>8.5008520014881004</v>
      </c>
      <c r="Z361">
        <v>11.38</v>
      </c>
      <c r="AA361">
        <v>662.30927437499997</v>
      </c>
      <c r="AB361">
        <v>8</v>
      </c>
      <c r="AC361">
        <v>29</v>
      </c>
      <c r="AD361">
        <v>54</v>
      </c>
      <c r="AE361">
        <v>71</v>
      </c>
    </row>
    <row r="362" spans="2:31" hidden="1" x14ac:dyDescent="0.3">
      <c r="B362">
        <v>378</v>
      </c>
      <c r="C362">
        <v>10019</v>
      </c>
      <c r="D362" t="s">
        <v>453</v>
      </c>
      <c r="E362" t="s">
        <v>430</v>
      </c>
      <c r="F362" t="s">
        <v>273</v>
      </c>
      <c r="G362">
        <v>2016</v>
      </c>
      <c r="H362">
        <v>2</v>
      </c>
      <c r="I362" s="1" t="s">
        <v>565</v>
      </c>
      <c r="J362" t="s">
        <v>61</v>
      </c>
      <c r="K362">
        <v>0</v>
      </c>
      <c r="L362" s="2">
        <v>42495</v>
      </c>
      <c r="M362" s="2">
        <v>42503</v>
      </c>
      <c r="N362">
        <v>11.306727499999999</v>
      </c>
      <c r="O362">
        <v>1793.399049375</v>
      </c>
      <c r="P362" s="2">
        <v>42535</v>
      </c>
      <c r="Q362">
        <v>3.2513785044642902</v>
      </c>
      <c r="R362">
        <v>11.25</v>
      </c>
      <c r="S362">
        <v>374.21149437499997</v>
      </c>
      <c r="T362" s="2">
        <v>42558</v>
      </c>
      <c r="U362">
        <v>7.3973845014880899</v>
      </c>
      <c r="V362">
        <v>11.3</v>
      </c>
      <c r="W362">
        <v>584.409274375</v>
      </c>
      <c r="X362" s="2">
        <v>42591</v>
      </c>
      <c r="Y362">
        <v>11.7991981175595</v>
      </c>
      <c r="Z362">
        <v>11.8</v>
      </c>
      <c r="AA362">
        <v>933.20152125000004</v>
      </c>
      <c r="AB362">
        <v>8</v>
      </c>
      <c r="AC362">
        <v>40</v>
      </c>
      <c r="AD362">
        <v>63</v>
      </c>
      <c r="AE362">
        <v>96</v>
      </c>
    </row>
    <row r="363" spans="2:31" hidden="1" x14ac:dyDescent="0.3">
      <c r="B363">
        <v>379</v>
      </c>
      <c r="C363">
        <v>10019</v>
      </c>
      <c r="D363" t="s">
        <v>454</v>
      </c>
      <c r="E363" t="s">
        <v>455</v>
      </c>
      <c r="F363" t="s">
        <v>273</v>
      </c>
      <c r="G363">
        <v>2016</v>
      </c>
      <c r="H363">
        <v>3</v>
      </c>
      <c r="I363" s="1" t="s">
        <v>566</v>
      </c>
      <c r="J363" t="s">
        <v>57</v>
      </c>
      <c r="K363">
        <v>0</v>
      </c>
      <c r="L363" s="2">
        <v>42500</v>
      </c>
      <c r="M363" t="s">
        <v>53</v>
      </c>
      <c r="N363" t="s">
        <v>53</v>
      </c>
      <c r="O363" t="s">
        <v>53</v>
      </c>
      <c r="P363" t="s">
        <v>53</v>
      </c>
      <c r="Q363" t="s">
        <v>53</v>
      </c>
      <c r="R363" t="s">
        <v>53</v>
      </c>
      <c r="S363" t="s">
        <v>53</v>
      </c>
      <c r="T363" t="s">
        <v>53</v>
      </c>
      <c r="U363" t="s">
        <v>53</v>
      </c>
      <c r="V363" t="s">
        <v>53</v>
      </c>
      <c r="W363" t="s">
        <v>53</v>
      </c>
      <c r="X363" t="s">
        <v>53</v>
      </c>
      <c r="Y363" t="s">
        <v>53</v>
      </c>
      <c r="Z363" t="s">
        <v>53</v>
      </c>
      <c r="AA363" t="s">
        <v>53</v>
      </c>
      <c r="AB363" t="s">
        <v>53</v>
      </c>
      <c r="AC363" t="s">
        <v>53</v>
      </c>
      <c r="AD363" t="s">
        <v>53</v>
      </c>
      <c r="AE363" t="s">
        <v>53</v>
      </c>
    </row>
    <row r="364" spans="2:31" hidden="1" x14ac:dyDescent="0.3">
      <c r="B364">
        <v>380</v>
      </c>
      <c r="C364">
        <v>10019</v>
      </c>
      <c r="D364" t="s">
        <v>456</v>
      </c>
      <c r="E364" t="s">
        <v>455</v>
      </c>
      <c r="F364" t="s">
        <v>273</v>
      </c>
      <c r="G364">
        <v>2016</v>
      </c>
      <c r="H364">
        <v>3</v>
      </c>
      <c r="I364" s="1" t="s">
        <v>566</v>
      </c>
      <c r="J364" t="s">
        <v>91</v>
      </c>
      <c r="K364">
        <v>0</v>
      </c>
      <c r="L364" s="2">
        <v>42500</v>
      </c>
      <c r="M364" s="2">
        <v>42510</v>
      </c>
      <c r="N364">
        <v>12.701140625000001</v>
      </c>
      <c r="O364">
        <v>1879.3079943749999</v>
      </c>
      <c r="P364" s="2">
        <v>42528</v>
      </c>
      <c r="Q364">
        <v>2.5780352901785699</v>
      </c>
      <c r="R364">
        <v>11.29</v>
      </c>
      <c r="S364">
        <v>206.85461187499999</v>
      </c>
      <c r="T364" s="2">
        <v>42549</v>
      </c>
      <c r="U364">
        <v>5.0978701636904802</v>
      </c>
      <c r="V364">
        <v>11.25</v>
      </c>
      <c r="W364">
        <v>424.89878375000001</v>
      </c>
      <c r="X364" s="2">
        <v>42563</v>
      </c>
      <c r="Y364">
        <v>8.0807111086309504</v>
      </c>
      <c r="Z364">
        <v>11.35</v>
      </c>
      <c r="AA364">
        <v>548.25032937499998</v>
      </c>
      <c r="AB364">
        <v>10</v>
      </c>
      <c r="AC364">
        <v>28</v>
      </c>
      <c r="AD364">
        <v>49</v>
      </c>
      <c r="AE364">
        <v>63</v>
      </c>
    </row>
    <row r="365" spans="2:31" hidden="1" x14ac:dyDescent="0.3">
      <c r="B365">
        <v>381</v>
      </c>
      <c r="C365">
        <v>10019</v>
      </c>
      <c r="D365" t="s">
        <v>457</v>
      </c>
      <c r="E365" t="s">
        <v>455</v>
      </c>
      <c r="F365" t="s">
        <v>273</v>
      </c>
      <c r="G365">
        <v>2016</v>
      </c>
      <c r="H365">
        <v>3</v>
      </c>
      <c r="I365" s="1" t="s">
        <v>566</v>
      </c>
      <c r="J365" t="s">
        <v>9</v>
      </c>
      <c r="K365">
        <v>0</v>
      </c>
      <c r="L365" s="2">
        <v>42500</v>
      </c>
      <c r="M365" s="2">
        <v>42510</v>
      </c>
      <c r="N365">
        <v>12.701140625000001</v>
      </c>
      <c r="O365">
        <v>1879.3079943749999</v>
      </c>
      <c r="P365" s="2">
        <v>42531</v>
      </c>
      <c r="Q365">
        <v>2.8279876116071399</v>
      </c>
      <c r="R365">
        <v>11.27</v>
      </c>
      <c r="S365">
        <v>243.05254937500001</v>
      </c>
      <c r="T365" s="2">
        <v>42558</v>
      </c>
      <c r="U365">
        <v>7.3190075372023804</v>
      </c>
      <c r="V365">
        <v>11.3</v>
      </c>
      <c r="W365">
        <v>498.50032937499998</v>
      </c>
      <c r="X365" s="2">
        <v>42587</v>
      </c>
      <c r="Y365">
        <v>10.910207418154799</v>
      </c>
      <c r="Z365">
        <v>11.72</v>
      </c>
      <c r="AA365">
        <v>810.14257625000005</v>
      </c>
      <c r="AB365">
        <v>10</v>
      </c>
      <c r="AC365">
        <v>31</v>
      </c>
      <c r="AD365">
        <v>58</v>
      </c>
      <c r="AE365">
        <v>87</v>
      </c>
    </row>
    <row r="366" spans="2:31" hidden="1" x14ac:dyDescent="0.3">
      <c r="B366">
        <v>382</v>
      </c>
      <c r="C366">
        <v>10019</v>
      </c>
      <c r="D366" t="s">
        <v>458</v>
      </c>
      <c r="E366" t="s">
        <v>455</v>
      </c>
      <c r="F366" t="s">
        <v>273</v>
      </c>
      <c r="G366">
        <v>2016</v>
      </c>
      <c r="H366">
        <v>3</v>
      </c>
      <c r="I366" s="1" t="s">
        <v>566</v>
      </c>
      <c r="J366" t="s">
        <v>276</v>
      </c>
      <c r="K366">
        <v>0</v>
      </c>
      <c r="L366" s="2">
        <v>42500</v>
      </c>
      <c r="M366" s="2">
        <v>42510</v>
      </c>
      <c r="N366">
        <v>12.701140625000001</v>
      </c>
      <c r="O366">
        <v>1879.3079943749999</v>
      </c>
      <c r="P366" s="2">
        <v>42528</v>
      </c>
      <c r="Q366">
        <v>2.5780352901785699</v>
      </c>
      <c r="R366">
        <v>11.29</v>
      </c>
      <c r="S366">
        <v>206.85461187499999</v>
      </c>
      <c r="T366" s="2">
        <v>42558</v>
      </c>
      <c r="U366">
        <v>7.3190075372023804</v>
      </c>
      <c r="V366">
        <v>11.3</v>
      </c>
      <c r="W366">
        <v>498.50032937499998</v>
      </c>
      <c r="X366" s="2">
        <v>42574</v>
      </c>
      <c r="Y366">
        <v>8.6040558854166704</v>
      </c>
      <c r="Z366">
        <v>11.49</v>
      </c>
      <c r="AA366">
        <v>682.95741625000005</v>
      </c>
      <c r="AB366">
        <v>10</v>
      </c>
      <c r="AC366">
        <v>28</v>
      </c>
      <c r="AD366">
        <v>58</v>
      </c>
      <c r="AE366">
        <v>74</v>
      </c>
    </row>
    <row r="367" spans="2:31" hidden="1" x14ac:dyDescent="0.3">
      <c r="B367">
        <v>383</v>
      </c>
      <c r="C367">
        <v>10019</v>
      </c>
      <c r="D367" t="s">
        <v>459</v>
      </c>
      <c r="E367" t="s">
        <v>455</v>
      </c>
      <c r="F367" t="s">
        <v>273</v>
      </c>
      <c r="G367">
        <v>2016</v>
      </c>
      <c r="H367">
        <v>3</v>
      </c>
      <c r="I367" s="1" t="s">
        <v>566</v>
      </c>
      <c r="J367" t="s">
        <v>86</v>
      </c>
      <c r="K367">
        <v>0</v>
      </c>
      <c r="L367" s="2">
        <v>42500</v>
      </c>
      <c r="M367" s="2">
        <v>42510</v>
      </c>
      <c r="N367">
        <v>12.701140625000001</v>
      </c>
      <c r="O367">
        <v>1879.3079943749999</v>
      </c>
      <c r="P367" s="2">
        <v>42598</v>
      </c>
      <c r="Q367">
        <v>13.1250681324405</v>
      </c>
      <c r="R367">
        <v>11.95</v>
      </c>
      <c r="S367">
        <v>916.59257624999998</v>
      </c>
      <c r="T367" s="2">
        <v>42626</v>
      </c>
      <c r="U367">
        <v>16.519044650297602</v>
      </c>
      <c r="V367">
        <v>12.67</v>
      </c>
      <c r="W367">
        <v>1235.217085625</v>
      </c>
      <c r="X367" s="2">
        <v>42653</v>
      </c>
      <c r="Y367">
        <v>18.509797135416701</v>
      </c>
      <c r="Z367">
        <v>13.43</v>
      </c>
      <c r="AA367">
        <v>1573.3724075</v>
      </c>
      <c r="AB367">
        <v>10</v>
      </c>
      <c r="AC367">
        <v>98</v>
      </c>
      <c r="AD367">
        <v>126</v>
      </c>
      <c r="AE367">
        <v>153</v>
      </c>
    </row>
    <row r="368" spans="2:31" hidden="1" x14ac:dyDescent="0.3">
      <c r="B368">
        <v>384</v>
      </c>
      <c r="C368">
        <v>10019</v>
      </c>
      <c r="D368" t="s">
        <v>460</v>
      </c>
      <c r="E368" t="s">
        <v>455</v>
      </c>
      <c r="F368" t="s">
        <v>273</v>
      </c>
      <c r="G368">
        <v>2016</v>
      </c>
      <c r="H368">
        <v>3</v>
      </c>
      <c r="I368" s="1" t="s">
        <v>566</v>
      </c>
      <c r="J368" t="s">
        <v>68</v>
      </c>
      <c r="K368">
        <v>0</v>
      </c>
      <c r="L368" s="2">
        <v>42500</v>
      </c>
      <c r="M368" s="2">
        <v>42510</v>
      </c>
      <c r="N368">
        <v>12.701140625000001</v>
      </c>
      <c r="O368">
        <v>1879.3079943749999</v>
      </c>
      <c r="P368" s="2">
        <v>42531</v>
      </c>
      <c r="Q368">
        <v>2.8279876116071399</v>
      </c>
      <c r="R368">
        <v>11.27</v>
      </c>
      <c r="S368">
        <v>243.05254937500001</v>
      </c>
      <c r="T368" s="2">
        <v>42558</v>
      </c>
      <c r="U368">
        <v>7.3190075372023804</v>
      </c>
      <c r="V368">
        <v>11.3</v>
      </c>
      <c r="W368">
        <v>498.50032937499998</v>
      </c>
      <c r="X368" s="2">
        <v>42584</v>
      </c>
      <c r="Y368">
        <v>10.486090453869</v>
      </c>
      <c r="Z368">
        <v>11.66</v>
      </c>
      <c r="AA368">
        <v>781.94257625</v>
      </c>
      <c r="AB368">
        <v>10</v>
      </c>
      <c r="AC368">
        <v>31</v>
      </c>
      <c r="AD368">
        <v>58</v>
      </c>
      <c r="AE368">
        <v>84</v>
      </c>
    </row>
    <row r="369" spans="2:31" hidden="1" x14ac:dyDescent="0.3">
      <c r="B369">
        <v>385</v>
      </c>
      <c r="C369">
        <v>10019</v>
      </c>
      <c r="D369" t="s">
        <v>461</v>
      </c>
      <c r="E369" t="s">
        <v>455</v>
      </c>
      <c r="F369" t="s">
        <v>273</v>
      </c>
      <c r="G369">
        <v>2016</v>
      </c>
      <c r="H369">
        <v>3</v>
      </c>
      <c r="I369" s="1" t="s">
        <v>566</v>
      </c>
      <c r="J369" t="s">
        <v>81</v>
      </c>
      <c r="K369">
        <v>0</v>
      </c>
      <c r="L369" s="2">
        <v>42500</v>
      </c>
      <c r="M369" s="2">
        <v>42510</v>
      </c>
      <c r="N369">
        <v>12.701140625000001</v>
      </c>
      <c r="O369">
        <v>1879.3079943749999</v>
      </c>
      <c r="P369" s="2">
        <v>42598</v>
      </c>
      <c r="Q369">
        <v>13.1250681324405</v>
      </c>
      <c r="R369">
        <v>11.95</v>
      </c>
      <c r="S369">
        <v>916.59257624999998</v>
      </c>
      <c r="T369" s="2">
        <v>42626</v>
      </c>
      <c r="U369">
        <v>16.519044650297602</v>
      </c>
      <c r="V369">
        <v>12.67</v>
      </c>
      <c r="W369">
        <v>1235.217085625</v>
      </c>
      <c r="X369" s="2">
        <v>42658</v>
      </c>
      <c r="Y369">
        <v>18.878130111607099</v>
      </c>
      <c r="Z369">
        <v>13.57</v>
      </c>
      <c r="AA369">
        <v>1637.25127</v>
      </c>
      <c r="AB369">
        <v>10</v>
      </c>
      <c r="AC369">
        <v>98</v>
      </c>
      <c r="AD369">
        <v>126</v>
      </c>
      <c r="AE369">
        <v>158</v>
      </c>
    </row>
    <row r="370" spans="2:31" hidden="1" x14ac:dyDescent="0.3">
      <c r="B370">
        <v>386</v>
      </c>
      <c r="C370">
        <v>10019</v>
      </c>
      <c r="D370" t="s">
        <v>462</v>
      </c>
      <c r="E370" t="s">
        <v>455</v>
      </c>
      <c r="F370" t="s">
        <v>273</v>
      </c>
      <c r="G370">
        <v>2016</v>
      </c>
      <c r="H370">
        <v>3</v>
      </c>
      <c r="I370" s="1" t="s">
        <v>566</v>
      </c>
      <c r="J370" t="s">
        <v>59</v>
      </c>
      <c r="K370">
        <v>0</v>
      </c>
      <c r="L370" s="2">
        <v>42500</v>
      </c>
      <c r="M370" s="2">
        <v>42510</v>
      </c>
      <c r="N370">
        <v>12.701140625000001</v>
      </c>
      <c r="O370">
        <v>1879.3079943749999</v>
      </c>
      <c r="P370" s="2">
        <v>42528</v>
      </c>
      <c r="Q370">
        <v>2.5780352901785699</v>
      </c>
      <c r="R370">
        <v>11.29</v>
      </c>
      <c r="S370">
        <v>206.85461187499999</v>
      </c>
      <c r="T370" s="2">
        <v>42551</v>
      </c>
      <c r="U370">
        <v>5.7422459077380896</v>
      </c>
      <c r="V370">
        <v>11.26</v>
      </c>
      <c r="W370">
        <v>439.747833125</v>
      </c>
      <c r="X370" s="2">
        <v>42566</v>
      </c>
      <c r="Y370">
        <v>8.4224750372023802</v>
      </c>
      <c r="Z370">
        <v>11.38</v>
      </c>
      <c r="AA370">
        <v>576.40032937499996</v>
      </c>
      <c r="AB370">
        <v>10</v>
      </c>
      <c r="AC370">
        <v>28</v>
      </c>
      <c r="AD370">
        <v>51</v>
      </c>
      <c r="AE370">
        <v>66</v>
      </c>
    </row>
    <row r="371" spans="2:31" hidden="1" x14ac:dyDescent="0.3">
      <c r="B371">
        <v>387</v>
      </c>
      <c r="C371">
        <v>10019</v>
      </c>
      <c r="D371" t="s">
        <v>463</v>
      </c>
      <c r="E371" t="s">
        <v>455</v>
      </c>
      <c r="F371" t="s">
        <v>273</v>
      </c>
      <c r="G371">
        <v>2016</v>
      </c>
      <c r="H371">
        <v>3</v>
      </c>
      <c r="I371" s="1" t="s">
        <v>566</v>
      </c>
      <c r="J371" t="s">
        <v>79</v>
      </c>
      <c r="K371">
        <v>0</v>
      </c>
      <c r="L371" s="2">
        <v>42500</v>
      </c>
      <c r="M371" s="2">
        <v>42510</v>
      </c>
      <c r="N371">
        <v>12.701140625000001</v>
      </c>
      <c r="O371">
        <v>1879.3079943749999</v>
      </c>
      <c r="P371" s="2">
        <v>42598</v>
      </c>
      <c r="Q371">
        <v>13.1250681324405</v>
      </c>
      <c r="R371">
        <v>11.95</v>
      </c>
      <c r="S371">
        <v>916.59257624999998</v>
      </c>
      <c r="T371" s="2">
        <v>42615</v>
      </c>
      <c r="U371">
        <v>15.725007313988099</v>
      </c>
      <c r="V371">
        <v>12.37</v>
      </c>
      <c r="W371">
        <v>1097.3818925</v>
      </c>
      <c r="X371" s="2">
        <v>42646</v>
      </c>
      <c r="Y371">
        <v>17.818741956845201</v>
      </c>
      <c r="Z371">
        <v>13.23</v>
      </c>
      <c r="AA371">
        <v>1490.4231206249999</v>
      </c>
      <c r="AB371">
        <v>10</v>
      </c>
      <c r="AC371">
        <v>98</v>
      </c>
      <c r="AD371">
        <v>115</v>
      </c>
      <c r="AE371">
        <v>146</v>
      </c>
    </row>
    <row r="372" spans="2:31" hidden="1" x14ac:dyDescent="0.3">
      <c r="B372">
        <v>388</v>
      </c>
      <c r="C372">
        <v>10019</v>
      </c>
      <c r="D372" t="s">
        <v>464</v>
      </c>
      <c r="E372" t="s">
        <v>455</v>
      </c>
      <c r="F372" t="s">
        <v>273</v>
      </c>
      <c r="G372">
        <v>2016</v>
      </c>
      <c r="H372">
        <v>3</v>
      </c>
      <c r="I372" s="1" t="s">
        <v>566</v>
      </c>
      <c r="J372" t="s">
        <v>89</v>
      </c>
      <c r="K372">
        <v>0</v>
      </c>
      <c r="L372" s="2">
        <v>42500</v>
      </c>
      <c r="M372" s="2">
        <v>42510</v>
      </c>
      <c r="N372">
        <v>12.701140625000001</v>
      </c>
      <c r="O372">
        <v>1879.3079943749999</v>
      </c>
      <c r="P372" s="2">
        <v>42528</v>
      </c>
      <c r="Q372">
        <v>2.5780352901785699</v>
      </c>
      <c r="R372">
        <v>11.29</v>
      </c>
      <c r="S372">
        <v>206.85461187499999</v>
      </c>
      <c r="T372" s="2">
        <v>42551</v>
      </c>
      <c r="U372">
        <v>5.7422459077380896</v>
      </c>
      <c r="V372">
        <v>11.26</v>
      </c>
      <c r="W372">
        <v>439.747833125</v>
      </c>
      <c r="X372" s="2">
        <v>42570</v>
      </c>
      <c r="Y372">
        <v>8.5148319122023803</v>
      </c>
      <c r="Z372">
        <v>11.43</v>
      </c>
      <c r="AA372">
        <v>627.600329375</v>
      </c>
      <c r="AB372">
        <v>10</v>
      </c>
      <c r="AC372">
        <v>28</v>
      </c>
      <c r="AD372">
        <v>51</v>
      </c>
      <c r="AE372">
        <v>70</v>
      </c>
    </row>
    <row r="373" spans="2:31" hidden="1" x14ac:dyDescent="0.3">
      <c r="B373">
        <v>389</v>
      </c>
      <c r="C373">
        <v>10019</v>
      </c>
      <c r="D373" t="s">
        <v>465</v>
      </c>
      <c r="E373" t="s">
        <v>466</v>
      </c>
      <c r="F373" t="s">
        <v>273</v>
      </c>
      <c r="G373">
        <v>2016</v>
      </c>
      <c r="H373">
        <v>3</v>
      </c>
      <c r="I373" s="1" t="s">
        <v>566</v>
      </c>
      <c r="J373" t="s">
        <v>65</v>
      </c>
      <c r="K373">
        <v>16</v>
      </c>
      <c r="L373" s="2">
        <v>42500</v>
      </c>
      <c r="M373" s="2">
        <v>42510</v>
      </c>
      <c r="N373">
        <v>12.701140625000001</v>
      </c>
      <c r="O373">
        <v>1879.3079943749999</v>
      </c>
      <c r="P373" s="2">
        <v>42528</v>
      </c>
      <c r="Q373">
        <v>2.5780352901785699</v>
      </c>
      <c r="R373">
        <v>16</v>
      </c>
      <c r="S373">
        <v>206.85461187499999</v>
      </c>
      <c r="T373" s="2">
        <v>42558</v>
      </c>
      <c r="U373">
        <v>7.3190075372023804</v>
      </c>
      <c r="V373">
        <v>16</v>
      </c>
      <c r="W373">
        <v>498.50032937499998</v>
      </c>
      <c r="X373" s="2">
        <v>42566</v>
      </c>
      <c r="Y373">
        <v>8.4224750372023802</v>
      </c>
      <c r="Z373">
        <v>16</v>
      </c>
      <c r="AA373">
        <v>576.40032937499996</v>
      </c>
      <c r="AB373">
        <v>10</v>
      </c>
      <c r="AC373">
        <v>28</v>
      </c>
      <c r="AD373">
        <v>58</v>
      </c>
      <c r="AE373">
        <v>66</v>
      </c>
    </row>
    <row r="374" spans="2:31" hidden="1" x14ac:dyDescent="0.3">
      <c r="B374">
        <v>390</v>
      </c>
      <c r="C374">
        <v>10019</v>
      </c>
      <c r="D374" t="s">
        <v>467</v>
      </c>
      <c r="E374" t="s">
        <v>466</v>
      </c>
      <c r="F374" t="s">
        <v>273</v>
      </c>
      <c r="G374">
        <v>2016</v>
      </c>
      <c r="H374">
        <v>3</v>
      </c>
      <c r="I374" s="1" t="s">
        <v>566</v>
      </c>
      <c r="J374" t="s">
        <v>414</v>
      </c>
      <c r="K374">
        <v>16</v>
      </c>
      <c r="L374" s="2">
        <v>42500</v>
      </c>
      <c r="M374" s="2">
        <v>42510</v>
      </c>
      <c r="N374">
        <v>12.701140625000001</v>
      </c>
      <c r="O374">
        <v>1879.3079943749999</v>
      </c>
      <c r="P374" s="2">
        <v>42528</v>
      </c>
      <c r="Q374">
        <v>2.5780352901785699</v>
      </c>
      <c r="R374">
        <v>16</v>
      </c>
      <c r="S374">
        <v>206.85461187499999</v>
      </c>
      <c r="T374" s="2">
        <v>42549</v>
      </c>
      <c r="U374">
        <v>5.0978701636904802</v>
      </c>
      <c r="V374">
        <v>16</v>
      </c>
      <c r="W374">
        <v>424.89878375000001</v>
      </c>
      <c r="X374" s="2">
        <v>42563</v>
      </c>
      <c r="Y374">
        <v>8.0807111086309504</v>
      </c>
      <c r="Z374">
        <v>16</v>
      </c>
      <c r="AA374">
        <v>548.25032937499998</v>
      </c>
      <c r="AB374">
        <v>10</v>
      </c>
      <c r="AC374">
        <v>28</v>
      </c>
      <c r="AD374">
        <v>49</v>
      </c>
      <c r="AE374">
        <v>63</v>
      </c>
    </row>
    <row r="375" spans="2:31" hidden="1" x14ac:dyDescent="0.3">
      <c r="B375">
        <v>391</v>
      </c>
      <c r="C375">
        <v>10019</v>
      </c>
      <c r="D375" t="s">
        <v>468</v>
      </c>
      <c r="E375" t="s">
        <v>466</v>
      </c>
      <c r="F375" t="s">
        <v>273</v>
      </c>
      <c r="G375">
        <v>2016</v>
      </c>
      <c r="H375">
        <v>3</v>
      </c>
      <c r="I375" s="1" t="s">
        <v>566</v>
      </c>
      <c r="J375" t="s">
        <v>299</v>
      </c>
      <c r="K375">
        <v>16</v>
      </c>
      <c r="L375" s="2">
        <v>42500</v>
      </c>
      <c r="M375" s="2">
        <v>42510</v>
      </c>
      <c r="N375">
        <v>12.701140625000001</v>
      </c>
      <c r="O375">
        <v>1879.3079943749999</v>
      </c>
      <c r="P375" s="2">
        <v>42531</v>
      </c>
      <c r="Q375">
        <v>2.8279876116071399</v>
      </c>
      <c r="R375">
        <v>16</v>
      </c>
      <c r="S375">
        <v>243.05254937500001</v>
      </c>
      <c r="T375" s="2">
        <v>42549</v>
      </c>
      <c r="U375">
        <v>5.0978701636904802</v>
      </c>
      <c r="V375">
        <v>16</v>
      </c>
      <c r="W375">
        <v>424.89878375000001</v>
      </c>
      <c r="X375" s="2">
        <v>42570</v>
      </c>
      <c r="Y375">
        <v>8.5148319122023803</v>
      </c>
      <c r="Z375">
        <v>16</v>
      </c>
      <c r="AA375">
        <v>627.600329375</v>
      </c>
      <c r="AB375">
        <v>10</v>
      </c>
      <c r="AC375">
        <v>31</v>
      </c>
      <c r="AD375">
        <v>49</v>
      </c>
      <c r="AE375">
        <v>70</v>
      </c>
    </row>
    <row r="376" spans="2:31" hidden="1" x14ac:dyDescent="0.3">
      <c r="B376">
        <v>392</v>
      </c>
      <c r="C376">
        <v>10019</v>
      </c>
      <c r="D376" t="s">
        <v>469</v>
      </c>
      <c r="E376" t="s">
        <v>466</v>
      </c>
      <c r="F376" t="s">
        <v>273</v>
      </c>
      <c r="G376">
        <v>2016</v>
      </c>
      <c r="H376">
        <v>3</v>
      </c>
      <c r="I376" s="1" t="s">
        <v>566</v>
      </c>
      <c r="J376" t="s">
        <v>89</v>
      </c>
      <c r="K376">
        <v>16</v>
      </c>
      <c r="L376" s="2">
        <v>42500</v>
      </c>
      <c r="M376" s="2">
        <v>42510</v>
      </c>
      <c r="N376">
        <v>12.701140625000001</v>
      </c>
      <c r="O376">
        <v>1879.3079943749999</v>
      </c>
      <c r="P376" s="2">
        <v>42531</v>
      </c>
      <c r="Q376">
        <v>2.8279876116071399</v>
      </c>
      <c r="R376">
        <v>16</v>
      </c>
      <c r="S376">
        <v>243.05254937500001</v>
      </c>
      <c r="T376" s="2">
        <v>42549</v>
      </c>
      <c r="U376">
        <v>5.0978701636904802</v>
      </c>
      <c r="V376">
        <v>16</v>
      </c>
      <c r="W376">
        <v>424.89878375000001</v>
      </c>
      <c r="X376" s="2">
        <v>42563</v>
      </c>
      <c r="Y376">
        <v>8.0807111086309504</v>
      </c>
      <c r="Z376">
        <v>16</v>
      </c>
      <c r="AA376">
        <v>548.25032937499998</v>
      </c>
      <c r="AB376">
        <v>10</v>
      </c>
      <c r="AC376">
        <v>31</v>
      </c>
      <c r="AD376">
        <v>49</v>
      </c>
      <c r="AE376">
        <v>63</v>
      </c>
    </row>
    <row r="377" spans="2:31" hidden="1" x14ac:dyDescent="0.3">
      <c r="B377">
        <v>393</v>
      </c>
      <c r="C377">
        <v>10019</v>
      </c>
      <c r="D377" t="s">
        <v>470</v>
      </c>
      <c r="E377" t="s">
        <v>466</v>
      </c>
      <c r="F377" t="s">
        <v>273</v>
      </c>
      <c r="G377">
        <v>2016</v>
      </c>
      <c r="H377">
        <v>3</v>
      </c>
      <c r="I377" s="1" t="s">
        <v>566</v>
      </c>
      <c r="J377" t="s">
        <v>63</v>
      </c>
      <c r="K377">
        <v>16</v>
      </c>
      <c r="L377" s="2">
        <v>42500</v>
      </c>
      <c r="M377" s="2">
        <v>42510</v>
      </c>
      <c r="N377">
        <v>12.701140625000001</v>
      </c>
      <c r="O377">
        <v>1879.3079943749999</v>
      </c>
      <c r="P377" s="2">
        <v>42598</v>
      </c>
      <c r="Q377">
        <v>13.1250681324405</v>
      </c>
      <c r="R377">
        <v>16</v>
      </c>
      <c r="S377">
        <v>916.59257624999998</v>
      </c>
      <c r="T377" s="2">
        <v>42622</v>
      </c>
      <c r="U377">
        <v>16.316303578869</v>
      </c>
      <c r="V377">
        <v>16</v>
      </c>
      <c r="W377">
        <v>1181.8818925</v>
      </c>
      <c r="X377" s="2">
        <v>42658</v>
      </c>
      <c r="Y377">
        <v>18.878130111607099</v>
      </c>
      <c r="Z377">
        <v>16</v>
      </c>
      <c r="AA377">
        <v>1637.25127</v>
      </c>
      <c r="AB377">
        <v>10</v>
      </c>
      <c r="AC377">
        <v>98</v>
      </c>
      <c r="AD377">
        <v>122</v>
      </c>
      <c r="AE377">
        <v>158</v>
      </c>
    </row>
    <row r="378" spans="2:31" hidden="1" x14ac:dyDescent="0.3">
      <c r="B378">
        <v>394</v>
      </c>
      <c r="C378">
        <v>10019</v>
      </c>
      <c r="D378" t="s">
        <v>471</v>
      </c>
      <c r="E378" t="s">
        <v>466</v>
      </c>
      <c r="F378" t="s">
        <v>273</v>
      </c>
      <c r="G378">
        <v>2016</v>
      </c>
      <c r="H378">
        <v>3</v>
      </c>
      <c r="I378" s="1" t="s">
        <v>566</v>
      </c>
      <c r="J378" t="s">
        <v>59</v>
      </c>
      <c r="K378">
        <v>16</v>
      </c>
      <c r="L378" s="2">
        <v>42500</v>
      </c>
      <c r="M378" s="2">
        <v>42510</v>
      </c>
      <c r="N378">
        <v>12.701140625000001</v>
      </c>
      <c r="O378">
        <v>1879.3079943749999</v>
      </c>
      <c r="P378" s="2">
        <v>42528</v>
      </c>
      <c r="Q378">
        <v>2.5780352901785699</v>
      </c>
      <c r="R378">
        <v>16</v>
      </c>
      <c r="S378">
        <v>206.85461187499999</v>
      </c>
      <c r="T378" s="2">
        <v>42549</v>
      </c>
      <c r="U378">
        <v>5.0978701636904802</v>
      </c>
      <c r="V378">
        <v>16</v>
      </c>
      <c r="W378">
        <v>424.89878375000001</v>
      </c>
      <c r="X378" s="2">
        <v>42558</v>
      </c>
      <c r="Y378">
        <v>7.3190075372023804</v>
      </c>
      <c r="Z378">
        <v>16</v>
      </c>
      <c r="AA378">
        <v>498.50032937499998</v>
      </c>
      <c r="AB378">
        <v>10</v>
      </c>
      <c r="AC378">
        <v>28</v>
      </c>
      <c r="AD378">
        <v>49</v>
      </c>
      <c r="AE378">
        <v>58</v>
      </c>
    </row>
    <row r="379" spans="2:31" hidden="1" x14ac:dyDescent="0.3">
      <c r="B379">
        <v>395</v>
      </c>
      <c r="C379">
        <v>10019</v>
      </c>
      <c r="D379" t="s">
        <v>472</v>
      </c>
      <c r="E379" t="s">
        <v>466</v>
      </c>
      <c r="F379" t="s">
        <v>273</v>
      </c>
      <c r="G379">
        <v>2016</v>
      </c>
      <c r="H379">
        <v>3</v>
      </c>
      <c r="I379" s="1" t="s">
        <v>566</v>
      </c>
      <c r="J379" t="s">
        <v>52</v>
      </c>
      <c r="K379">
        <v>16</v>
      </c>
      <c r="L379" s="2">
        <v>42500</v>
      </c>
      <c r="M379" s="2">
        <v>42510</v>
      </c>
      <c r="N379">
        <v>12.701140625000001</v>
      </c>
      <c r="O379">
        <v>1879.3079943749999</v>
      </c>
      <c r="P379" s="2">
        <v>42531</v>
      </c>
      <c r="Q379">
        <v>2.8279876116071399</v>
      </c>
      <c r="R379">
        <v>16</v>
      </c>
      <c r="S379">
        <v>243.05254937500001</v>
      </c>
      <c r="T379" s="2">
        <v>42558</v>
      </c>
      <c r="U379">
        <v>7.3190075372023804</v>
      </c>
      <c r="V379">
        <v>16</v>
      </c>
      <c r="W379">
        <v>498.50032937499998</v>
      </c>
      <c r="X379" s="2">
        <v>42574</v>
      </c>
      <c r="Y379">
        <v>8.6040558854166704</v>
      </c>
      <c r="Z379">
        <v>16</v>
      </c>
      <c r="AA379">
        <v>682.95741625000005</v>
      </c>
      <c r="AB379">
        <v>10</v>
      </c>
      <c r="AC379">
        <v>31</v>
      </c>
      <c r="AD379">
        <v>58</v>
      </c>
      <c r="AE379">
        <v>74</v>
      </c>
    </row>
    <row r="380" spans="2:31" hidden="1" x14ac:dyDescent="0.3">
      <c r="B380">
        <v>396</v>
      </c>
      <c r="C380">
        <v>10019</v>
      </c>
      <c r="D380" t="s">
        <v>473</v>
      </c>
      <c r="E380" t="s">
        <v>466</v>
      </c>
      <c r="F380" t="s">
        <v>273</v>
      </c>
      <c r="G380">
        <v>2016</v>
      </c>
      <c r="H380">
        <v>3</v>
      </c>
      <c r="I380" s="1" t="s">
        <v>566</v>
      </c>
      <c r="J380" t="s">
        <v>55</v>
      </c>
      <c r="K380">
        <v>16</v>
      </c>
      <c r="L380" s="2">
        <v>42500</v>
      </c>
      <c r="M380" s="2">
        <v>42510</v>
      </c>
      <c r="N380">
        <v>12.701140625000001</v>
      </c>
      <c r="O380">
        <v>1879.3079943749999</v>
      </c>
      <c r="P380" s="2">
        <v>42531</v>
      </c>
      <c r="Q380">
        <v>2.8279876116071399</v>
      </c>
      <c r="R380">
        <v>16</v>
      </c>
      <c r="S380">
        <v>243.05254937500001</v>
      </c>
      <c r="T380" s="2">
        <v>42549</v>
      </c>
      <c r="U380">
        <v>5.0978701636904802</v>
      </c>
      <c r="V380">
        <v>16</v>
      </c>
      <c r="W380">
        <v>424.89878375000001</v>
      </c>
      <c r="X380" s="2">
        <v>42574</v>
      </c>
      <c r="Y380">
        <v>8.6040558854166704</v>
      </c>
      <c r="Z380">
        <v>16</v>
      </c>
      <c r="AA380">
        <v>682.95741625000005</v>
      </c>
      <c r="AB380">
        <v>10</v>
      </c>
      <c r="AC380">
        <v>31</v>
      </c>
      <c r="AD380">
        <v>49</v>
      </c>
      <c r="AE380">
        <v>74</v>
      </c>
    </row>
    <row r="381" spans="2:31" hidden="1" x14ac:dyDescent="0.3">
      <c r="B381">
        <v>397</v>
      </c>
      <c r="C381">
        <v>10019</v>
      </c>
      <c r="D381" t="s">
        <v>474</v>
      </c>
      <c r="E381" t="s">
        <v>466</v>
      </c>
      <c r="F381" t="s">
        <v>273</v>
      </c>
      <c r="G381">
        <v>2016</v>
      </c>
      <c r="H381">
        <v>3</v>
      </c>
      <c r="I381" s="1" t="s">
        <v>566</v>
      </c>
      <c r="J381" t="s">
        <v>79</v>
      </c>
      <c r="K381">
        <v>16</v>
      </c>
      <c r="L381" s="2">
        <v>42500</v>
      </c>
      <c r="M381" s="2">
        <v>42510</v>
      </c>
      <c r="N381">
        <v>12.701140625000001</v>
      </c>
      <c r="O381">
        <v>1879.3079943749999</v>
      </c>
      <c r="P381" s="2">
        <v>42598</v>
      </c>
      <c r="Q381">
        <v>13.1250681324405</v>
      </c>
      <c r="R381">
        <v>16</v>
      </c>
      <c r="S381">
        <v>916.59257624999998</v>
      </c>
      <c r="T381" s="2">
        <v>42615</v>
      </c>
      <c r="U381">
        <v>15.725007313988099</v>
      </c>
      <c r="V381">
        <v>16</v>
      </c>
      <c r="W381">
        <v>1097.3818925</v>
      </c>
      <c r="X381" s="2">
        <v>42653</v>
      </c>
      <c r="Y381">
        <v>18.509797135416701</v>
      </c>
      <c r="Z381">
        <v>16</v>
      </c>
      <c r="AA381">
        <v>1573.3724075</v>
      </c>
      <c r="AB381">
        <v>10</v>
      </c>
      <c r="AC381">
        <v>98</v>
      </c>
      <c r="AD381">
        <v>115</v>
      </c>
      <c r="AE381">
        <v>153</v>
      </c>
    </row>
    <row r="382" spans="2:31" hidden="1" x14ac:dyDescent="0.3">
      <c r="B382">
        <v>398</v>
      </c>
      <c r="C382">
        <v>10019</v>
      </c>
      <c r="D382" t="s">
        <v>475</v>
      </c>
      <c r="E382" t="s">
        <v>466</v>
      </c>
      <c r="F382" t="s">
        <v>273</v>
      </c>
      <c r="G382">
        <v>2016</v>
      </c>
      <c r="H382">
        <v>3</v>
      </c>
      <c r="I382" s="1" t="s">
        <v>566</v>
      </c>
      <c r="J382" t="s">
        <v>75</v>
      </c>
      <c r="K382">
        <v>16</v>
      </c>
      <c r="L382" s="2">
        <v>42500</v>
      </c>
      <c r="M382" s="2">
        <v>42510</v>
      </c>
      <c r="N382">
        <v>12.701140625000001</v>
      </c>
      <c r="O382">
        <v>1879.3079943749999</v>
      </c>
      <c r="P382" s="2">
        <v>42531</v>
      </c>
      <c r="Q382">
        <v>2.8279876116071399</v>
      </c>
      <c r="R382">
        <v>16</v>
      </c>
      <c r="S382">
        <v>243.05254937500001</v>
      </c>
      <c r="T382" s="2">
        <v>42551</v>
      </c>
      <c r="U382">
        <v>5.7422459077380896</v>
      </c>
      <c r="V382">
        <v>16</v>
      </c>
      <c r="W382">
        <v>439.747833125</v>
      </c>
      <c r="X382" s="2">
        <v>42566</v>
      </c>
      <c r="Y382">
        <v>8.4224750372023802</v>
      </c>
      <c r="Z382">
        <v>16</v>
      </c>
      <c r="AA382">
        <v>576.40032937499996</v>
      </c>
      <c r="AB382">
        <v>10</v>
      </c>
      <c r="AC382">
        <v>31</v>
      </c>
      <c r="AD382">
        <v>51</v>
      </c>
      <c r="AE382">
        <v>66</v>
      </c>
    </row>
    <row r="383" spans="2:31" hidden="1" x14ac:dyDescent="0.3">
      <c r="B383">
        <v>399</v>
      </c>
      <c r="C383">
        <v>10019</v>
      </c>
      <c r="D383" t="s">
        <v>476</v>
      </c>
      <c r="E383" t="s">
        <v>466</v>
      </c>
      <c r="F383" t="s">
        <v>273</v>
      </c>
      <c r="G383">
        <v>2016</v>
      </c>
      <c r="H383">
        <v>3</v>
      </c>
      <c r="I383" s="1" t="s">
        <v>566</v>
      </c>
      <c r="J383" t="s">
        <v>50</v>
      </c>
      <c r="K383">
        <v>16</v>
      </c>
      <c r="L383" s="2">
        <v>42500</v>
      </c>
      <c r="M383" s="2">
        <v>42510</v>
      </c>
      <c r="N383">
        <v>12.701140625000001</v>
      </c>
      <c r="O383">
        <v>1879.3079943749999</v>
      </c>
      <c r="P383" s="2">
        <v>42528</v>
      </c>
      <c r="Q383">
        <v>2.5780352901785699</v>
      </c>
      <c r="R383">
        <v>16</v>
      </c>
      <c r="S383">
        <v>206.85461187499999</v>
      </c>
      <c r="T383" s="2">
        <v>42543</v>
      </c>
      <c r="U383">
        <v>3.8217273883928602</v>
      </c>
      <c r="V383">
        <v>16</v>
      </c>
      <c r="W383">
        <v>376.70254937499999</v>
      </c>
      <c r="X383" s="2">
        <v>42558</v>
      </c>
      <c r="Y383">
        <v>7.3190075372023804</v>
      </c>
      <c r="Z383">
        <v>16</v>
      </c>
      <c r="AA383">
        <v>498.50032937499998</v>
      </c>
      <c r="AB383">
        <v>10</v>
      </c>
      <c r="AC383">
        <v>28</v>
      </c>
      <c r="AD383">
        <v>43</v>
      </c>
      <c r="AE383">
        <v>58</v>
      </c>
    </row>
    <row r="384" spans="2:31" hidden="1" x14ac:dyDescent="0.3">
      <c r="B384">
        <v>400</v>
      </c>
      <c r="C384">
        <v>10019</v>
      </c>
      <c r="D384" t="s">
        <v>477</v>
      </c>
      <c r="E384" t="s">
        <v>478</v>
      </c>
      <c r="F384" t="s">
        <v>273</v>
      </c>
      <c r="G384">
        <v>2016</v>
      </c>
      <c r="H384">
        <v>3</v>
      </c>
      <c r="I384" s="1" t="s">
        <v>566</v>
      </c>
      <c r="J384" t="s">
        <v>9</v>
      </c>
      <c r="K384">
        <v>14</v>
      </c>
      <c r="L384" s="2">
        <v>42500</v>
      </c>
      <c r="M384" s="2">
        <v>42510</v>
      </c>
      <c r="N384">
        <v>12.701140625000001</v>
      </c>
      <c r="O384">
        <v>1879.3079943749999</v>
      </c>
      <c r="P384" s="2">
        <v>42531</v>
      </c>
      <c r="Q384">
        <v>2.8279876116071399</v>
      </c>
      <c r="R384">
        <v>14</v>
      </c>
      <c r="S384">
        <v>243.05254937500001</v>
      </c>
      <c r="T384" s="2">
        <v>42558</v>
      </c>
      <c r="U384">
        <v>7.3190075372023804</v>
      </c>
      <c r="V384">
        <v>14</v>
      </c>
      <c r="W384">
        <v>498.50032937499998</v>
      </c>
      <c r="X384" s="2">
        <v>42577</v>
      </c>
      <c r="Y384">
        <v>8.7882790997023807</v>
      </c>
      <c r="Z384">
        <v>14</v>
      </c>
      <c r="AA384">
        <v>718.55741624999996</v>
      </c>
      <c r="AB384">
        <v>10</v>
      </c>
      <c r="AC384">
        <v>31</v>
      </c>
      <c r="AD384">
        <v>58</v>
      </c>
      <c r="AE384">
        <v>77</v>
      </c>
    </row>
    <row r="385" spans="2:31" hidden="1" x14ac:dyDescent="0.3">
      <c r="B385">
        <v>401</v>
      </c>
      <c r="C385">
        <v>10019</v>
      </c>
      <c r="D385" t="s">
        <v>479</v>
      </c>
      <c r="E385" t="s">
        <v>478</v>
      </c>
      <c r="F385" t="s">
        <v>273</v>
      </c>
      <c r="G385">
        <v>2016</v>
      </c>
      <c r="H385">
        <v>3</v>
      </c>
      <c r="I385" s="1" t="s">
        <v>566</v>
      </c>
      <c r="J385" t="s">
        <v>91</v>
      </c>
      <c r="K385">
        <v>14</v>
      </c>
      <c r="L385" s="2">
        <v>42500</v>
      </c>
      <c r="M385" s="2">
        <v>42510</v>
      </c>
      <c r="N385">
        <v>12.701140625000001</v>
      </c>
      <c r="O385">
        <v>1879.3079943749999</v>
      </c>
      <c r="P385" s="2">
        <v>42528</v>
      </c>
      <c r="Q385">
        <v>2.5780352901785699</v>
      </c>
      <c r="R385">
        <v>14</v>
      </c>
      <c r="S385">
        <v>206.85461187499999</v>
      </c>
      <c r="T385" s="2">
        <v>42549</v>
      </c>
      <c r="U385">
        <v>5.0978701636904802</v>
      </c>
      <c r="V385">
        <v>14</v>
      </c>
      <c r="W385">
        <v>424.89878375000001</v>
      </c>
      <c r="X385" s="2">
        <v>42563</v>
      </c>
      <c r="Y385">
        <v>8.0807111086309504</v>
      </c>
      <c r="Z385">
        <v>14</v>
      </c>
      <c r="AA385">
        <v>548.25032937499998</v>
      </c>
      <c r="AB385">
        <v>10</v>
      </c>
      <c r="AC385">
        <v>28</v>
      </c>
      <c r="AD385">
        <v>49</v>
      </c>
      <c r="AE385">
        <v>63</v>
      </c>
    </row>
    <row r="386" spans="2:31" hidden="1" x14ac:dyDescent="0.3">
      <c r="B386">
        <v>402</v>
      </c>
      <c r="C386">
        <v>10019</v>
      </c>
      <c r="D386" t="s">
        <v>480</v>
      </c>
      <c r="E386" t="s">
        <v>478</v>
      </c>
      <c r="F386" t="s">
        <v>273</v>
      </c>
      <c r="G386">
        <v>2016</v>
      </c>
      <c r="H386">
        <v>3</v>
      </c>
      <c r="I386" s="1" t="s">
        <v>566</v>
      </c>
      <c r="J386" t="s">
        <v>65</v>
      </c>
      <c r="K386">
        <v>14</v>
      </c>
      <c r="L386" s="2">
        <v>42500</v>
      </c>
      <c r="M386" s="2">
        <v>42510</v>
      </c>
      <c r="N386">
        <v>12.701140625000001</v>
      </c>
      <c r="O386">
        <v>1879.3079943749999</v>
      </c>
      <c r="P386" s="2">
        <v>42531</v>
      </c>
      <c r="Q386">
        <v>2.8279876116071399</v>
      </c>
      <c r="R386">
        <v>14</v>
      </c>
      <c r="S386">
        <v>243.05254937500001</v>
      </c>
      <c r="T386" s="2">
        <v>42558</v>
      </c>
      <c r="U386">
        <v>7.3190075372023804</v>
      </c>
      <c r="V386">
        <v>14</v>
      </c>
      <c r="W386">
        <v>498.50032937499998</v>
      </c>
      <c r="X386" s="2">
        <v>42570</v>
      </c>
      <c r="Y386">
        <v>8.5148319122023803</v>
      </c>
      <c r="Z386">
        <v>14</v>
      </c>
      <c r="AA386">
        <v>627.600329375</v>
      </c>
      <c r="AB386">
        <v>10</v>
      </c>
      <c r="AC386">
        <v>31</v>
      </c>
      <c r="AD386">
        <v>58</v>
      </c>
      <c r="AE386">
        <v>70</v>
      </c>
    </row>
    <row r="387" spans="2:31" hidden="1" x14ac:dyDescent="0.3">
      <c r="B387">
        <v>403</v>
      </c>
      <c r="C387">
        <v>10019</v>
      </c>
      <c r="D387" t="s">
        <v>481</v>
      </c>
      <c r="E387" t="s">
        <v>478</v>
      </c>
      <c r="F387" t="s">
        <v>273</v>
      </c>
      <c r="G387">
        <v>2016</v>
      </c>
      <c r="H387">
        <v>3</v>
      </c>
      <c r="I387" s="1" t="s">
        <v>566</v>
      </c>
      <c r="J387" t="s">
        <v>10</v>
      </c>
      <c r="K387">
        <v>14</v>
      </c>
      <c r="L387" s="2">
        <v>42500</v>
      </c>
      <c r="M387" s="2">
        <v>42510</v>
      </c>
      <c r="N387">
        <v>12.701140625000001</v>
      </c>
      <c r="O387">
        <v>1879.3079943749999</v>
      </c>
      <c r="P387" s="2">
        <v>42528</v>
      </c>
      <c r="Q387">
        <v>2.5780352901785699</v>
      </c>
      <c r="R387">
        <v>14</v>
      </c>
      <c r="S387">
        <v>206.85461187499999</v>
      </c>
      <c r="T387" s="2">
        <v>42549</v>
      </c>
      <c r="U387">
        <v>5.0978701636904802</v>
      </c>
      <c r="V387">
        <v>14</v>
      </c>
      <c r="W387">
        <v>424.89878375000001</v>
      </c>
      <c r="X387" s="2">
        <v>42563</v>
      </c>
      <c r="Y387">
        <v>8.0807111086309504</v>
      </c>
      <c r="Z387">
        <v>14</v>
      </c>
      <c r="AA387">
        <v>548.25032937499998</v>
      </c>
      <c r="AB387">
        <v>10</v>
      </c>
      <c r="AC387">
        <v>28</v>
      </c>
      <c r="AD387">
        <v>49</v>
      </c>
      <c r="AE387">
        <v>63</v>
      </c>
    </row>
    <row r="388" spans="2:31" hidden="1" x14ac:dyDescent="0.3">
      <c r="B388">
        <v>404</v>
      </c>
      <c r="C388">
        <v>10019</v>
      </c>
      <c r="D388" t="s">
        <v>482</v>
      </c>
      <c r="E388" t="s">
        <v>478</v>
      </c>
      <c r="F388" t="s">
        <v>273</v>
      </c>
      <c r="G388">
        <v>2016</v>
      </c>
      <c r="H388">
        <v>3</v>
      </c>
      <c r="I388" s="1" t="s">
        <v>566</v>
      </c>
      <c r="J388" t="s">
        <v>70</v>
      </c>
      <c r="K388">
        <v>14</v>
      </c>
      <c r="L388" s="2">
        <v>42500</v>
      </c>
      <c r="M388" s="2">
        <v>42510</v>
      </c>
      <c r="N388">
        <v>12.701140625000001</v>
      </c>
      <c r="O388">
        <v>1879.3079943749999</v>
      </c>
      <c r="P388" s="2">
        <v>42531</v>
      </c>
      <c r="Q388">
        <v>2.8279876116071399</v>
      </c>
      <c r="R388">
        <v>14</v>
      </c>
      <c r="S388">
        <v>243.05254937500001</v>
      </c>
      <c r="T388" s="2">
        <v>42558</v>
      </c>
      <c r="U388">
        <v>7.3190075372023804</v>
      </c>
      <c r="V388">
        <v>14</v>
      </c>
      <c r="W388">
        <v>498.50032937499998</v>
      </c>
      <c r="X388" s="2">
        <v>42574</v>
      </c>
      <c r="Y388">
        <v>8.6040558854166704</v>
      </c>
      <c r="Z388">
        <v>14</v>
      </c>
      <c r="AA388">
        <v>682.95741625000005</v>
      </c>
      <c r="AB388">
        <v>10</v>
      </c>
      <c r="AC388">
        <v>31</v>
      </c>
      <c r="AD388">
        <v>58</v>
      </c>
      <c r="AE388">
        <v>74</v>
      </c>
    </row>
    <row r="389" spans="2:31" hidden="1" x14ac:dyDescent="0.3">
      <c r="B389">
        <v>405</v>
      </c>
      <c r="C389">
        <v>10019</v>
      </c>
      <c r="D389" t="s">
        <v>483</v>
      </c>
      <c r="E389" t="s">
        <v>478</v>
      </c>
      <c r="F389" t="s">
        <v>273</v>
      </c>
      <c r="G389">
        <v>2016</v>
      </c>
      <c r="H389">
        <v>3</v>
      </c>
      <c r="I389" s="1" t="s">
        <v>566</v>
      </c>
      <c r="J389" t="s">
        <v>299</v>
      </c>
      <c r="K389">
        <v>14</v>
      </c>
      <c r="L389" s="2">
        <v>42500</v>
      </c>
      <c r="M389" s="2">
        <v>42510</v>
      </c>
      <c r="N389">
        <v>12.701140625000001</v>
      </c>
      <c r="O389">
        <v>1879.3079943749999</v>
      </c>
      <c r="P389" s="2">
        <v>42531</v>
      </c>
      <c r="Q389">
        <v>2.8279876116071399</v>
      </c>
      <c r="R389">
        <v>14</v>
      </c>
      <c r="S389">
        <v>243.05254937500001</v>
      </c>
      <c r="T389" s="2">
        <v>42558</v>
      </c>
      <c r="U389">
        <v>7.3190075372023804</v>
      </c>
      <c r="V389">
        <v>14</v>
      </c>
      <c r="W389">
        <v>498.50032937499998</v>
      </c>
      <c r="X389" s="2">
        <v>42580</v>
      </c>
      <c r="Y389">
        <v>9.3476376116071407</v>
      </c>
      <c r="Z389">
        <v>14</v>
      </c>
      <c r="AA389">
        <v>746.87925687500001</v>
      </c>
      <c r="AB389">
        <v>10</v>
      </c>
      <c r="AC389">
        <v>31</v>
      </c>
      <c r="AD389">
        <v>58</v>
      </c>
      <c r="AE389">
        <v>80</v>
      </c>
    </row>
    <row r="390" spans="2:31" hidden="1" x14ac:dyDescent="0.3">
      <c r="B390">
        <v>406</v>
      </c>
      <c r="C390">
        <v>10019</v>
      </c>
      <c r="D390" t="s">
        <v>484</v>
      </c>
      <c r="E390" t="s">
        <v>478</v>
      </c>
      <c r="F390" t="s">
        <v>273</v>
      </c>
      <c r="G390">
        <v>2016</v>
      </c>
      <c r="H390">
        <v>3</v>
      </c>
      <c r="I390" s="1" t="s">
        <v>566</v>
      </c>
      <c r="J390" t="s">
        <v>81</v>
      </c>
      <c r="K390">
        <v>14</v>
      </c>
      <c r="L390" s="2">
        <v>42500</v>
      </c>
      <c r="M390" s="2">
        <v>42510</v>
      </c>
      <c r="N390">
        <v>12.701140625000001</v>
      </c>
      <c r="O390">
        <v>1879.3079943749999</v>
      </c>
      <c r="P390" s="2">
        <v>42598</v>
      </c>
      <c r="Q390">
        <v>13.1250681324405</v>
      </c>
      <c r="R390">
        <v>14</v>
      </c>
      <c r="S390">
        <v>916.59257624999998</v>
      </c>
      <c r="T390" s="2">
        <v>42622</v>
      </c>
      <c r="U390">
        <v>16.316303578869</v>
      </c>
      <c r="V390">
        <v>14</v>
      </c>
      <c r="W390">
        <v>1181.8818925</v>
      </c>
      <c r="X390" s="2">
        <v>42653</v>
      </c>
      <c r="Y390">
        <v>18.509797135416701</v>
      </c>
      <c r="Z390">
        <v>14</v>
      </c>
      <c r="AA390">
        <v>1573.3724075</v>
      </c>
      <c r="AB390">
        <v>10</v>
      </c>
      <c r="AC390">
        <v>98</v>
      </c>
      <c r="AD390">
        <v>122</v>
      </c>
      <c r="AE390">
        <v>153</v>
      </c>
    </row>
    <row r="391" spans="2:31" hidden="1" x14ac:dyDescent="0.3">
      <c r="B391">
        <v>407</v>
      </c>
      <c r="C391">
        <v>10019</v>
      </c>
      <c r="D391" t="s">
        <v>485</v>
      </c>
      <c r="E391" t="s">
        <v>478</v>
      </c>
      <c r="F391" t="s">
        <v>273</v>
      </c>
      <c r="G391">
        <v>2016</v>
      </c>
      <c r="H391">
        <v>3</v>
      </c>
      <c r="I391" s="1" t="s">
        <v>566</v>
      </c>
      <c r="J391" t="s">
        <v>79</v>
      </c>
      <c r="K391">
        <v>14</v>
      </c>
      <c r="L391" s="2">
        <v>42500</v>
      </c>
      <c r="M391" s="2">
        <v>42510</v>
      </c>
      <c r="N391">
        <v>12.701140625000001</v>
      </c>
      <c r="O391">
        <v>1879.3079943749999</v>
      </c>
      <c r="P391" s="2">
        <v>42598</v>
      </c>
      <c r="Q391">
        <v>13.1250681324405</v>
      </c>
      <c r="R391">
        <v>14</v>
      </c>
      <c r="S391">
        <v>916.59257624999998</v>
      </c>
      <c r="T391" s="2">
        <v>42615</v>
      </c>
      <c r="U391">
        <v>15.725007313988099</v>
      </c>
      <c r="V391">
        <v>14</v>
      </c>
      <c r="W391">
        <v>1097.3818925</v>
      </c>
      <c r="X391" s="2">
        <v>42653</v>
      </c>
      <c r="Y391">
        <v>18.509797135416701</v>
      </c>
      <c r="Z391">
        <v>14</v>
      </c>
      <c r="AA391">
        <v>1573.3724075</v>
      </c>
      <c r="AB391">
        <v>10</v>
      </c>
      <c r="AC391">
        <v>98</v>
      </c>
      <c r="AD391">
        <v>115</v>
      </c>
      <c r="AE391">
        <v>153</v>
      </c>
    </row>
    <row r="392" spans="2:31" hidden="1" x14ac:dyDescent="0.3">
      <c r="B392">
        <v>408</v>
      </c>
      <c r="C392">
        <v>10019</v>
      </c>
      <c r="D392" t="s">
        <v>486</v>
      </c>
      <c r="E392" t="s">
        <v>478</v>
      </c>
      <c r="F392" t="s">
        <v>273</v>
      </c>
      <c r="G392">
        <v>2016</v>
      </c>
      <c r="H392">
        <v>3</v>
      </c>
      <c r="I392" s="1" t="s">
        <v>566</v>
      </c>
      <c r="J392" t="s">
        <v>68</v>
      </c>
      <c r="K392">
        <v>14</v>
      </c>
      <c r="L392" s="2">
        <v>42500</v>
      </c>
      <c r="M392" s="2">
        <v>42510</v>
      </c>
      <c r="N392">
        <v>12.701140625000001</v>
      </c>
      <c r="O392">
        <v>1879.3079943749999</v>
      </c>
      <c r="P392" s="2">
        <v>42531</v>
      </c>
      <c r="Q392">
        <v>2.8279876116071399</v>
      </c>
      <c r="R392">
        <v>14</v>
      </c>
      <c r="S392">
        <v>243.05254937500001</v>
      </c>
      <c r="T392" s="2">
        <v>42558</v>
      </c>
      <c r="U392">
        <v>7.3190075372023804</v>
      </c>
      <c r="V392">
        <v>14</v>
      </c>
      <c r="W392">
        <v>498.50032937499998</v>
      </c>
      <c r="X392" s="2">
        <v>42577</v>
      </c>
      <c r="Y392">
        <v>8.7882790997023807</v>
      </c>
      <c r="Z392">
        <v>14</v>
      </c>
      <c r="AA392">
        <v>718.55741624999996</v>
      </c>
      <c r="AB392">
        <v>10</v>
      </c>
      <c r="AC392">
        <v>31</v>
      </c>
      <c r="AD392">
        <v>58</v>
      </c>
      <c r="AE392">
        <v>77</v>
      </c>
    </row>
    <row r="393" spans="2:31" hidden="1" x14ac:dyDescent="0.3">
      <c r="B393">
        <v>409</v>
      </c>
      <c r="C393">
        <v>10019</v>
      </c>
      <c r="D393" t="s">
        <v>487</v>
      </c>
      <c r="E393" t="s">
        <v>478</v>
      </c>
      <c r="F393" t="s">
        <v>273</v>
      </c>
      <c r="G393">
        <v>2016</v>
      </c>
      <c r="H393">
        <v>3</v>
      </c>
      <c r="I393" s="1" t="s">
        <v>566</v>
      </c>
      <c r="J393" t="s">
        <v>89</v>
      </c>
      <c r="K393">
        <v>14</v>
      </c>
      <c r="L393" s="2">
        <v>42500</v>
      </c>
      <c r="M393" s="2">
        <v>42510</v>
      </c>
      <c r="N393">
        <v>12.701140625000001</v>
      </c>
      <c r="O393">
        <v>1879.3079943749999</v>
      </c>
      <c r="P393" s="2">
        <v>42531</v>
      </c>
      <c r="Q393">
        <v>2.8279876116071399</v>
      </c>
      <c r="R393">
        <v>14</v>
      </c>
      <c r="S393">
        <v>243.05254937500001</v>
      </c>
      <c r="T393" s="2">
        <v>42549</v>
      </c>
      <c r="U393">
        <v>5.0978701636904802</v>
      </c>
      <c r="V393">
        <v>14</v>
      </c>
      <c r="W393">
        <v>424.89878375000001</v>
      </c>
      <c r="X393" s="2">
        <v>42563</v>
      </c>
      <c r="Y393">
        <v>8.0807111086309504</v>
      </c>
      <c r="Z393">
        <v>14</v>
      </c>
      <c r="AA393">
        <v>548.25032937499998</v>
      </c>
      <c r="AB393">
        <v>10</v>
      </c>
      <c r="AC393">
        <v>31</v>
      </c>
      <c r="AD393">
        <v>49</v>
      </c>
      <c r="AE393">
        <v>63</v>
      </c>
    </row>
    <row r="394" spans="2:31" hidden="1" x14ac:dyDescent="0.3">
      <c r="B394">
        <v>410</v>
      </c>
      <c r="C394">
        <v>10019</v>
      </c>
      <c r="D394" t="s">
        <v>488</v>
      </c>
      <c r="E394" t="s">
        <v>478</v>
      </c>
      <c r="F394" t="s">
        <v>273</v>
      </c>
      <c r="G394">
        <v>2016</v>
      </c>
      <c r="H394">
        <v>3</v>
      </c>
      <c r="I394" s="1" t="s">
        <v>566</v>
      </c>
      <c r="J394" t="s">
        <v>50</v>
      </c>
      <c r="K394">
        <v>14</v>
      </c>
      <c r="L394" s="2">
        <v>42500</v>
      </c>
      <c r="M394" s="2">
        <v>42510</v>
      </c>
      <c r="N394">
        <v>12.701140625000001</v>
      </c>
      <c r="O394">
        <v>1879.3079943749999</v>
      </c>
      <c r="P394" s="2">
        <v>42528</v>
      </c>
      <c r="Q394">
        <v>2.5780352901785699</v>
      </c>
      <c r="R394">
        <v>14</v>
      </c>
      <c r="S394">
        <v>206.85461187499999</v>
      </c>
      <c r="T394" s="2">
        <v>42543</v>
      </c>
      <c r="U394">
        <v>3.8217273883928602</v>
      </c>
      <c r="V394">
        <v>14</v>
      </c>
      <c r="W394">
        <v>376.70254937499999</v>
      </c>
      <c r="X394" s="2">
        <v>42558</v>
      </c>
      <c r="Y394">
        <v>7.3190075372023804</v>
      </c>
      <c r="Z394">
        <v>14</v>
      </c>
      <c r="AA394">
        <v>498.50032937499998</v>
      </c>
      <c r="AB394">
        <v>10</v>
      </c>
      <c r="AC394">
        <v>28</v>
      </c>
      <c r="AD394">
        <v>43</v>
      </c>
      <c r="AE394">
        <v>58</v>
      </c>
    </row>
    <row r="395" spans="2:31" hidden="1" x14ac:dyDescent="0.3">
      <c r="B395">
        <v>411</v>
      </c>
      <c r="C395">
        <v>10019</v>
      </c>
      <c r="D395" t="s">
        <v>489</v>
      </c>
      <c r="E395" t="s">
        <v>478</v>
      </c>
      <c r="F395" t="s">
        <v>273</v>
      </c>
      <c r="G395">
        <v>2016</v>
      </c>
      <c r="H395">
        <v>3</v>
      </c>
      <c r="I395" s="1" t="s">
        <v>566</v>
      </c>
      <c r="J395" t="s">
        <v>52</v>
      </c>
      <c r="K395">
        <v>14</v>
      </c>
      <c r="L395" s="2">
        <v>42500</v>
      </c>
      <c r="M395" s="2">
        <v>42510</v>
      </c>
      <c r="N395">
        <v>12.701140625000001</v>
      </c>
      <c r="O395">
        <v>1879.3079943749999</v>
      </c>
      <c r="P395" s="2">
        <v>42531</v>
      </c>
      <c r="Q395">
        <v>2.8279876116071399</v>
      </c>
      <c r="R395">
        <v>14</v>
      </c>
      <c r="S395">
        <v>243.05254937500001</v>
      </c>
      <c r="T395" s="2">
        <v>42558</v>
      </c>
      <c r="U395">
        <v>7.3190075372023804</v>
      </c>
      <c r="V395">
        <v>14</v>
      </c>
      <c r="W395">
        <v>498.50032937499998</v>
      </c>
      <c r="X395" s="2">
        <v>42580</v>
      </c>
      <c r="Y395">
        <v>9.3476376116071407</v>
      </c>
      <c r="Z395">
        <v>14</v>
      </c>
      <c r="AA395">
        <v>746.87925687500001</v>
      </c>
      <c r="AB395">
        <v>10</v>
      </c>
      <c r="AC395">
        <v>31</v>
      </c>
      <c r="AD395">
        <v>58</v>
      </c>
      <c r="AE395">
        <v>80</v>
      </c>
    </row>
    <row r="396" spans="2:31" hidden="1" x14ac:dyDescent="0.3">
      <c r="B396">
        <v>412</v>
      </c>
      <c r="C396">
        <v>10019</v>
      </c>
      <c r="D396" t="s">
        <v>490</v>
      </c>
      <c r="E396" t="s">
        <v>478</v>
      </c>
      <c r="F396" t="s">
        <v>273</v>
      </c>
      <c r="G396">
        <v>2016</v>
      </c>
      <c r="H396">
        <v>3</v>
      </c>
      <c r="I396" s="1" t="s">
        <v>566</v>
      </c>
      <c r="J396" t="s">
        <v>414</v>
      </c>
      <c r="K396">
        <v>14</v>
      </c>
      <c r="L396" s="2">
        <v>42500</v>
      </c>
      <c r="M396" s="2">
        <v>42510</v>
      </c>
      <c r="N396">
        <v>12.701140625000001</v>
      </c>
      <c r="O396">
        <v>1879.3079943749999</v>
      </c>
      <c r="P396" s="2">
        <v>42528</v>
      </c>
      <c r="Q396">
        <v>2.5780352901785699</v>
      </c>
      <c r="R396">
        <v>14</v>
      </c>
      <c r="S396">
        <v>206.85461187499999</v>
      </c>
      <c r="T396" s="2">
        <v>42549</v>
      </c>
      <c r="U396">
        <v>5.0978701636904802</v>
      </c>
      <c r="V396">
        <v>14</v>
      </c>
      <c r="W396">
        <v>424.89878375000001</v>
      </c>
      <c r="X396" s="2">
        <v>42570</v>
      </c>
      <c r="Y396">
        <v>8.5148319122023803</v>
      </c>
      <c r="Z396">
        <v>14</v>
      </c>
      <c r="AA396">
        <v>627.600329375</v>
      </c>
      <c r="AB396">
        <v>10</v>
      </c>
      <c r="AC396">
        <v>28</v>
      </c>
      <c r="AD396">
        <v>49</v>
      </c>
      <c r="AE396">
        <v>70</v>
      </c>
    </row>
    <row r="397" spans="2:31" hidden="1" x14ac:dyDescent="0.3">
      <c r="B397">
        <v>413</v>
      </c>
      <c r="C397">
        <v>10019</v>
      </c>
      <c r="D397" t="s">
        <v>491</v>
      </c>
      <c r="E397" t="s">
        <v>478</v>
      </c>
      <c r="F397" t="s">
        <v>273</v>
      </c>
      <c r="G397">
        <v>2016</v>
      </c>
      <c r="H397">
        <v>3</v>
      </c>
      <c r="I397" s="1" t="s">
        <v>566</v>
      </c>
      <c r="J397" t="s">
        <v>63</v>
      </c>
      <c r="K397">
        <v>14</v>
      </c>
      <c r="L397" s="2">
        <v>42500</v>
      </c>
      <c r="M397" s="2">
        <v>42510</v>
      </c>
      <c r="N397">
        <v>12.701140625000001</v>
      </c>
      <c r="O397">
        <v>1879.3079943749999</v>
      </c>
      <c r="P397" s="2">
        <v>42598</v>
      </c>
      <c r="Q397">
        <v>13.1250681324405</v>
      </c>
      <c r="R397">
        <v>14</v>
      </c>
      <c r="S397">
        <v>916.59257624999998</v>
      </c>
      <c r="T397" s="2">
        <v>42619</v>
      </c>
      <c r="U397">
        <v>16.170555319940501</v>
      </c>
      <c r="V397">
        <v>14</v>
      </c>
      <c r="W397">
        <v>1143.9818925</v>
      </c>
      <c r="X397" s="2">
        <v>42601</v>
      </c>
      <c r="Y397">
        <v>13.6680814285714</v>
      </c>
      <c r="Z397">
        <v>14</v>
      </c>
      <c r="AA397">
        <v>946.54257625000002</v>
      </c>
      <c r="AB397">
        <v>10</v>
      </c>
      <c r="AC397">
        <v>98</v>
      </c>
      <c r="AD397">
        <v>119</v>
      </c>
      <c r="AE397">
        <v>101</v>
      </c>
    </row>
    <row r="398" spans="2:31" hidden="1" x14ac:dyDescent="0.3">
      <c r="B398">
        <v>414</v>
      </c>
      <c r="C398">
        <v>10019</v>
      </c>
      <c r="D398" t="s">
        <v>492</v>
      </c>
      <c r="E398" t="s">
        <v>478</v>
      </c>
      <c r="F398" t="s">
        <v>273</v>
      </c>
      <c r="G398">
        <v>2016</v>
      </c>
      <c r="H398">
        <v>3</v>
      </c>
      <c r="I398" s="1" t="s">
        <v>566</v>
      </c>
      <c r="J398" t="s">
        <v>311</v>
      </c>
      <c r="K398">
        <v>14</v>
      </c>
      <c r="L398" s="2">
        <v>42500</v>
      </c>
      <c r="M398" s="2">
        <v>42510</v>
      </c>
      <c r="N398">
        <v>12.701140625000001</v>
      </c>
      <c r="O398">
        <v>1879.3079943749999</v>
      </c>
      <c r="P398" s="2">
        <v>42531</v>
      </c>
      <c r="Q398">
        <v>2.8279876116071399</v>
      </c>
      <c r="R398">
        <v>14</v>
      </c>
      <c r="S398">
        <v>243.05254937500001</v>
      </c>
      <c r="T398" s="2">
        <v>42549</v>
      </c>
      <c r="U398">
        <v>5.0978701636904802</v>
      </c>
      <c r="V398">
        <v>14</v>
      </c>
      <c r="W398">
        <v>424.89878375000001</v>
      </c>
      <c r="X398" s="2">
        <v>42563</v>
      </c>
      <c r="Y398">
        <v>8.0807111086309504</v>
      </c>
      <c r="Z398">
        <v>14</v>
      </c>
      <c r="AA398">
        <v>548.25032937499998</v>
      </c>
      <c r="AB398">
        <v>10</v>
      </c>
      <c r="AC398">
        <v>31</v>
      </c>
      <c r="AD398">
        <v>49</v>
      </c>
      <c r="AE398">
        <v>63</v>
      </c>
    </row>
    <row r="399" spans="2:31" hidden="1" x14ac:dyDescent="0.3">
      <c r="B399">
        <v>415</v>
      </c>
      <c r="C399">
        <v>10019</v>
      </c>
      <c r="D399" t="s">
        <v>493</v>
      </c>
      <c r="E399" t="s">
        <v>478</v>
      </c>
      <c r="F399" t="s">
        <v>273</v>
      </c>
      <c r="G399">
        <v>2016</v>
      </c>
      <c r="H399">
        <v>3</v>
      </c>
      <c r="I399" s="1" t="s">
        <v>566</v>
      </c>
      <c r="J399" t="s">
        <v>55</v>
      </c>
      <c r="K399">
        <v>14</v>
      </c>
      <c r="L399" s="2">
        <v>42500</v>
      </c>
      <c r="M399" s="2">
        <v>42510</v>
      </c>
      <c r="N399">
        <v>12.701140625000001</v>
      </c>
      <c r="O399">
        <v>1879.3079943749999</v>
      </c>
      <c r="P399" s="2">
        <v>42531</v>
      </c>
      <c r="Q399">
        <v>2.8279876116071399</v>
      </c>
      <c r="R399">
        <v>14</v>
      </c>
      <c r="S399">
        <v>243.05254937500001</v>
      </c>
      <c r="T399" s="2">
        <v>42558</v>
      </c>
      <c r="U399">
        <v>7.3190075372023804</v>
      </c>
      <c r="V399">
        <v>14</v>
      </c>
      <c r="W399">
        <v>498.50032937499998</v>
      </c>
      <c r="X399" s="2">
        <v>42584</v>
      </c>
      <c r="Y399">
        <v>10.486090453869</v>
      </c>
      <c r="Z399">
        <v>14</v>
      </c>
      <c r="AA399">
        <v>781.94257625</v>
      </c>
      <c r="AB399">
        <v>10</v>
      </c>
      <c r="AC399">
        <v>31</v>
      </c>
      <c r="AD399">
        <v>58</v>
      </c>
      <c r="AE399">
        <v>84</v>
      </c>
    </row>
    <row r="400" spans="2:31" hidden="1" x14ac:dyDescent="0.3">
      <c r="B400">
        <v>416</v>
      </c>
      <c r="C400">
        <v>10019</v>
      </c>
      <c r="D400" t="s">
        <v>494</v>
      </c>
      <c r="E400" t="s">
        <v>478</v>
      </c>
      <c r="F400" t="s">
        <v>273</v>
      </c>
      <c r="G400">
        <v>2016</v>
      </c>
      <c r="H400">
        <v>3</v>
      </c>
      <c r="I400" s="1" t="s">
        <v>566</v>
      </c>
      <c r="J400" t="s">
        <v>86</v>
      </c>
      <c r="K400">
        <v>14</v>
      </c>
      <c r="L400" s="2">
        <v>42500</v>
      </c>
      <c r="M400" s="2">
        <v>42510</v>
      </c>
      <c r="N400">
        <v>12.701140625000001</v>
      </c>
      <c r="O400">
        <v>1879.3079943749999</v>
      </c>
      <c r="P400" s="2">
        <v>42598</v>
      </c>
      <c r="Q400">
        <v>13.1250681324405</v>
      </c>
      <c r="R400">
        <v>14</v>
      </c>
      <c r="S400">
        <v>916.59257624999998</v>
      </c>
      <c r="T400" s="2">
        <v>42622</v>
      </c>
      <c r="U400">
        <v>16.316303578869</v>
      </c>
      <c r="V400">
        <v>14</v>
      </c>
      <c r="W400">
        <v>1181.8818925</v>
      </c>
      <c r="X400" s="2">
        <v>42658</v>
      </c>
      <c r="Y400">
        <v>18.878130111607099</v>
      </c>
      <c r="Z400">
        <v>14</v>
      </c>
      <c r="AA400">
        <v>1637.25127</v>
      </c>
      <c r="AB400">
        <v>10</v>
      </c>
      <c r="AC400">
        <v>98</v>
      </c>
      <c r="AD400">
        <v>122</v>
      </c>
      <c r="AE400">
        <v>158</v>
      </c>
    </row>
    <row r="401" spans="2:31" hidden="1" x14ac:dyDescent="0.3">
      <c r="B401">
        <v>417</v>
      </c>
      <c r="C401">
        <v>10019</v>
      </c>
      <c r="D401" t="s">
        <v>495</v>
      </c>
      <c r="E401" t="s">
        <v>478</v>
      </c>
      <c r="F401" t="s">
        <v>273</v>
      </c>
      <c r="G401">
        <v>2016</v>
      </c>
      <c r="H401">
        <v>3</v>
      </c>
      <c r="I401" s="1" t="s">
        <v>566</v>
      </c>
      <c r="J401" t="s">
        <v>75</v>
      </c>
      <c r="K401">
        <v>14</v>
      </c>
      <c r="L401" s="2">
        <v>42500</v>
      </c>
      <c r="M401" s="2">
        <v>42510</v>
      </c>
      <c r="N401">
        <v>12.701140625000001</v>
      </c>
      <c r="O401">
        <v>1879.3079943749999</v>
      </c>
      <c r="P401" s="2">
        <v>42535</v>
      </c>
      <c r="Q401">
        <v>3.1730015401785701</v>
      </c>
      <c r="R401">
        <v>14</v>
      </c>
      <c r="S401">
        <v>288.30254937500001</v>
      </c>
      <c r="T401" s="2">
        <v>42558</v>
      </c>
      <c r="U401">
        <v>7.3190075372023804</v>
      </c>
      <c r="V401">
        <v>14</v>
      </c>
      <c r="W401">
        <v>498.50032937499998</v>
      </c>
      <c r="X401" s="2">
        <v>42570</v>
      </c>
      <c r="Y401">
        <v>8.5148319122023803</v>
      </c>
      <c r="Z401">
        <v>14</v>
      </c>
      <c r="AA401">
        <v>627.600329375</v>
      </c>
      <c r="AB401">
        <v>10</v>
      </c>
      <c r="AC401">
        <v>35</v>
      </c>
      <c r="AD401">
        <v>58</v>
      </c>
      <c r="AE401">
        <v>70</v>
      </c>
    </row>
    <row r="402" spans="2:31" hidden="1" x14ac:dyDescent="0.3">
      <c r="B402">
        <v>418</v>
      </c>
      <c r="C402">
        <v>10019</v>
      </c>
      <c r="D402" t="s">
        <v>496</v>
      </c>
      <c r="E402" t="s">
        <v>466</v>
      </c>
      <c r="F402" t="s">
        <v>273</v>
      </c>
      <c r="G402">
        <v>2016</v>
      </c>
      <c r="H402">
        <v>3</v>
      </c>
      <c r="I402" s="1" t="s">
        <v>566</v>
      </c>
      <c r="J402" t="s">
        <v>83</v>
      </c>
      <c r="K402">
        <v>16</v>
      </c>
      <c r="L402" s="2">
        <v>42500</v>
      </c>
      <c r="M402" s="2">
        <v>42510</v>
      </c>
      <c r="N402">
        <v>12.701140625000001</v>
      </c>
      <c r="O402">
        <v>1879.3079943749999</v>
      </c>
      <c r="P402" s="2">
        <v>42531</v>
      </c>
      <c r="Q402">
        <v>2.8279876116071399</v>
      </c>
      <c r="R402">
        <v>16</v>
      </c>
      <c r="S402">
        <v>243.05254937500001</v>
      </c>
      <c r="T402" s="2">
        <v>42551</v>
      </c>
      <c r="U402">
        <v>5.7422459077380896</v>
      </c>
      <c r="V402">
        <v>16</v>
      </c>
      <c r="W402">
        <v>439.747833125</v>
      </c>
      <c r="X402" s="2">
        <v>42566</v>
      </c>
      <c r="Y402">
        <v>8.4224750372023802</v>
      </c>
      <c r="Z402">
        <v>16</v>
      </c>
      <c r="AA402">
        <v>576.40032937499996</v>
      </c>
      <c r="AB402">
        <v>10</v>
      </c>
      <c r="AC402">
        <v>31</v>
      </c>
      <c r="AD402">
        <v>51</v>
      </c>
      <c r="AE402">
        <v>66</v>
      </c>
    </row>
    <row r="403" spans="2:31" hidden="1" x14ac:dyDescent="0.3">
      <c r="B403">
        <v>419</v>
      </c>
      <c r="C403">
        <v>10019</v>
      </c>
      <c r="D403" t="s">
        <v>497</v>
      </c>
      <c r="E403" t="s">
        <v>466</v>
      </c>
      <c r="F403" t="s">
        <v>273</v>
      </c>
      <c r="G403">
        <v>2016</v>
      </c>
      <c r="H403">
        <v>3</v>
      </c>
      <c r="I403" s="1" t="s">
        <v>566</v>
      </c>
      <c r="J403" t="s">
        <v>57</v>
      </c>
      <c r="K403">
        <v>16</v>
      </c>
      <c r="L403" s="2">
        <v>42500</v>
      </c>
      <c r="M403" s="2">
        <v>42517</v>
      </c>
      <c r="N403">
        <v>14.15</v>
      </c>
      <c r="O403">
        <v>1967.4903487500001</v>
      </c>
      <c r="P403" s="2">
        <v>42558</v>
      </c>
      <c r="Q403">
        <v>7.3190075372023804</v>
      </c>
      <c r="R403">
        <v>16</v>
      </c>
      <c r="S403">
        <v>410.31797499999999</v>
      </c>
      <c r="T403" s="2">
        <v>42584</v>
      </c>
      <c r="U403">
        <v>10.486090453869</v>
      </c>
      <c r="V403">
        <v>16</v>
      </c>
      <c r="W403">
        <v>693.76022187499996</v>
      </c>
      <c r="X403" s="2">
        <v>42608</v>
      </c>
      <c r="Y403">
        <v>14.5343392782738</v>
      </c>
      <c r="Z403">
        <v>16</v>
      </c>
      <c r="AA403">
        <v>935.09187687500003</v>
      </c>
      <c r="AB403">
        <v>17</v>
      </c>
      <c r="AC403">
        <v>58</v>
      </c>
      <c r="AD403">
        <v>84</v>
      </c>
      <c r="AE403">
        <v>108</v>
      </c>
    </row>
    <row r="404" spans="2:31" hidden="1" x14ac:dyDescent="0.3">
      <c r="B404">
        <v>420</v>
      </c>
      <c r="C404">
        <v>10019</v>
      </c>
      <c r="D404" t="s">
        <v>498</v>
      </c>
      <c r="E404" t="s">
        <v>466</v>
      </c>
      <c r="F404" t="s">
        <v>273</v>
      </c>
      <c r="G404">
        <v>2016</v>
      </c>
      <c r="H404">
        <v>3</v>
      </c>
      <c r="I404" s="1" t="s">
        <v>566</v>
      </c>
      <c r="J404" t="s">
        <v>77</v>
      </c>
      <c r="K404">
        <v>16</v>
      </c>
      <c r="L404" s="2">
        <v>42500</v>
      </c>
      <c r="M404" s="2">
        <v>42510</v>
      </c>
      <c r="N404">
        <v>12.701140625000001</v>
      </c>
      <c r="O404">
        <v>1879.3079943749999</v>
      </c>
      <c r="P404" s="2">
        <v>42528</v>
      </c>
      <c r="Q404">
        <v>2.5780352901785699</v>
      </c>
      <c r="R404">
        <v>16</v>
      </c>
      <c r="S404">
        <v>206.85461187499999</v>
      </c>
      <c r="T404" s="2">
        <v>42549</v>
      </c>
      <c r="U404">
        <v>5.0978701636904802</v>
      </c>
      <c r="V404">
        <v>16</v>
      </c>
      <c r="W404">
        <v>424.89878375000001</v>
      </c>
      <c r="X404" s="2">
        <v>42570</v>
      </c>
      <c r="Y404">
        <v>8.5148319122023803</v>
      </c>
      <c r="Z404">
        <v>16</v>
      </c>
      <c r="AA404">
        <v>627.600329375</v>
      </c>
      <c r="AB404">
        <v>10</v>
      </c>
      <c r="AC404">
        <v>28</v>
      </c>
      <c r="AD404">
        <v>49</v>
      </c>
      <c r="AE404">
        <v>70</v>
      </c>
    </row>
    <row r="405" spans="2:31" hidden="1" x14ac:dyDescent="0.3">
      <c r="B405">
        <v>421</v>
      </c>
      <c r="C405">
        <v>10019</v>
      </c>
      <c r="D405" t="s">
        <v>499</v>
      </c>
      <c r="E405" t="s">
        <v>466</v>
      </c>
      <c r="F405" t="s">
        <v>273</v>
      </c>
      <c r="G405">
        <v>2016</v>
      </c>
      <c r="H405">
        <v>3</v>
      </c>
      <c r="I405" s="1" t="s">
        <v>566</v>
      </c>
      <c r="J405" t="s">
        <v>10</v>
      </c>
      <c r="K405">
        <v>16</v>
      </c>
      <c r="L405" s="2">
        <v>42500</v>
      </c>
      <c r="M405" s="2">
        <v>42510</v>
      </c>
      <c r="N405">
        <v>12.701140625000001</v>
      </c>
      <c r="O405">
        <v>1879.3079943749999</v>
      </c>
      <c r="P405" s="2">
        <v>42528</v>
      </c>
      <c r="Q405">
        <v>2.5780352901785699</v>
      </c>
      <c r="R405">
        <v>16</v>
      </c>
      <c r="S405">
        <v>206.85461187499999</v>
      </c>
      <c r="T405" s="2">
        <v>42543</v>
      </c>
      <c r="U405">
        <v>3.8217273883928602</v>
      </c>
      <c r="V405">
        <v>16</v>
      </c>
      <c r="W405">
        <v>376.70254937499999</v>
      </c>
      <c r="X405" s="2">
        <v>42558</v>
      </c>
      <c r="Y405">
        <v>7.3190075372023804</v>
      </c>
      <c r="Z405">
        <v>16</v>
      </c>
      <c r="AA405">
        <v>498.50032937499998</v>
      </c>
      <c r="AB405">
        <v>10</v>
      </c>
      <c r="AC405">
        <v>28</v>
      </c>
      <c r="AD405">
        <v>43</v>
      </c>
      <c r="AE405">
        <v>58</v>
      </c>
    </row>
    <row r="406" spans="2:31" hidden="1" x14ac:dyDescent="0.3">
      <c r="B406">
        <v>422</v>
      </c>
      <c r="C406">
        <v>10019</v>
      </c>
      <c r="D406" t="s">
        <v>500</v>
      </c>
      <c r="E406" t="s">
        <v>466</v>
      </c>
      <c r="F406" t="s">
        <v>273</v>
      </c>
      <c r="G406">
        <v>2016</v>
      </c>
      <c r="H406">
        <v>3</v>
      </c>
      <c r="I406" s="1" t="s">
        <v>566</v>
      </c>
      <c r="J406" t="s">
        <v>86</v>
      </c>
      <c r="K406">
        <v>16</v>
      </c>
      <c r="L406" s="2">
        <v>42500</v>
      </c>
      <c r="M406" s="2">
        <v>42510</v>
      </c>
      <c r="N406">
        <v>12.701140625000001</v>
      </c>
      <c r="O406">
        <v>1879.3079943749999</v>
      </c>
      <c r="P406" s="2">
        <v>42598</v>
      </c>
      <c r="Q406">
        <v>13.1250681324405</v>
      </c>
      <c r="R406">
        <v>16</v>
      </c>
      <c r="S406">
        <v>916.59257624999998</v>
      </c>
      <c r="T406" s="2">
        <v>42626</v>
      </c>
      <c r="U406">
        <v>16.519044650297602</v>
      </c>
      <c r="V406">
        <v>16</v>
      </c>
      <c r="W406">
        <v>1235.217085625</v>
      </c>
      <c r="X406" s="2">
        <v>42653</v>
      </c>
      <c r="Y406">
        <v>18.509797135416701</v>
      </c>
      <c r="Z406">
        <v>16</v>
      </c>
      <c r="AA406">
        <v>1573.3724075</v>
      </c>
      <c r="AB406">
        <v>10</v>
      </c>
      <c r="AC406">
        <v>98</v>
      </c>
      <c r="AD406">
        <v>126</v>
      </c>
      <c r="AE406">
        <v>153</v>
      </c>
    </row>
    <row r="407" spans="2:31" hidden="1" x14ac:dyDescent="0.3">
      <c r="B407">
        <v>423</v>
      </c>
      <c r="C407">
        <v>10019</v>
      </c>
      <c r="D407" t="s">
        <v>501</v>
      </c>
      <c r="E407" t="s">
        <v>466</v>
      </c>
      <c r="F407" t="s">
        <v>273</v>
      </c>
      <c r="G407">
        <v>2016</v>
      </c>
      <c r="H407">
        <v>3</v>
      </c>
      <c r="I407" s="1" t="s">
        <v>566</v>
      </c>
      <c r="J407" t="s">
        <v>311</v>
      </c>
      <c r="K407">
        <v>16</v>
      </c>
      <c r="L407" s="2">
        <v>42500</v>
      </c>
      <c r="M407" s="2">
        <v>42510</v>
      </c>
      <c r="N407">
        <v>12.701140625000001</v>
      </c>
      <c r="O407">
        <v>1879.3079943749999</v>
      </c>
      <c r="P407" s="2">
        <v>42531</v>
      </c>
      <c r="Q407">
        <v>2.8279876116071399</v>
      </c>
      <c r="R407">
        <v>16</v>
      </c>
      <c r="S407">
        <v>243.05254937500001</v>
      </c>
      <c r="T407" s="2">
        <v>42543</v>
      </c>
      <c r="U407">
        <v>3.8217273883928602</v>
      </c>
      <c r="V407">
        <v>16</v>
      </c>
      <c r="W407">
        <v>376.70254937499999</v>
      </c>
      <c r="X407" s="2">
        <v>42558</v>
      </c>
      <c r="Y407">
        <v>7.3190075372023804</v>
      </c>
      <c r="Z407">
        <v>16</v>
      </c>
      <c r="AA407">
        <v>498.50032937499998</v>
      </c>
      <c r="AB407">
        <v>10</v>
      </c>
      <c r="AC407">
        <v>31</v>
      </c>
      <c r="AD407">
        <v>43</v>
      </c>
      <c r="AE407">
        <v>58</v>
      </c>
    </row>
    <row r="408" spans="2:31" hidden="1" x14ac:dyDescent="0.3">
      <c r="B408">
        <v>424</v>
      </c>
      <c r="C408">
        <v>10019</v>
      </c>
      <c r="D408" t="s">
        <v>502</v>
      </c>
      <c r="E408" t="s">
        <v>466</v>
      </c>
      <c r="F408" t="s">
        <v>273</v>
      </c>
      <c r="G408">
        <v>2016</v>
      </c>
      <c r="H408">
        <v>3</v>
      </c>
      <c r="I408" s="1" t="s">
        <v>566</v>
      </c>
      <c r="J408" t="s">
        <v>81</v>
      </c>
      <c r="K408">
        <v>16</v>
      </c>
      <c r="L408" s="2">
        <v>42500</v>
      </c>
      <c r="M408" s="2">
        <v>42510</v>
      </c>
      <c r="N408">
        <v>12.701140625000001</v>
      </c>
      <c r="O408">
        <v>1879.3079943749999</v>
      </c>
      <c r="P408" s="2">
        <v>42594</v>
      </c>
      <c r="Q408">
        <v>12.184492388392901</v>
      </c>
      <c r="R408">
        <v>16</v>
      </c>
      <c r="S408">
        <v>879.79257625000002</v>
      </c>
      <c r="T408" s="2">
        <v>42619</v>
      </c>
      <c r="U408">
        <v>16.170555319940501</v>
      </c>
      <c r="V408">
        <v>16</v>
      </c>
      <c r="W408">
        <v>1143.9818925</v>
      </c>
      <c r="X408" s="2">
        <v>42653</v>
      </c>
      <c r="Y408">
        <v>18.509797135416701</v>
      </c>
      <c r="Z408">
        <v>16</v>
      </c>
      <c r="AA408">
        <v>1573.3724075</v>
      </c>
      <c r="AB408">
        <v>10</v>
      </c>
      <c r="AC408">
        <v>94</v>
      </c>
      <c r="AD408">
        <v>119</v>
      </c>
      <c r="AE408">
        <v>153</v>
      </c>
    </row>
    <row r="409" spans="2:31" hidden="1" x14ac:dyDescent="0.3">
      <c r="B409">
        <v>425</v>
      </c>
      <c r="C409">
        <v>10019</v>
      </c>
      <c r="D409" t="s">
        <v>503</v>
      </c>
      <c r="E409" t="s">
        <v>455</v>
      </c>
      <c r="F409" t="s">
        <v>273</v>
      </c>
      <c r="G409">
        <v>2016</v>
      </c>
      <c r="H409">
        <v>3</v>
      </c>
      <c r="I409" s="1" t="s">
        <v>566</v>
      </c>
      <c r="J409" t="s">
        <v>311</v>
      </c>
      <c r="K409">
        <v>0</v>
      </c>
      <c r="L409" s="2">
        <v>42500</v>
      </c>
      <c r="M409" s="2">
        <v>42510</v>
      </c>
      <c r="N409">
        <v>12.701140625000001</v>
      </c>
      <c r="O409">
        <v>1879.3079943749999</v>
      </c>
      <c r="P409" s="2">
        <v>42531</v>
      </c>
      <c r="Q409">
        <v>2.8279876116071399</v>
      </c>
      <c r="R409">
        <v>11.27</v>
      </c>
      <c r="S409">
        <v>243.05254937500001</v>
      </c>
      <c r="T409" s="2">
        <v>42551</v>
      </c>
      <c r="U409">
        <v>5.7422459077380896</v>
      </c>
      <c r="V409">
        <v>11.26</v>
      </c>
      <c r="W409">
        <v>439.747833125</v>
      </c>
      <c r="X409" s="2">
        <v>42570</v>
      </c>
      <c r="Y409">
        <v>8.5148319122023803</v>
      </c>
      <c r="Z409">
        <v>11.43</v>
      </c>
      <c r="AA409">
        <v>627.600329375</v>
      </c>
      <c r="AB409">
        <v>10</v>
      </c>
      <c r="AC409">
        <v>31</v>
      </c>
      <c r="AD409">
        <v>51</v>
      </c>
      <c r="AE409">
        <v>70</v>
      </c>
    </row>
    <row r="410" spans="2:31" hidden="1" x14ac:dyDescent="0.3">
      <c r="B410">
        <v>426</v>
      </c>
      <c r="C410">
        <v>10019</v>
      </c>
      <c r="D410" t="s">
        <v>504</v>
      </c>
      <c r="E410" t="s">
        <v>455</v>
      </c>
      <c r="F410" t="s">
        <v>273</v>
      </c>
      <c r="G410">
        <v>2016</v>
      </c>
      <c r="H410">
        <v>3</v>
      </c>
      <c r="I410" s="1" t="s">
        <v>566</v>
      </c>
      <c r="J410" t="s">
        <v>414</v>
      </c>
      <c r="K410">
        <v>0</v>
      </c>
      <c r="L410" s="2">
        <v>42500</v>
      </c>
      <c r="M410" s="2">
        <v>42510</v>
      </c>
      <c r="N410">
        <v>12.701140625000001</v>
      </c>
      <c r="O410">
        <v>1879.3079943749999</v>
      </c>
      <c r="P410" s="2">
        <v>42528</v>
      </c>
      <c r="Q410">
        <v>2.5780352901785699</v>
      </c>
      <c r="R410">
        <v>11.29</v>
      </c>
      <c r="S410">
        <v>206.85461187499999</v>
      </c>
      <c r="T410" s="2">
        <v>42558</v>
      </c>
      <c r="U410">
        <v>7.3190075372023804</v>
      </c>
      <c r="V410">
        <v>11.3</v>
      </c>
      <c r="W410">
        <v>498.50032937499998</v>
      </c>
      <c r="X410" s="2">
        <v>42574</v>
      </c>
      <c r="Y410">
        <v>8.6040558854166704</v>
      </c>
      <c r="Z410">
        <v>11.49</v>
      </c>
      <c r="AA410">
        <v>682.95741625000005</v>
      </c>
      <c r="AB410">
        <v>10</v>
      </c>
      <c r="AC410">
        <v>28</v>
      </c>
      <c r="AD410">
        <v>58</v>
      </c>
      <c r="AE410">
        <v>74</v>
      </c>
    </row>
    <row r="411" spans="2:31" hidden="1" x14ac:dyDescent="0.3">
      <c r="B411">
        <v>427</v>
      </c>
      <c r="C411">
        <v>10019</v>
      </c>
      <c r="D411" t="s">
        <v>505</v>
      </c>
      <c r="E411" t="s">
        <v>455</v>
      </c>
      <c r="F411" t="s">
        <v>273</v>
      </c>
      <c r="G411">
        <v>2016</v>
      </c>
      <c r="H411">
        <v>3</v>
      </c>
      <c r="I411" s="1" t="s">
        <v>566</v>
      </c>
      <c r="J411" t="s">
        <v>55</v>
      </c>
      <c r="K411">
        <v>0</v>
      </c>
      <c r="L411" s="2">
        <v>42500</v>
      </c>
      <c r="M411" s="2">
        <v>42510</v>
      </c>
      <c r="N411">
        <v>12.701140625000001</v>
      </c>
      <c r="O411">
        <v>1879.3079943749999</v>
      </c>
      <c r="P411" s="2">
        <v>42535</v>
      </c>
      <c r="Q411">
        <v>3.1730015401785701</v>
      </c>
      <c r="R411">
        <v>11.25</v>
      </c>
      <c r="S411">
        <v>288.30254937500001</v>
      </c>
      <c r="T411" s="2">
        <v>42558</v>
      </c>
      <c r="U411">
        <v>7.3190075372023804</v>
      </c>
      <c r="V411">
        <v>11.3</v>
      </c>
      <c r="W411">
        <v>498.50032937499998</v>
      </c>
      <c r="X411" s="2">
        <v>42591</v>
      </c>
      <c r="Y411">
        <v>11.7208211532738</v>
      </c>
      <c r="Z411">
        <v>11.8</v>
      </c>
      <c r="AA411">
        <v>847.29257625000002</v>
      </c>
      <c r="AB411">
        <v>10</v>
      </c>
      <c r="AC411">
        <v>35</v>
      </c>
      <c r="AD411">
        <v>58</v>
      </c>
      <c r="AE411">
        <v>91</v>
      </c>
    </row>
    <row r="412" spans="2:31" hidden="1" x14ac:dyDescent="0.3">
      <c r="B412">
        <v>428</v>
      </c>
      <c r="C412">
        <v>10019</v>
      </c>
      <c r="D412" t="s">
        <v>506</v>
      </c>
      <c r="E412" t="s">
        <v>455</v>
      </c>
      <c r="F412" t="s">
        <v>273</v>
      </c>
      <c r="G412">
        <v>2016</v>
      </c>
      <c r="H412">
        <v>3</v>
      </c>
      <c r="I412" s="1" t="s">
        <v>566</v>
      </c>
      <c r="J412" t="s">
        <v>83</v>
      </c>
      <c r="K412">
        <v>0</v>
      </c>
      <c r="L412" s="2">
        <v>42500</v>
      </c>
      <c r="M412" s="2">
        <v>42510</v>
      </c>
      <c r="N412">
        <v>12.701140625000001</v>
      </c>
      <c r="O412">
        <v>1879.3079943749999</v>
      </c>
      <c r="P412" s="2">
        <v>42531</v>
      </c>
      <c r="Q412">
        <v>2.8279876116071399</v>
      </c>
      <c r="R412">
        <v>11.27</v>
      </c>
      <c r="S412">
        <v>243.05254937500001</v>
      </c>
      <c r="T412" s="2">
        <v>42558</v>
      </c>
      <c r="U412">
        <v>7.3190075372023804</v>
      </c>
      <c r="V412">
        <v>11.3</v>
      </c>
      <c r="W412">
        <v>498.50032937499998</v>
      </c>
      <c r="X412" s="2">
        <v>42574</v>
      </c>
      <c r="Y412">
        <v>8.6040558854166704</v>
      </c>
      <c r="Z412">
        <v>11.49</v>
      </c>
      <c r="AA412">
        <v>682.95741625000005</v>
      </c>
      <c r="AB412">
        <v>10</v>
      </c>
      <c r="AC412">
        <v>31</v>
      </c>
      <c r="AD412">
        <v>58</v>
      </c>
      <c r="AE412">
        <v>74</v>
      </c>
    </row>
    <row r="413" spans="2:31" hidden="1" x14ac:dyDescent="0.3">
      <c r="B413">
        <v>429</v>
      </c>
      <c r="C413">
        <v>10019</v>
      </c>
      <c r="D413" t="s">
        <v>507</v>
      </c>
      <c r="E413" t="s">
        <v>455</v>
      </c>
      <c r="F413" t="s">
        <v>273</v>
      </c>
      <c r="G413">
        <v>2016</v>
      </c>
      <c r="H413">
        <v>3</v>
      </c>
      <c r="I413" s="1" t="s">
        <v>566</v>
      </c>
      <c r="J413" t="s">
        <v>61</v>
      </c>
      <c r="K413">
        <v>0</v>
      </c>
      <c r="L413" s="2">
        <v>42500</v>
      </c>
      <c r="M413" s="2">
        <v>42510</v>
      </c>
      <c r="N413">
        <v>12.701140625000001</v>
      </c>
      <c r="O413">
        <v>1879.3079943749999</v>
      </c>
      <c r="P413" s="2">
        <v>42535</v>
      </c>
      <c r="Q413">
        <v>3.1730015401785701</v>
      </c>
      <c r="R413">
        <v>11.25</v>
      </c>
      <c r="S413">
        <v>288.30254937500001</v>
      </c>
      <c r="T413" s="2">
        <v>42558</v>
      </c>
      <c r="U413">
        <v>7.3190075372023804</v>
      </c>
      <c r="V413">
        <v>11.3</v>
      </c>
      <c r="W413">
        <v>498.50032937499998</v>
      </c>
      <c r="X413" s="2">
        <v>42601</v>
      </c>
      <c r="Y413">
        <v>13.6680814285714</v>
      </c>
      <c r="Z413">
        <v>12.02</v>
      </c>
      <c r="AA413">
        <v>946.54257625000002</v>
      </c>
      <c r="AB413">
        <v>10</v>
      </c>
      <c r="AC413">
        <v>35</v>
      </c>
      <c r="AD413">
        <v>58</v>
      </c>
      <c r="AE413">
        <v>101</v>
      </c>
    </row>
    <row r="414" spans="2:31" hidden="1" x14ac:dyDescent="0.3">
      <c r="B414">
        <v>430</v>
      </c>
      <c r="C414">
        <v>10019</v>
      </c>
      <c r="D414" t="s">
        <v>508</v>
      </c>
      <c r="E414" t="s">
        <v>455</v>
      </c>
      <c r="F414" t="s">
        <v>273</v>
      </c>
      <c r="G414">
        <v>2016</v>
      </c>
      <c r="H414">
        <v>3</v>
      </c>
      <c r="I414" s="1" t="s">
        <v>566</v>
      </c>
      <c r="J414" t="s">
        <v>63</v>
      </c>
      <c r="K414">
        <v>0</v>
      </c>
      <c r="L414" s="2">
        <v>42500</v>
      </c>
      <c r="M414" s="2">
        <v>42510</v>
      </c>
      <c r="N414">
        <v>12.701140625000001</v>
      </c>
      <c r="O414">
        <v>1879.3079943749999</v>
      </c>
      <c r="P414" s="2">
        <v>42598</v>
      </c>
      <c r="Q414">
        <v>13.1250681324405</v>
      </c>
      <c r="R414">
        <v>11.95</v>
      </c>
      <c r="S414">
        <v>916.59257624999998</v>
      </c>
      <c r="T414" s="2">
        <v>42619</v>
      </c>
      <c r="U414">
        <v>16.170555319940501</v>
      </c>
      <c r="V414">
        <v>12.48</v>
      </c>
      <c r="W414">
        <v>1143.9818925</v>
      </c>
      <c r="X414" t="s">
        <v>53</v>
      </c>
      <c r="Y414" t="s">
        <v>53</v>
      </c>
      <c r="Z414" t="s">
        <v>53</v>
      </c>
      <c r="AA414" t="s">
        <v>53</v>
      </c>
      <c r="AB414">
        <v>10</v>
      </c>
      <c r="AC414">
        <v>98</v>
      </c>
      <c r="AD414">
        <v>119</v>
      </c>
      <c r="AE414" t="s">
        <v>53</v>
      </c>
    </row>
    <row r="415" spans="2:31" hidden="1" x14ac:dyDescent="0.3">
      <c r="B415">
        <v>431</v>
      </c>
      <c r="C415">
        <v>10019</v>
      </c>
      <c r="D415" t="s">
        <v>509</v>
      </c>
      <c r="E415" t="s">
        <v>455</v>
      </c>
      <c r="F415" t="s">
        <v>273</v>
      </c>
      <c r="G415">
        <v>2016</v>
      </c>
      <c r="H415">
        <v>3</v>
      </c>
      <c r="I415" s="1" t="s">
        <v>566</v>
      </c>
      <c r="J415" t="s">
        <v>65</v>
      </c>
      <c r="K415">
        <v>0</v>
      </c>
      <c r="L415" s="2">
        <v>42500</v>
      </c>
      <c r="M415" s="2">
        <v>42510</v>
      </c>
      <c r="N415">
        <v>12.701140625000001</v>
      </c>
      <c r="O415">
        <v>1879.3079943749999</v>
      </c>
      <c r="P415" s="2">
        <v>42531</v>
      </c>
      <c r="Q415">
        <v>2.8279876116071399</v>
      </c>
      <c r="R415">
        <v>11.27</v>
      </c>
      <c r="S415">
        <v>243.05254937500001</v>
      </c>
      <c r="T415" s="2">
        <v>42558</v>
      </c>
      <c r="U415">
        <v>7.3190075372023804</v>
      </c>
      <c r="V415">
        <v>11.3</v>
      </c>
      <c r="W415">
        <v>498.50032937499998</v>
      </c>
      <c r="X415" s="2">
        <v>42570</v>
      </c>
      <c r="Y415">
        <v>8.5148319122023803</v>
      </c>
      <c r="Z415">
        <v>11.43</v>
      </c>
      <c r="AA415">
        <v>627.600329375</v>
      </c>
      <c r="AB415">
        <v>10</v>
      </c>
      <c r="AC415">
        <v>31</v>
      </c>
      <c r="AD415">
        <v>58</v>
      </c>
      <c r="AE415">
        <v>70</v>
      </c>
    </row>
    <row r="416" spans="2:31" hidden="1" x14ac:dyDescent="0.3">
      <c r="B416">
        <v>432</v>
      </c>
      <c r="C416">
        <v>10019</v>
      </c>
      <c r="D416" t="s">
        <v>510</v>
      </c>
      <c r="E416" t="s">
        <v>455</v>
      </c>
      <c r="F416" t="s">
        <v>273</v>
      </c>
      <c r="G416">
        <v>2016</v>
      </c>
      <c r="H416">
        <v>3</v>
      </c>
      <c r="I416" s="1" t="s">
        <v>566</v>
      </c>
      <c r="J416" t="s">
        <v>75</v>
      </c>
      <c r="K416">
        <v>0</v>
      </c>
      <c r="L416" s="2">
        <v>42500</v>
      </c>
      <c r="M416" s="2">
        <v>42510</v>
      </c>
      <c r="N416">
        <v>12.701140625000001</v>
      </c>
      <c r="O416">
        <v>1879.3079943749999</v>
      </c>
      <c r="P416" s="2">
        <v>42543</v>
      </c>
      <c r="Q416">
        <v>3.8217273883928602</v>
      </c>
      <c r="R416">
        <v>11.24</v>
      </c>
      <c r="S416">
        <v>376.70254937499999</v>
      </c>
      <c r="T416" s="2">
        <v>42563</v>
      </c>
      <c r="U416">
        <v>8.0807111086309504</v>
      </c>
      <c r="V416">
        <v>11.35</v>
      </c>
      <c r="W416">
        <v>548.25032937499998</v>
      </c>
      <c r="X416" s="2">
        <v>42574</v>
      </c>
      <c r="Y416">
        <v>8.6040558854166704</v>
      </c>
      <c r="Z416">
        <v>11.49</v>
      </c>
      <c r="AA416">
        <v>682.95741625000005</v>
      </c>
      <c r="AB416">
        <v>10</v>
      </c>
      <c r="AC416">
        <v>43</v>
      </c>
      <c r="AD416">
        <v>63</v>
      </c>
      <c r="AE416">
        <v>74</v>
      </c>
    </row>
    <row r="417" spans="2:31" hidden="1" x14ac:dyDescent="0.3">
      <c r="B417">
        <v>433</v>
      </c>
      <c r="C417">
        <v>10019</v>
      </c>
      <c r="D417" t="s">
        <v>511</v>
      </c>
      <c r="E417" t="s">
        <v>455</v>
      </c>
      <c r="F417" t="s">
        <v>273</v>
      </c>
      <c r="G417">
        <v>2016</v>
      </c>
      <c r="H417">
        <v>3</v>
      </c>
      <c r="I417" s="1" t="s">
        <v>566</v>
      </c>
      <c r="J417" t="s">
        <v>50</v>
      </c>
      <c r="K417">
        <v>0</v>
      </c>
      <c r="L417" s="2">
        <v>42500</v>
      </c>
      <c r="M417" s="2">
        <v>42510</v>
      </c>
      <c r="N417">
        <v>12.701140625000001</v>
      </c>
      <c r="O417">
        <v>1879.3079943749999</v>
      </c>
      <c r="P417" s="2">
        <v>42528</v>
      </c>
      <c r="Q417">
        <v>2.5780352901785699</v>
      </c>
      <c r="R417">
        <v>11.29</v>
      </c>
      <c r="S417">
        <v>206.85461187499999</v>
      </c>
      <c r="T417" s="2">
        <v>42543</v>
      </c>
      <c r="U417">
        <v>3.8217273883928602</v>
      </c>
      <c r="V417">
        <v>11.24</v>
      </c>
      <c r="W417">
        <v>376.70254937499999</v>
      </c>
      <c r="X417" s="2">
        <v>42563</v>
      </c>
      <c r="Y417">
        <v>8.0807111086309504</v>
      </c>
      <c r="Z417">
        <v>11.35</v>
      </c>
      <c r="AA417">
        <v>548.25032937499998</v>
      </c>
      <c r="AB417">
        <v>10</v>
      </c>
      <c r="AC417">
        <v>28</v>
      </c>
      <c r="AD417">
        <v>43</v>
      </c>
      <c r="AE417">
        <v>63</v>
      </c>
    </row>
    <row r="418" spans="2:31" hidden="1" x14ac:dyDescent="0.3">
      <c r="B418">
        <v>434</v>
      </c>
      <c r="C418">
        <v>10019</v>
      </c>
      <c r="D418" t="s">
        <v>512</v>
      </c>
      <c r="E418" t="s">
        <v>455</v>
      </c>
      <c r="F418" t="s">
        <v>273</v>
      </c>
      <c r="G418">
        <v>2016</v>
      </c>
      <c r="H418">
        <v>3</v>
      </c>
      <c r="I418" s="1" t="s">
        <v>566</v>
      </c>
      <c r="J418" t="s">
        <v>299</v>
      </c>
      <c r="K418">
        <v>0</v>
      </c>
      <c r="L418" s="2">
        <v>42500</v>
      </c>
      <c r="M418" s="2">
        <v>42510</v>
      </c>
      <c r="N418">
        <v>12.701140625000001</v>
      </c>
      <c r="O418">
        <v>1879.3079943749999</v>
      </c>
      <c r="P418" s="2">
        <v>42531</v>
      </c>
      <c r="Q418">
        <v>2.8279876116071399</v>
      </c>
      <c r="R418">
        <v>11.27</v>
      </c>
      <c r="S418">
        <v>243.05254937500001</v>
      </c>
      <c r="T418" s="2">
        <v>42551</v>
      </c>
      <c r="U418">
        <v>5.7422459077380896</v>
      </c>
      <c r="V418">
        <v>11.26</v>
      </c>
      <c r="W418">
        <v>439.747833125</v>
      </c>
      <c r="X418" s="2">
        <v>42574</v>
      </c>
      <c r="Y418">
        <v>8.6040558854166704</v>
      </c>
      <c r="Z418">
        <v>11.49</v>
      </c>
      <c r="AA418">
        <v>682.95741625000005</v>
      </c>
      <c r="AB418">
        <v>10</v>
      </c>
      <c r="AC418">
        <v>31</v>
      </c>
      <c r="AD418">
        <v>51</v>
      </c>
      <c r="AE418">
        <v>74</v>
      </c>
    </row>
    <row r="419" spans="2:31" hidden="1" x14ac:dyDescent="0.3">
      <c r="B419">
        <v>435</v>
      </c>
      <c r="C419">
        <v>10019</v>
      </c>
      <c r="D419" t="s">
        <v>513</v>
      </c>
      <c r="E419" t="s">
        <v>455</v>
      </c>
      <c r="F419" t="s">
        <v>273</v>
      </c>
      <c r="G419">
        <v>2016</v>
      </c>
      <c r="H419">
        <v>3</v>
      </c>
      <c r="I419" s="1" t="s">
        <v>566</v>
      </c>
      <c r="J419" t="s">
        <v>52</v>
      </c>
      <c r="K419">
        <v>0</v>
      </c>
      <c r="L419" s="2">
        <v>42500</v>
      </c>
      <c r="M419" s="2">
        <v>42510</v>
      </c>
      <c r="N419">
        <v>12.701140625000001</v>
      </c>
      <c r="O419">
        <v>1879.3079943749999</v>
      </c>
      <c r="P419" s="2">
        <v>42531</v>
      </c>
      <c r="Q419">
        <v>2.8279876116071399</v>
      </c>
      <c r="R419">
        <v>11.27</v>
      </c>
      <c r="S419">
        <v>243.05254937500001</v>
      </c>
      <c r="T419" s="2">
        <v>42563</v>
      </c>
      <c r="U419">
        <v>8.0807111086309504</v>
      </c>
      <c r="V419">
        <v>11.35</v>
      </c>
      <c r="W419">
        <v>548.25032937499998</v>
      </c>
      <c r="X419" s="2">
        <v>42587</v>
      </c>
      <c r="Y419">
        <v>10.910207418154799</v>
      </c>
      <c r="Z419">
        <v>11.72</v>
      </c>
      <c r="AA419">
        <v>810.14257625000005</v>
      </c>
      <c r="AB419">
        <v>10</v>
      </c>
      <c r="AC419">
        <v>31</v>
      </c>
      <c r="AD419">
        <v>63</v>
      </c>
      <c r="AE419">
        <v>87</v>
      </c>
    </row>
    <row r="420" spans="2:31" hidden="1" x14ac:dyDescent="0.3">
      <c r="B420">
        <v>436</v>
      </c>
      <c r="C420">
        <v>10019</v>
      </c>
      <c r="D420" t="s">
        <v>514</v>
      </c>
      <c r="E420" t="s">
        <v>466</v>
      </c>
      <c r="F420" t="s">
        <v>273</v>
      </c>
      <c r="G420">
        <v>2016</v>
      </c>
      <c r="H420">
        <v>3</v>
      </c>
      <c r="I420" s="1" t="s">
        <v>566</v>
      </c>
      <c r="J420" t="s">
        <v>70</v>
      </c>
      <c r="K420">
        <v>16</v>
      </c>
      <c r="L420" s="2">
        <v>42500</v>
      </c>
      <c r="M420" s="2">
        <v>42510</v>
      </c>
      <c r="N420">
        <v>12.701140625000001</v>
      </c>
      <c r="O420">
        <v>1879.3079943749999</v>
      </c>
      <c r="P420" s="2">
        <v>42528</v>
      </c>
      <c r="Q420">
        <v>2.5780352901785699</v>
      </c>
      <c r="R420">
        <v>16</v>
      </c>
      <c r="S420">
        <v>206.85461187499999</v>
      </c>
      <c r="T420" s="2">
        <v>42549</v>
      </c>
      <c r="U420">
        <v>5.0978701636904802</v>
      </c>
      <c r="V420">
        <v>16</v>
      </c>
      <c r="W420">
        <v>424.89878375000001</v>
      </c>
      <c r="X420" s="2">
        <v>42566</v>
      </c>
      <c r="Y420">
        <v>8.4224750372023802</v>
      </c>
      <c r="Z420">
        <v>16</v>
      </c>
      <c r="AA420">
        <v>576.40032937499996</v>
      </c>
      <c r="AB420">
        <v>10</v>
      </c>
      <c r="AC420">
        <v>28</v>
      </c>
      <c r="AD420">
        <v>49</v>
      </c>
      <c r="AE420">
        <v>66</v>
      </c>
    </row>
    <row r="421" spans="2:31" hidden="1" x14ac:dyDescent="0.3">
      <c r="B421">
        <v>437</v>
      </c>
      <c r="C421">
        <v>10019</v>
      </c>
      <c r="D421" t="s">
        <v>515</v>
      </c>
      <c r="E421" t="s">
        <v>466</v>
      </c>
      <c r="F421" t="s">
        <v>273</v>
      </c>
      <c r="G421">
        <v>2016</v>
      </c>
      <c r="H421">
        <v>3</v>
      </c>
      <c r="I421" s="1" t="s">
        <v>566</v>
      </c>
      <c r="J421" t="s">
        <v>68</v>
      </c>
      <c r="K421">
        <v>16</v>
      </c>
      <c r="L421" s="2">
        <v>42500</v>
      </c>
      <c r="M421" s="2">
        <v>42510</v>
      </c>
      <c r="N421">
        <v>12.701140625000001</v>
      </c>
      <c r="O421">
        <v>1879.3079943749999</v>
      </c>
      <c r="P421" s="2">
        <v>42531</v>
      </c>
      <c r="Q421">
        <v>2.8279876116071399</v>
      </c>
      <c r="R421">
        <v>16</v>
      </c>
      <c r="S421">
        <v>243.05254937500001</v>
      </c>
      <c r="T421" s="2">
        <v>42551</v>
      </c>
      <c r="U421">
        <v>5.7422459077380896</v>
      </c>
      <c r="V421">
        <v>16</v>
      </c>
      <c r="W421">
        <v>439.747833125</v>
      </c>
      <c r="X421" s="2">
        <v>42570</v>
      </c>
      <c r="Y421">
        <v>8.5148319122023803</v>
      </c>
      <c r="Z421">
        <v>16</v>
      </c>
      <c r="AA421">
        <v>627.600329375</v>
      </c>
      <c r="AB421">
        <v>10</v>
      </c>
      <c r="AC421">
        <v>31</v>
      </c>
      <c r="AD421">
        <v>51</v>
      </c>
      <c r="AE421">
        <v>70</v>
      </c>
    </row>
    <row r="422" spans="2:31" hidden="1" x14ac:dyDescent="0.3">
      <c r="B422">
        <v>438</v>
      </c>
      <c r="C422">
        <v>10019</v>
      </c>
      <c r="D422" t="s">
        <v>516</v>
      </c>
      <c r="E422" t="s">
        <v>466</v>
      </c>
      <c r="F422" t="s">
        <v>273</v>
      </c>
      <c r="G422">
        <v>2016</v>
      </c>
      <c r="H422">
        <v>3</v>
      </c>
      <c r="I422" s="1" t="s">
        <v>566</v>
      </c>
      <c r="J422" t="s">
        <v>91</v>
      </c>
      <c r="K422">
        <v>16</v>
      </c>
      <c r="L422" s="2">
        <v>42500</v>
      </c>
      <c r="M422" s="2">
        <v>42510</v>
      </c>
      <c r="N422">
        <v>12.701140625000001</v>
      </c>
      <c r="O422">
        <v>1879.3079943749999</v>
      </c>
      <c r="P422" s="2">
        <v>42528</v>
      </c>
      <c r="Q422">
        <v>2.5780352901785699</v>
      </c>
      <c r="R422">
        <v>16</v>
      </c>
      <c r="S422">
        <v>206.85461187499999</v>
      </c>
      <c r="T422" s="2">
        <v>42543</v>
      </c>
      <c r="U422">
        <v>3.8217273883928602</v>
      </c>
      <c r="V422">
        <v>16</v>
      </c>
      <c r="W422">
        <v>376.70254937499999</v>
      </c>
      <c r="X422" s="2">
        <v>42558</v>
      </c>
      <c r="Y422">
        <v>7.3190075372023804</v>
      </c>
      <c r="Z422">
        <v>16</v>
      </c>
      <c r="AA422">
        <v>498.50032937499998</v>
      </c>
      <c r="AB422">
        <v>10</v>
      </c>
      <c r="AC422">
        <v>28</v>
      </c>
      <c r="AD422">
        <v>43</v>
      </c>
      <c r="AE422">
        <v>58</v>
      </c>
    </row>
    <row r="423" spans="2:31" hidden="1" x14ac:dyDescent="0.3">
      <c r="B423">
        <v>439</v>
      </c>
      <c r="C423">
        <v>10019</v>
      </c>
      <c r="D423" t="s">
        <v>517</v>
      </c>
      <c r="E423" t="s">
        <v>466</v>
      </c>
      <c r="F423" t="s">
        <v>273</v>
      </c>
      <c r="G423">
        <v>2016</v>
      </c>
      <c r="H423">
        <v>3</v>
      </c>
      <c r="I423" s="1" t="s">
        <v>566</v>
      </c>
      <c r="J423" t="s">
        <v>276</v>
      </c>
      <c r="K423">
        <v>16</v>
      </c>
      <c r="L423" s="2">
        <v>42500</v>
      </c>
      <c r="M423" s="2">
        <v>42510</v>
      </c>
      <c r="N423">
        <v>12.701140625000001</v>
      </c>
      <c r="O423">
        <v>1879.3079943749999</v>
      </c>
      <c r="P423" s="2">
        <v>42528</v>
      </c>
      <c r="Q423">
        <v>2.5780352901785699</v>
      </c>
      <c r="R423">
        <v>16</v>
      </c>
      <c r="S423">
        <v>206.85461187499999</v>
      </c>
      <c r="T423" s="2">
        <v>42549</v>
      </c>
      <c r="U423">
        <v>5.0978701636904802</v>
      </c>
      <c r="V423">
        <v>16</v>
      </c>
      <c r="W423">
        <v>424.89878375000001</v>
      </c>
      <c r="X423" s="2">
        <v>42566</v>
      </c>
      <c r="Y423">
        <v>8.4224750372023802</v>
      </c>
      <c r="Z423">
        <v>16</v>
      </c>
      <c r="AA423">
        <v>576.40032937499996</v>
      </c>
      <c r="AB423">
        <v>10</v>
      </c>
      <c r="AC423">
        <v>28</v>
      </c>
      <c r="AD423">
        <v>49</v>
      </c>
      <c r="AE423">
        <v>66</v>
      </c>
    </row>
    <row r="424" spans="2:31" hidden="1" x14ac:dyDescent="0.3">
      <c r="B424">
        <v>440</v>
      </c>
      <c r="C424">
        <v>10019</v>
      </c>
      <c r="D424" t="s">
        <v>518</v>
      </c>
      <c r="E424" t="s">
        <v>466</v>
      </c>
      <c r="F424" t="s">
        <v>273</v>
      </c>
      <c r="G424">
        <v>2016</v>
      </c>
      <c r="H424">
        <v>3</v>
      </c>
      <c r="I424" s="1" t="s">
        <v>566</v>
      </c>
      <c r="J424" t="s">
        <v>9</v>
      </c>
      <c r="K424">
        <v>16</v>
      </c>
      <c r="L424" s="2">
        <v>42500</v>
      </c>
      <c r="M424" s="2">
        <v>42510</v>
      </c>
      <c r="N424">
        <v>12.701140625000001</v>
      </c>
      <c r="O424">
        <v>1879.3079943749999</v>
      </c>
      <c r="P424" s="2">
        <v>42531</v>
      </c>
      <c r="Q424">
        <v>2.8279876116071399</v>
      </c>
      <c r="R424">
        <v>16</v>
      </c>
      <c r="S424">
        <v>243.05254937500001</v>
      </c>
      <c r="T424" s="2">
        <v>42558</v>
      </c>
      <c r="U424">
        <v>7.3190075372023804</v>
      </c>
      <c r="V424">
        <v>16</v>
      </c>
      <c r="W424">
        <v>498.50032937499998</v>
      </c>
      <c r="X424" s="2">
        <v>42574</v>
      </c>
      <c r="Y424">
        <v>8.6040558854166704</v>
      </c>
      <c r="Z424">
        <v>16</v>
      </c>
      <c r="AA424">
        <v>682.95741625000005</v>
      </c>
      <c r="AB424">
        <v>10</v>
      </c>
      <c r="AC424">
        <v>31</v>
      </c>
      <c r="AD424">
        <v>58</v>
      </c>
      <c r="AE424">
        <v>74</v>
      </c>
    </row>
    <row r="425" spans="2:31" hidden="1" x14ac:dyDescent="0.3">
      <c r="B425">
        <v>441</v>
      </c>
      <c r="C425">
        <v>10019</v>
      </c>
      <c r="D425" t="s">
        <v>519</v>
      </c>
      <c r="E425" t="s">
        <v>466</v>
      </c>
      <c r="F425" t="s">
        <v>273</v>
      </c>
      <c r="G425">
        <v>2016</v>
      </c>
      <c r="H425">
        <v>3</v>
      </c>
      <c r="I425" s="1" t="s">
        <v>566</v>
      </c>
      <c r="J425" t="s">
        <v>61</v>
      </c>
      <c r="K425">
        <v>16</v>
      </c>
      <c r="L425" s="2">
        <v>42500</v>
      </c>
      <c r="M425" s="2">
        <v>42510</v>
      </c>
      <c r="N425">
        <v>12.701140625000001</v>
      </c>
      <c r="O425">
        <v>1879.3079943749999</v>
      </c>
      <c r="P425" s="2">
        <v>42531</v>
      </c>
      <c r="Q425">
        <v>2.8279876116071399</v>
      </c>
      <c r="R425">
        <v>16</v>
      </c>
      <c r="S425">
        <v>243.05254937500001</v>
      </c>
      <c r="T425" s="2">
        <v>42563</v>
      </c>
      <c r="U425">
        <v>8.0807111086309504</v>
      </c>
      <c r="V425">
        <v>16</v>
      </c>
      <c r="W425">
        <v>548.25032937499998</v>
      </c>
      <c r="X425" s="2">
        <v>42580</v>
      </c>
      <c r="Y425">
        <v>9.3476376116071407</v>
      </c>
      <c r="Z425">
        <v>16</v>
      </c>
      <c r="AA425">
        <v>746.87925687500001</v>
      </c>
      <c r="AB425">
        <v>10</v>
      </c>
      <c r="AC425">
        <v>31</v>
      </c>
      <c r="AD425">
        <v>63</v>
      </c>
      <c r="AE425">
        <v>80</v>
      </c>
    </row>
    <row r="426" spans="2:31" hidden="1" x14ac:dyDescent="0.3">
      <c r="B426">
        <v>442</v>
      </c>
      <c r="C426">
        <v>10019</v>
      </c>
      <c r="D426" t="s">
        <v>520</v>
      </c>
      <c r="E426" t="s">
        <v>478</v>
      </c>
      <c r="F426" t="s">
        <v>273</v>
      </c>
      <c r="G426">
        <v>2016</v>
      </c>
      <c r="H426">
        <v>3</v>
      </c>
      <c r="I426" s="1" t="s">
        <v>566</v>
      </c>
      <c r="J426" t="s">
        <v>83</v>
      </c>
      <c r="K426">
        <v>14</v>
      </c>
      <c r="L426" s="2">
        <v>42500</v>
      </c>
      <c r="M426" s="2">
        <v>42510</v>
      </c>
      <c r="N426">
        <v>12.701140625000001</v>
      </c>
      <c r="O426">
        <v>1879.3079943749999</v>
      </c>
      <c r="P426" s="2">
        <v>42531</v>
      </c>
      <c r="Q426">
        <v>2.8279876116071399</v>
      </c>
      <c r="R426">
        <v>14</v>
      </c>
      <c r="S426">
        <v>243.05254937500001</v>
      </c>
      <c r="T426" s="2">
        <v>42558</v>
      </c>
      <c r="U426">
        <v>7.3190075372023804</v>
      </c>
      <c r="V426">
        <v>14</v>
      </c>
      <c r="W426">
        <v>498.50032937499998</v>
      </c>
      <c r="X426" s="2">
        <v>42570</v>
      </c>
      <c r="Y426">
        <v>8.5148319122023803</v>
      </c>
      <c r="Z426">
        <v>14</v>
      </c>
      <c r="AA426">
        <v>627.600329375</v>
      </c>
      <c r="AB426">
        <v>10</v>
      </c>
      <c r="AC426">
        <v>31</v>
      </c>
      <c r="AD426">
        <v>58</v>
      </c>
      <c r="AE426">
        <v>70</v>
      </c>
    </row>
    <row r="427" spans="2:31" hidden="1" x14ac:dyDescent="0.3">
      <c r="B427">
        <v>443</v>
      </c>
      <c r="C427">
        <v>10019</v>
      </c>
      <c r="D427" t="s">
        <v>521</v>
      </c>
      <c r="E427" t="s">
        <v>478</v>
      </c>
      <c r="F427" t="s">
        <v>273</v>
      </c>
      <c r="G427">
        <v>2016</v>
      </c>
      <c r="H427">
        <v>3</v>
      </c>
      <c r="I427" s="1" t="s">
        <v>566</v>
      </c>
      <c r="J427" t="s">
        <v>61</v>
      </c>
      <c r="K427">
        <v>14</v>
      </c>
      <c r="L427" s="2">
        <v>42500</v>
      </c>
      <c r="M427" s="2">
        <v>42510</v>
      </c>
      <c r="N427">
        <v>12.701140625000001</v>
      </c>
      <c r="O427">
        <v>1879.3079943749999</v>
      </c>
      <c r="P427" s="2">
        <v>42549</v>
      </c>
      <c r="Q427">
        <v>5.0978701636904802</v>
      </c>
      <c r="R427">
        <v>14</v>
      </c>
      <c r="S427">
        <v>424.89878375000001</v>
      </c>
      <c r="T427" s="2">
        <v>42563</v>
      </c>
      <c r="U427">
        <v>8.0807111086309504</v>
      </c>
      <c r="V427">
        <v>14</v>
      </c>
      <c r="W427">
        <v>548.25032937499998</v>
      </c>
      <c r="X427" s="2">
        <v>42591</v>
      </c>
      <c r="Y427">
        <v>11.7208211532738</v>
      </c>
      <c r="Z427">
        <v>14</v>
      </c>
      <c r="AA427">
        <v>847.29257625000002</v>
      </c>
      <c r="AB427">
        <v>10</v>
      </c>
      <c r="AC427">
        <v>49</v>
      </c>
      <c r="AD427">
        <v>63</v>
      </c>
      <c r="AE427">
        <v>91</v>
      </c>
    </row>
    <row r="428" spans="2:31" hidden="1" x14ac:dyDescent="0.3">
      <c r="B428">
        <v>444</v>
      </c>
      <c r="C428">
        <v>10019</v>
      </c>
      <c r="D428" t="s">
        <v>522</v>
      </c>
      <c r="E428" t="s">
        <v>478</v>
      </c>
      <c r="F428" t="s">
        <v>273</v>
      </c>
      <c r="G428">
        <v>2016</v>
      </c>
      <c r="H428">
        <v>3</v>
      </c>
      <c r="I428" s="1" t="s">
        <v>566</v>
      </c>
      <c r="J428" t="s">
        <v>57</v>
      </c>
      <c r="K428">
        <v>14</v>
      </c>
      <c r="L428" s="2">
        <v>42500</v>
      </c>
      <c r="M428" s="2">
        <v>42517</v>
      </c>
      <c r="N428">
        <v>14.15</v>
      </c>
      <c r="O428">
        <v>1967.4903487500001</v>
      </c>
      <c r="P428" s="2">
        <v>42558</v>
      </c>
      <c r="Q428">
        <v>7.3190075372023804</v>
      </c>
      <c r="R428">
        <v>14</v>
      </c>
      <c r="S428">
        <v>410.31797499999999</v>
      </c>
      <c r="T428" s="2">
        <v>42587</v>
      </c>
      <c r="U428">
        <v>10.910207418154799</v>
      </c>
      <c r="V428">
        <v>14</v>
      </c>
      <c r="W428">
        <v>721.960221875</v>
      </c>
      <c r="X428" s="2">
        <v>42608</v>
      </c>
      <c r="Y428">
        <v>14.5343392782738</v>
      </c>
      <c r="Z428">
        <v>14</v>
      </c>
      <c r="AA428">
        <v>935.09187687500003</v>
      </c>
      <c r="AB428">
        <v>17</v>
      </c>
      <c r="AC428">
        <v>58</v>
      </c>
      <c r="AD428">
        <v>87</v>
      </c>
      <c r="AE428">
        <v>108</v>
      </c>
    </row>
    <row r="429" spans="2:31" hidden="1" x14ac:dyDescent="0.3">
      <c r="B429">
        <v>445</v>
      </c>
      <c r="C429">
        <v>10019</v>
      </c>
      <c r="D429" t="s">
        <v>523</v>
      </c>
      <c r="E429" t="s">
        <v>478</v>
      </c>
      <c r="F429" t="s">
        <v>273</v>
      </c>
      <c r="G429">
        <v>2016</v>
      </c>
      <c r="H429">
        <v>3</v>
      </c>
      <c r="I429" s="1" t="s">
        <v>566</v>
      </c>
      <c r="J429" t="s">
        <v>77</v>
      </c>
      <c r="K429">
        <v>14</v>
      </c>
      <c r="L429" s="2">
        <v>42500</v>
      </c>
      <c r="M429" s="2">
        <v>42510</v>
      </c>
      <c r="N429">
        <v>12.701140625000001</v>
      </c>
      <c r="O429">
        <v>1879.3079943749999</v>
      </c>
      <c r="P429" s="2">
        <v>42531</v>
      </c>
      <c r="Q429">
        <v>2.8279876116071399</v>
      </c>
      <c r="R429">
        <v>14</v>
      </c>
      <c r="S429">
        <v>243.05254937500001</v>
      </c>
      <c r="T429" s="2">
        <v>42558</v>
      </c>
      <c r="U429">
        <v>7.3190075372023804</v>
      </c>
      <c r="V429">
        <v>14</v>
      </c>
      <c r="W429">
        <v>498.50032937499998</v>
      </c>
      <c r="X429" s="2">
        <v>42570</v>
      </c>
      <c r="Y429">
        <v>8.5148319122023803</v>
      </c>
      <c r="Z429">
        <v>14</v>
      </c>
      <c r="AA429">
        <v>627.600329375</v>
      </c>
      <c r="AB429">
        <v>10</v>
      </c>
      <c r="AC429">
        <v>31</v>
      </c>
      <c r="AD429">
        <v>58</v>
      </c>
      <c r="AE429">
        <v>70</v>
      </c>
    </row>
    <row r="430" spans="2:31" hidden="1" x14ac:dyDescent="0.3">
      <c r="B430">
        <v>446</v>
      </c>
      <c r="C430">
        <v>10019</v>
      </c>
      <c r="D430" t="s">
        <v>524</v>
      </c>
      <c r="E430" t="s">
        <v>478</v>
      </c>
      <c r="F430" t="s">
        <v>273</v>
      </c>
      <c r="G430">
        <v>2016</v>
      </c>
      <c r="H430">
        <v>3</v>
      </c>
      <c r="I430" s="1" t="s">
        <v>566</v>
      </c>
      <c r="J430" t="s">
        <v>276</v>
      </c>
      <c r="K430">
        <v>14</v>
      </c>
      <c r="L430" s="2">
        <v>42500</v>
      </c>
      <c r="M430" s="2">
        <v>42510</v>
      </c>
      <c r="N430">
        <v>12.701140625000001</v>
      </c>
      <c r="O430">
        <v>1879.3079943749999</v>
      </c>
      <c r="P430" s="2">
        <v>42528</v>
      </c>
      <c r="Q430">
        <v>2.5780352901785699</v>
      </c>
      <c r="R430">
        <v>14</v>
      </c>
      <c r="S430">
        <v>206.85461187499999</v>
      </c>
      <c r="T430" s="2">
        <v>42551</v>
      </c>
      <c r="U430">
        <v>5.7422459077380896</v>
      </c>
      <c r="V430">
        <v>14</v>
      </c>
      <c r="W430">
        <v>439.747833125</v>
      </c>
      <c r="X430" s="2">
        <v>42570</v>
      </c>
      <c r="Y430">
        <v>8.5148319122023803</v>
      </c>
      <c r="Z430">
        <v>14</v>
      </c>
      <c r="AA430">
        <v>627.600329375</v>
      </c>
      <c r="AB430">
        <v>10</v>
      </c>
      <c r="AC430">
        <v>28</v>
      </c>
      <c r="AD430">
        <v>51</v>
      </c>
      <c r="AE430">
        <v>70</v>
      </c>
    </row>
    <row r="431" spans="2:31" hidden="1" x14ac:dyDescent="0.3">
      <c r="B431">
        <v>447</v>
      </c>
      <c r="C431">
        <v>10019</v>
      </c>
      <c r="D431" t="s">
        <v>525</v>
      </c>
      <c r="E431" t="s">
        <v>478</v>
      </c>
      <c r="F431" t="s">
        <v>273</v>
      </c>
      <c r="G431">
        <v>2016</v>
      </c>
      <c r="H431">
        <v>3</v>
      </c>
      <c r="I431" s="1" t="s">
        <v>566</v>
      </c>
      <c r="J431" t="s">
        <v>59</v>
      </c>
      <c r="K431">
        <v>14</v>
      </c>
      <c r="L431" s="2">
        <v>42500</v>
      </c>
      <c r="M431" s="2">
        <v>42510</v>
      </c>
      <c r="N431">
        <v>12.701140625000001</v>
      </c>
      <c r="O431">
        <v>1879.3079943749999</v>
      </c>
      <c r="P431" s="2">
        <v>42531</v>
      </c>
      <c r="Q431">
        <v>2.8279876116071399</v>
      </c>
      <c r="R431">
        <v>14</v>
      </c>
      <c r="S431">
        <v>243.05254937500001</v>
      </c>
      <c r="T431" s="2">
        <v>42549</v>
      </c>
      <c r="U431">
        <v>5.0978701636904802</v>
      </c>
      <c r="V431">
        <v>14</v>
      </c>
      <c r="W431">
        <v>424.89878375000001</v>
      </c>
      <c r="X431" s="2">
        <v>42563</v>
      </c>
      <c r="Y431">
        <v>8.0807111086309504</v>
      </c>
      <c r="Z431">
        <v>14</v>
      </c>
      <c r="AA431">
        <v>548.25032937499998</v>
      </c>
      <c r="AB431">
        <v>10</v>
      </c>
      <c r="AC431">
        <v>31</v>
      </c>
      <c r="AD431">
        <v>49</v>
      </c>
      <c r="AE431">
        <v>63</v>
      </c>
    </row>
    <row r="432" spans="2:31" hidden="1" x14ac:dyDescent="0.3">
      <c r="B432">
        <v>448</v>
      </c>
      <c r="C432">
        <v>10019</v>
      </c>
      <c r="D432" t="s">
        <v>526</v>
      </c>
      <c r="E432" t="s">
        <v>455</v>
      </c>
      <c r="F432" t="s">
        <v>273</v>
      </c>
      <c r="G432">
        <v>2016</v>
      </c>
      <c r="H432">
        <v>3</v>
      </c>
      <c r="I432" s="1" t="s">
        <v>566</v>
      </c>
      <c r="J432" t="s">
        <v>77</v>
      </c>
      <c r="K432">
        <v>0</v>
      </c>
      <c r="L432" s="2">
        <v>42500</v>
      </c>
      <c r="M432" s="2">
        <v>42510</v>
      </c>
      <c r="N432">
        <v>12.701140625000001</v>
      </c>
      <c r="O432">
        <v>1879.3079943749999</v>
      </c>
      <c r="P432" s="2">
        <v>42528</v>
      </c>
      <c r="Q432">
        <v>2.5780352901785699</v>
      </c>
      <c r="R432">
        <v>11.29</v>
      </c>
      <c r="S432">
        <v>206.85461187499999</v>
      </c>
      <c r="T432" s="2">
        <v>42558</v>
      </c>
      <c r="U432">
        <v>7.3190075372023804</v>
      </c>
      <c r="V432">
        <v>11.3</v>
      </c>
      <c r="W432">
        <v>498.50032937499998</v>
      </c>
      <c r="X432" s="2">
        <v>42570</v>
      </c>
      <c r="Y432">
        <v>8.5148319122023803</v>
      </c>
      <c r="Z432">
        <v>11.43</v>
      </c>
      <c r="AA432">
        <v>627.600329375</v>
      </c>
      <c r="AB432">
        <v>10</v>
      </c>
      <c r="AC432">
        <v>28</v>
      </c>
      <c r="AD432">
        <v>58</v>
      </c>
      <c r="AE432">
        <v>70</v>
      </c>
    </row>
    <row r="433" spans="2:31" hidden="1" x14ac:dyDescent="0.3">
      <c r="B433">
        <v>449</v>
      </c>
      <c r="C433">
        <v>10019</v>
      </c>
      <c r="D433" t="s">
        <v>527</v>
      </c>
      <c r="E433" t="s">
        <v>455</v>
      </c>
      <c r="F433" t="s">
        <v>273</v>
      </c>
      <c r="G433">
        <v>2016</v>
      </c>
      <c r="H433">
        <v>3</v>
      </c>
      <c r="I433" s="1" t="s">
        <v>566</v>
      </c>
      <c r="J433" t="s">
        <v>70</v>
      </c>
      <c r="K433">
        <v>0</v>
      </c>
      <c r="L433" s="2">
        <v>42500</v>
      </c>
      <c r="M433" s="2">
        <v>42510</v>
      </c>
      <c r="N433">
        <v>12.701140625000001</v>
      </c>
      <c r="O433">
        <v>1879.3079943749999</v>
      </c>
      <c r="P433" s="2">
        <v>42531</v>
      </c>
      <c r="Q433">
        <v>2.8279876116071399</v>
      </c>
      <c r="R433">
        <v>11.27</v>
      </c>
      <c r="S433">
        <v>243.05254937500001</v>
      </c>
      <c r="T433" s="2">
        <v>42558</v>
      </c>
      <c r="U433">
        <v>7.3190075372023804</v>
      </c>
      <c r="V433">
        <v>11.3</v>
      </c>
      <c r="W433">
        <v>498.50032937499998</v>
      </c>
      <c r="X433" s="2">
        <v>42577</v>
      </c>
      <c r="Y433">
        <v>8.7882790997023807</v>
      </c>
      <c r="Z433">
        <v>11.53</v>
      </c>
      <c r="AA433">
        <v>718.55741624999996</v>
      </c>
      <c r="AB433">
        <v>10</v>
      </c>
      <c r="AC433">
        <v>31</v>
      </c>
      <c r="AD433">
        <v>58</v>
      </c>
      <c r="AE433">
        <v>77</v>
      </c>
    </row>
    <row r="434" spans="2:31" hidden="1" x14ac:dyDescent="0.3">
      <c r="B434">
        <v>450</v>
      </c>
      <c r="C434">
        <v>10019</v>
      </c>
      <c r="D434" t="s">
        <v>528</v>
      </c>
      <c r="E434" t="s">
        <v>455</v>
      </c>
      <c r="F434" t="s">
        <v>273</v>
      </c>
      <c r="G434">
        <v>2016</v>
      </c>
      <c r="H434">
        <v>3</v>
      </c>
      <c r="I434" s="1" t="s">
        <v>566</v>
      </c>
      <c r="J434" t="s">
        <v>10</v>
      </c>
      <c r="K434">
        <v>0</v>
      </c>
      <c r="L434" s="2">
        <v>42500</v>
      </c>
      <c r="M434" s="2">
        <v>42510</v>
      </c>
      <c r="N434">
        <v>12.701140625000001</v>
      </c>
      <c r="O434">
        <v>1879.3079943749999</v>
      </c>
      <c r="P434" s="2">
        <v>42531</v>
      </c>
      <c r="Q434">
        <v>2.8279876116071399</v>
      </c>
      <c r="R434">
        <v>11.27</v>
      </c>
      <c r="S434">
        <v>243.05254937500001</v>
      </c>
      <c r="T434" s="2">
        <v>42549</v>
      </c>
      <c r="U434">
        <v>5.0978701636904802</v>
      </c>
      <c r="V434">
        <v>11.25</v>
      </c>
      <c r="W434">
        <v>424.89878375000001</v>
      </c>
      <c r="X434" s="2">
        <v>42563</v>
      </c>
      <c r="Y434">
        <v>8.0807111086309504</v>
      </c>
      <c r="Z434">
        <v>11.35</v>
      </c>
      <c r="AA434">
        <v>548.25032937499998</v>
      </c>
      <c r="AB434">
        <v>10</v>
      </c>
      <c r="AC434">
        <v>31</v>
      </c>
      <c r="AD434">
        <v>49</v>
      </c>
      <c r="AE434">
        <v>63</v>
      </c>
    </row>
    <row r="435" spans="2:31" hidden="1" x14ac:dyDescent="0.3">
      <c r="B435">
        <v>451</v>
      </c>
      <c r="C435">
        <v>10019</v>
      </c>
      <c r="D435" t="s">
        <v>529</v>
      </c>
      <c r="E435" t="s">
        <v>530</v>
      </c>
      <c r="F435" t="s">
        <v>273</v>
      </c>
      <c r="G435">
        <v>2016</v>
      </c>
      <c r="H435">
        <v>4</v>
      </c>
      <c r="I435" s="1" t="s">
        <v>567</v>
      </c>
      <c r="J435" t="s">
        <v>63</v>
      </c>
      <c r="K435">
        <v>0</v>
      </c>
      <c r="L435" s="2">
        <v>42510</v>
      </c>
      <c r="M435" s="2">
        <v>42521</v>
      </c>
      <c r="N435">
        <v>9.5500000000000007</v>
      </c>
      <c r="O435">
        <v>2006.81260625</v>
      </c>
      <c r="P435" s="2">
        <v>42598</v>
      </c>
      <c r="Q435">
        <v>12.2845503645833</v>
      </c>
      <c r="R435">
        <v>11.95</v>
      </c>
      <c r="S435">
        <v>789.08796437499996</v>
      </c>
      <c r="T435" s="2">
        <v>42622</v>
      </c>
      <c r="U435">
        <v>15.4757858110119</v>
      </c>
      <c r="V435">
        <v>12.56</v>
      </c>
      <c r="W435">
        <v>1054.3772806249999</v>
      </c>
      <c r="X435" t="s">
        <v>53</v>
      </c>
      <c r="Y435" t="s">
        <v>53</v>
      </c>
      <c r="Z435" t="s">
        <v>53</v>
      </c>
      <c r="AA435" t="s">
        <v>53</v>
      </c>
      <c r="AB435">
        <v>11</v>
      </c>
      <c r="AC435">
        <v>88</v>
      </c>
      <c r="AD435">
        <v>112</v>
      </c>
      <c r="AE435" t="s">
        <v>53</v>
      </c>
    </row>
    <row r="436" spans="2:31" hidden="1" x14ac:dyDescent="0.3">
      <c r="B436">
        <v>452</v>
      </c>
      <c r="C436">
        <v>10019</v>
      </c>
      <c r="D436" t="s">
        <v>531</v>
      </c>
      <c r="E436" t="s">
        <v>530</v>
      </c>
      <c r="F436" t="s">
        <v>273</v>
      </c>
      <c r="G436">
        <v>2016</v>
      </c>
      <c r="H436">
        <v>4</v>
      </c>
      <c r="I436" s="1" t="s">
        <v>567</v>
      </c>
      <c r="J436" t="s">
        <v>414</v>
      </c>
      <c r="K436">
        <v>0</v>
      </c>
      <c r="L436" s="2">
        <v>42510</v>
      </c>
      <c r="M436" s="2">
        <v>42521</v>
      </c>
      <c r="N436">
        <v>9.5500000000000007</v>
      </c>
      <c r="O436">
        <v>2006.81260625</v>
      </c>
      <c r="P436" s="2">
        <v>42549</v>
      </c>
      <c r="Q436">
        <v>4.2573523958333297</v>
      </c>
      <c r="R436">
        <v>11.25</v>
      </c>
      <c r="S436">
        <v>297.39417187499998</v>
      </c>
      <c r="T436" s="2">
        <v>42570</v>
      </c>
      <c r="U436">
        <v>7.6743141443452396</v>
      </c>
      <c r="V436">
        <v>11.43</v>
      </c>
      <c r="W436">
        <v>500.09571749999998</v>
      </c>
      <c r="X436" s="2">
        <v>42587</v>
      </c>
      <c r="Y436">
        <v>10.069689650297599</v>
      </c>
      <c r="Z436">
        <v>11.72</v>
      </c>
      <c r="AA436">
        <v>682.63796437500002</v>
      </c>
      <c r="AB436">
        <v>11</v>
      </c>
      <c r="AC436">
        <v>39</v>
      </c>
      <c r="AD436">
        <v>60</v>
      </c>
      <c r="AE436">
        <v>77</v>
      </c>
    </row>
    <row r="437" spans="2:31" hidden="1" x14ac:dyDescent="0.3">
      <c r="B437">
        <v>453</v>
      </c>
      <c r="C437">
        <v>10019</v>
      </c>
      <c r="D437" t="s">
        <v>532</v>
      </c>
      <c r="E437" t="s">
        <v>530</v>
      </c>
      <c r="F437" t="s">
        <v>273</v>
      </c>
      <c r="G437">
        <v>2016</v>
      </c>
      <c r="H437">
        <v>4</v>
      </c>
      <c r="I437" s="1" t="s">
        <v>567</v>
      </c>
      <c r="J437" t="s">
        <v>276</v>
      </c>
      <c r="K437">
        <v>0</v>
      </c>
      <c r="L437" s="2">
        <v>42510</v>
      </c>
      <c r="M437" s="2">
        <v>42521</v>
      </c>
      <c r="N437">
        <v>9.5500000000000007</v>
      </c>
      <c r="O437">
        <v>2006.81260625</v>
      </c>
      <c r="P437" s="2">
        <v>42549</v>
      </c>
      <c r="Q437">
        <v>4.2573523958333297</v>
      </c>
      <c r="R437">
        <v>11.25</v>
      </c>
      <c r="S437">
        <v>297.39417187499998</v>
      </c>
      <c r="T437" s="2">
        <v>42574</v>
      </c>
      <c r="U437">
        <v>7.7635381175595199</v>
      </c>
      <c r="V437">
        <v>11.49</v>
      </c>
      <c r="W437">
        <v>555.45280437500003</v>
      </c>
      <c r="X437" s="2">
        <v>42591</v>
      </c>
      <c r="Y437">
        <v>10.880303385416701</v>
      </c>
      <c r="Z437">
        <v>11.8</v>
      </c>
      <c r="AA437">
        <v>719.787964375</v>
      </c>
      <c r="AB437">
        <v>11</v>
      </c>
      <c r="AC437">
        <v>39</v>
      </c>
      <c r="AD437">
        <v>64</v>
      </c>
      <c r="AE437">
        <v>81</v>
      </c>
    </row>
    <row r="438" spans="2:31" hidden="1" x14ac:dyDescent="0.3">
      <c r="B438">
        <v>454</v>
      </c>
      <c r="C438">
        <v>10019</v>
      </c>
      <c r="D438" t="s">
        <v>533</v>
      </c>
      <c r="E438" t="s">
        <v>530</v>
      </c>
      <c r="F438" t="s">
        <v>273</v>
      </c>
      <c r="G438">
        <v>2016</v>
      </c>
      <c r="H438">
        <v>4</v>
      </c>
      <c r="I438" s="1" t="s">
        <v>567</v>
      </c>
      <c r="J438" t="s">
        <v>65</v>
      </c>
      <c r="K438">
        <v>0</v>
      </c>
      <c r="L438" s="2">
        <v>42510</v>
      </c>
      <c r="M438" s="2">
        <v>42521</v>
      </c>
      <c r="N438">
        <v>9.5500000000000007</v>
      </c>
      <c r="O438">
        <v>2006.81260625</v>
      </c>
      <c r="P438" s="2">
        <v>42549</v>
      </c>
      <c r="Q438">
        <v>4.2573523958333297</v>
      </c>
      <c r="R438">
        <v>11.25</v>
      </c>
      <c r="S438">
        <v>297.39417187499998</v>
      </c>
      <c r="T438" s="2">
        <v>42574</v>
      </c>
      <c r="U438">
        <v>7.7635381175595199</v>
      </c>
      <c r="V438">
        <v>11.49</v>
      </c>
      <c r="W438">
        <v>555.45280437500003</v>
      </c>
      <c r="X438" s="2">
        <v>42584</v>
      </c>
      <c r="Y438">
        <v>9.6455726860118993</v>
      </c>
      <c r="Z438">
        <v>11.66</v>
      </c>
      <c r="AA438">
        <v>654.43796437499998</v>
      </c>
      <c r="AB438">
        <v>11</v>
      </c>
      <c r="AC438">
        <v>39</v>
      </c>
      <c r="AD438">
        <v>64</v>
      </c>
      <c r="AE438">
        <v>74</v>
      </c>
    </row>
    <row r="439" spans="2:31" hidden="1" x14ac:dyDescent="0.3">
      <c r="B439">
        <v>455</v>
      </c>
      <c r="C439">
        <v>10019</v>
      </c>
      <c r="D439" t="s">
        <v>534</v>
      </c>
      <c r="E439" t="s">
        <v>530</v>
      </c>
      <c r="F439" t="s">
        <v>273</v>
      </c>
      <c r="G439">
        <v>2016</v>
      </c>
      <c r="H439">
        <v>4</v>
      </c>
      <c r="I439" s="1" t="s">
        <v>567</v>
      </c>
      <c r="J439" t="s">
        <v>10</v>
      </c>
      <c r="K439">
        <v>0</v>
      </c>
      <c r="L439" s="2">
        <v>42510</v>
      </c>
      <c r="M439" s="2">
        <v>42521</v>
      </c>
      <c r="N439">
        <v>9.5500000000000007</v>
      </c>
      <c r="O439">
        <v>2006.81260625</v>
      </c>
      <c r="P439" s="2">
        <v>42549</v>
      </c>
      <c r="Q439">
        <v>4.2573523958333297</v>
      </c>
      <c r="R439">
        <v>11.25</v>
      </c>
      <c r="S439">
        <v>297.39417187499998</v>
      </c>
      <c r="T439" s="2">
        <v>42563</v>
      </c>
      <c r="U439">
        <v>7.2401933407738097</v>
      </c>
      <c r="V439">
        <v>11.35</v>
      </c>
      <c r="W439">
        <v>420.74571750000001</v>
      </c>
      <c r="X439" s="2">
        <v>42574</v>
      </c>
      <c r="Y439">
        <v>7.7635381175595199</v>
      </c>
      <c r="Z439">
        <v>11.49</v>
      </c>
      <c r="AA439">
        <v>555.45280437500003</v>
      </c>
      <c r="AB439">
        <v>11</v>
      </c>
      <c r="AC439">
        <v>39</v>
      </c>
      <c r="AD439">
        <v>53</v>
      </c>
      <c r="AE439">
        <v>64</v>
      </c>
    </row>
    <row r="440" spans="2:31" hidden="1" x14ac:dyDescent="0.3">
      <c r="B440">
        <v>456</v>
      </c>
      <c r="C440">
        <v>10019</v>
      </c>
      <c r="D440" t="s">
        <v>535</v>
      </c>
      <c r="E440" t="s">
        <v>530</v>
      </c>
      <c r="F440" t="s">
        <v>273</v>
      </c>
      <c r="G440">
        <v>2016</v>
      </c>
      <c r="H440">
        <v>4</v>
      </c>
      <c r="I440" s="1" t="s">
        <v>567</v>
      </c>
      <c r="J440" t="s">
        <v>57</v>
      </c>
      <c r="K440">
        <v>0</v>
      </c>
      <c r="L440" s="2">
        <v>42510</v>
      </c>
      <c r="M440" s="2">
        <v>42517</v>
      </c>
      <c r="N440">
        <v>14.15</v>
      </c>
      <c r="O440">
        <v>1967.4903487500001</v>
      </c>
      <c r="P440" s="2">
        <v>42570</v>
      </c>
      <c r="Q440">
        <v>7.6743141443452396</v>
      </c>
      <c r="R440">
        <v>11.43</v>
      </c>
      <c r="S440">
        <v>539.41797499999996</v>
      </c>
      <c r="T440" s="2">
        <v>42598</v>
      </c>
      <c r="U440">
        <v>12.2845503645833</v>
      </c>
      <c r="V440">
        <v>11.95</v>
      </c>
      <c r="W440">
        <v>828.41022187500005</v>
      </c>
      <c r="X440" s="2">
        <v>42608</v>
      </c>
      <c r="Y440">
        <v>13.693821510416701</v>
      </c>
      <c r="Z440">
        <v>12.19</v>
      </c>
      <c r="AA440">
        <v>935.09187687500003</v>
      </c>
      <c r="AB440">
        <v>7</v>
      </c>
      <c r="AC440">
        <v>60</v>
      </c>
      <c r="AD440">
        <v>88</v>
      </c>
      <c r="AE440">
        <v>98</v>
      </c>
    </row>
    <row r="441" spans="2:31" hidden="1" x14ac:dyDescent="0.3">
      <c r="B441">
        <v>457</v>
      </c>
      <c r="C441">
        <v>10019</v>
      </c>
      <c r="D441" t="s">
        <v>536</v>
      </c>
      <c r="E441" t="s">
        <v>530</v>
      </c>
      <c r="F441" t="s">
        <v>273</v>
      </c>
      <c r="G441">
        <v>2016</v>
      </c>
      <c r="H441">
        <v>4</v>
      </c>
      <c r="I441" s="1" t="s">
        <v>567</v>
      </c>
      <c r="J441" t="s">
        <v>59</v>
      </c>
      <c r="K441">
        <v>0</v>
      </c>
      <c r="L441" s="2">
        <v>42510</v>
      </c>
      <c r="M441" s="2">
        <v>42521</v>
      </c>
      <c r="N441">
        <v>9.5500000000000007</v>
      </c>
      <c r="O441">
        <v>2006.81260625</v>
      </c>
      <c r="P441" s="2">
        <v>42549</v>
      </c>
      <c r="Q441">
        <v>4.2573523958333297</v>
      </c>
      <c r="R441">
        <v>11.25</v>
      </c>
      <c r="S441">
        <v>297.39417187499998</v>
      </c>
      <c r="T441" s="2">
        <v>42566</v>
      </c>
      <c r="U441">
        <v>7.5819572693452404</v>
      </c>
      <c r="V441">
        <v>11.38</v>
      </c>
      <c r="W441">
        <v>448.89571749999999</v>
      </c>
      <c r="X441" s="2">
        <v>42580</v>
      </c>
      <c r="Y441">
        <v>8.5071198437500009</v>
      </c>
      <c r="Z441">
        <v>11.58</v>
      </c>
      <c r="AA441">
        <v>619.37464499999999</v>
      </c>
      <c r="AB441">
        <v>11</v>
      </c>
      <c r="AC441">
        <v>39</v>
      </c>
      <c r="AD441">
        <v>56</v>
      </c>
      <c r="AE441">
        <v>70</v>
      </c>
    </row>
    <row r="442" spans="2:31" hidden="1" x14ac:dyDescent="0.3">
      <c r="B442">
        <v>458</v>
      </c>
      <c r="C442">
        <v>10019</v>
      </c>
      <c r="D442" t="s">
        <v>537</v>
      </c>
      <c r="E442" t="s">
        <v>530</v>
      </c>
      <c r="F442" t="s">
        <v>273</v>
      </c>
      <c r="G442">
        <v>2016</v>
      </c>
      <c r="H442">
        <v>4</v>
      </c>
      <c r="I442" s="1" t="s">
        <v>567</v>
      </c>
      <c r="J442" t="s">
        <v>50</v>
      </c>
      <c r="K442">
        <v>0</v>
      </c>
      <c r="L442" s="2">
        <v>42510</v>
      </c>
      <c r="M442" s="2">
        <v>42521</v>
      </c>
      <c r="N442">
        <v>9.5500000000000007</v>
      </c>
      <c r="O442">
        <v>2006.81260625</v>
      </c>
      <c r="P442" s="2">
        <v>42543</v>
      </c>
      <c r="Q442">
        <v>2.9812096205357101</v>
      </c>
      <c r="R442">
        <v>11.24</v>
      </c>
      <c r="S442">
        <v>249.19793749999999</v>
      </c>
      <c r="T442" s="2">
        <v>42558</v>
      </c>
      <c r="U442">
        <v>6.4784897693452397</v>
      </c>
      <c r="V442">
        <v>11.3</v>
      </c>
      <c r="W442">
        <v>370.99571750000001</v>
      </c>
      <c r="X442" s="2">
        <v>42574</v>
      </c>
      <c r="Y442">
        <v>7.7635381175595199</v>
      </c>
      <c r="Z442">
        <v>11.49</v>
      </c>
      <c r="AA442">
        <v>555.45280437500003</v>
      </c>
      <c r="AB442">
        <v>11</v>
      </c>
      <c r="AC442">
        <v>33</v>
      </c>
      <c r="AD442">
        <v>48</v>
      </c>
      <c r="AE442">
        <v>64</v>
      </c>
    </row>
    <row r="443" spans="2:31" hidden="1" x14ac:dyDescent="0.3">
      <c r="B443">
        <v>459</v>
      </c>
      <c r="C443">
        <v>10019</v>
      </c>
      <c r="D443" t="s">
        <v>538</v>
      </c>
      <c r="E443" t="s">
        <v>530</v>
      </c>
      <c r="F443" t="s">
        <v>273</v>
      </c>
      <c r="G443">
        <v>2016</v>
      </c>
      <c r="H443">
        <v>4</v>
      </c>
      <c r="I443" s="1" t="s">
        <v>567</v>
      </c>
      <c r="J443" t="s">
        <v>89</v>
      </c>
      <c r="K443">
        <v>0</v>
      </c>
      <c r="L443" s="2">
        <v>42510</v>
      </c>
      <c r="M443" s="2">
        <v>42521</v>
      </c>
      <c r="N443">
        <v>9.5500000000000007</v>
      </c>
      <c r="O443">
        <v>2006.81260625</v>
      </c>
      <c r="P443" s="2">
        <v>42549</v>
      </c>
      <c r="Q443">
        <v>4.2573523958333297</v>
      </c>
      <c r="R443">
        <v>11.25</v>
      </c>
      <c r="S443">
        <v>297.39417187499998</v>
      </c>
      <c r="T443" s="2">
        <v>42563</v>
      </c>
      <c r="U443">
        <v>7.2401933407738097</v>
      </c>
      <c r="V443">
        <v>11.35</v>
      </c>
      <c r="W443">
        <v>420.74571750000001</v>
      </c>
      <c r="X443" s="2">
        <v>42580</v>
      </c>
      <c r="Y443">
        <v>8.5071198437500009</v>
      </c>
      <c r="Z443">
        <v>11.58</v>
      </c>
      <c r="AA443">
        <v>619.37464499999999</v>
      </c>
      <c r="AB443">
        <v>11</v>
      </c>
      <c r="AC443">
        <v>39</v>
      </c>
      <c r="AD443">
        <v>53</v>
      </c>
      <c r="AE443">
        <v>70</v>
      </c>
    </row>
    <row r="444" spans="2:31" hidden="1" x14ac:dyDescent="0.3">
      <c r="B444">
        <v>460</v>
      </c>
      <c r="C444">
        <v>10019</v>
      </c>
      <c r="D444" t="s">
        <v>539</v>
      </c>
      <c r="E444" t="s">
        <v>530</v>
      </c>
      <c r="F444" t="s">
        <v>273</v>
      </c>
      <c r="G444">
        <v>2016</v>
      </c>
      <c r="H444">
        <v>4</v>
      </c>
      <c r="I444" s="1" t="s">
        <v>567</v>
      </c>
      <c r="J444" t="s">
        <v>311</v>
      </c>
      <c r="K444">
        <v>0</v>
      </c>
      <c r="L444" s="2">
        <v>42510</v>
      </c>
      <c r="M444" s="2">
        <v>42521</v>
      </c>
      <c r="N444">
        <v>9.5500000000000007</v>
      </c>
      <c r="O444">
        <v>2006.81260625</v>
      </c>
      <c r="P444" s="2">
        <v>42549</v>
      </c>
      <c r="Q444">
        <v>4.2573523958333297</v>
      </c>
      <c r="R444">
        <v>11.25</v>
      </c>
      <c r="S444">
        <v>297.39417187499998</v>
      </c>
      <c r="T444" s="2">
        <v>42563</v>
      </c>
      <c r="U444">
        <v>7.2401933407738097</v>
      </c>
      <c r="V444">
        <v>11.35</v>
      </c>
      <c r="W444">
        <v>420.74571750000001</v>
      </c>
      <c r="X444" s="2">
        <v>42580</v>
      </c>
      <c r="Y444">
        <v>8.5071198437500009</v>
      </c>
      <c r="Z444">
        <v>11.58</v>
      </c>
      <c r="AA444">
        <v>619.37464499999999</v>
      </c>
      <c r="AB444">
        <v>11</v>
      </c>
      <c r="AC444">
        <v>39</v>
      </c>
      <c r="AD444">
        <v>53</v>
      </c>
      <c r="AE444">
        <v>70</v>
      </c>
    </row>
    <row r="445" spans="2:31" hidden="1" x14ac:dyDescent="0.3">
      <c r="B445">
        <v>461</v>
      </c>
      <c r="C445">
        <v>10019</v>
      </c>
      <c r="D445" t="s">
        <v>540</v>
      </c>
      <c r="E445" t="s">
        <v>530</v>
      </c>
      <c r="F445" t="s">
        <v>273</v>
      </c>
      <c r="G445">
        <v>2016</v>
      </c>
      <c r="H445">
        <v>4</v>
      </c>
      <c r="I445" s="1" t="s">
        <v>567</v>
      </c>
      <c r="J445" t="s">
        <v>61</v>
      </c>
      <c r="K445">
        <v>0</v>
      </c>
      <c r="L445" s="2">
        <v>42510</v>
      </c>
      <c r="M445" s="2">
        <v>42521</v>
      </c>
      <c r="N445">
        <v>9.5500000000000007</v>
      </c>
      <c r="O445">
        <v>2006.81260625</v>
      </c>
      <c r="P445" s="2">
        <v>42558</v>
      </c>
      <c r="Q445">
        <v>6.4784897693452397</v>
      </c>
      <c r="R445">
        <v>11.3</v>
      </c>
      <c r="S445">
        <v>370.99571750000001</v>
      </c>
      <c r="T445" s="2">
        <v>42574</v>
      </c>
      <c r="U445">
        <v>7.7635381175595199</v>
      </c>
      <c r="V445">
        <v>11.49</v>
      </c>
      <c r="W445">
        <v>555.45280437500003</v>
      </c>
      <c r="X445" s="2">
        <v>42608</v>
      </c>
      <c r="Y445">
        <v>13.693821510416701</v>
      </c>
      <c r="Z445">
        <v>12.19</v>
      </c>
      <c r="AA445">
        <v>895.76961937500005</v>
      </c>
      <c r="AB445">
        <v>11</v>
      </c>
      <c r="AC445">
        <v>48</v>
      </c>
      <c r="AD445">
        <v>64</v>
      </c>
      <c r="AE445">
        <v>98</v>
      </c>
    </row>
    <row r="446" spans="2:31" hidden="1" x14ac:dyDescent="0.3">
      <c r="B446">
        <v>462</v>
      </c>
      <c r="C446">
        <v>10019</v>
      </c>
      <c r="D446" t="s">
        <v>541</v>
      </c>
      <c r="E446" t="s">
        <v>530</v>
      </c>
      <c r="F446" t="s">
        <v>273</v>
      </c>
      <c r="G446">
        <v>2016</v>
      </c>
      <c r="H446">
        <v>4</v>
      </c>
      <c r="I446" s="1" t="s">
        <v>567</v>
      </c>
      <c r="J446" t="s">
        <v>91</v>
      </c>
      <c r="K446">
        <v>0</v>
      </c>
      <c r="L446" s="2">
        <v>42510</v>
      </c>
      <c r="M446" s="2">
        <v>42521</v>
      </c>
      <c r="N446">
        <v>9.5500000000000007</v>
      </c>
      <c r="O446">
        <v>2006.81260625</v>
      </c>
      <c r="P446" s="2">
        <v>42549</v>
      </c>
      <c r="Q446">
        <v>4.2573523958333297</v>
      </c>
      <c r="R446">
        <v>11.25</v>
      </c>
      <c r="S446">
        <v>297.39417187499998</v>
      </c>
      <c r="T446" s="2">
        <v>42563</v>
      </c>
      <c r="U446">
        <v>7.2401933407738097</v>
      </c>
      <c r="V446">
        <v>11.35</v>
      </c>
      <c r="W446">
        <v>420.74571750000001</v>
      </c>
      <c r="X446" s="2">
        <v>42580</v>
      </c>
      <c r="Y446">
        <v>8.5071198437500009</v>
      </c>
      <c r="Z446">
        <v>11.58</v>
      </c>
      <c r="AA446">
        <v>619.37464499999999</v>
      </c>
      <c r="AB446">
        <v>11</v>
      </c>
      <c r="AC446">
        <v>39</v>
      </c>
      <c r="AD446">
        <v>53</v>
      </c>
      <c r="AE446">
        <v>70</v>
      </c>
    </row>
    <row r="447" spans="2:31" hidden="1" x14ac:dyDescent="0.3">
      <c r="B447">
        <v>463</v>
      </c>
      <c r="C447">
        <v>10019</v>
      </c>
      <c r="D447" t="s">
        <v>542</v>
      </c>
      <c r="E447" t="s">
        <v>530</v>
      </c>
      <c r="F447" t="s">
        <v>273</v>
      </c>
      <c r="G447">
        <v>2016</v>
      </c>
      <c r="H447">
        <v>4</v>
      </c>
      <c r="I447" s="1" t="s">
        <v>567</v>
      </c>
      <c r="J447" t="s">
        <v>299</v>
      </c>
      <c r="K447">
        <v>0</v>
      </c>
      <c r="L447" s="2">
        <v>42510</v>
      </c>
      <c r="M447" s="2">
        <v>42521</v>
      </c>
      <c r="N447">
        <v>9.5500000000000007</v>
      </c>
      <c r="O447">
        <v>2006.81260625</v>
      </c>
      <c r="P447" s="2">
        <v>42549</v>
      </c>
      <c r="Q447">
        <v>4.2573523958333297</v>
      </c>
      <c r="R447">
        <v>11.25</v>
      </c>
      <c r="S447">
        <v>297.39417187499998</v>
      </c>
      <c r="T447" s="2">
        <v>42570</v>
      </c>
      <c r="U447">
        <v>7.6743141443452396</v>
      </c>
      <c r="V447">
        <v>11.43</v>
      </c>
      <c r="W447">
        <v>500.09571749999998</v>
      </c>
      <c r="X447" s="2">
        <v>42587</v>
      </c>
      <c r="Y447">
        <v>10.069689650297599</v>
      </c>
      <c r="Z447">
        <v>11.72</v>
      </c>
      <c r="AA447">
        <v>682.63796437500002</v>
      </c>
      <c r="AB447">
        <v>11</v>
      </c>
      <c r="AC447">
        <v>39</v>
      </c>
      <c r="AD447">
        <v>60</v>
      </c>
      <c r="AE447">
        <v>77</v>
      </c>
    </row>
    <row r="448" spans="2:31" hidden="1" x14ac:dyDescent="0.3">
      <c r="B448">
        <v>464</v>
      </c>
      <c r="C448">
        <v>10019</v>
      </c>
      <c r="D448" t="s">
        <v>543</v>
      </c>
      <c r="E448" t="s">
        <v>530</v>
      </c>
      <c r="F448" t="s">
        <v>273</v>
      </c>
      <c r="G448">
        <v>2016</v>
      </c>
      <c r="H448">
        <v>4</v>
      </c>
      <c r="I448" s="1" t="s">
        <v>567</v>
      </c>
      <c r="J448" t="s">
        <v>77</v>
      </c>
      <c r="K448">
        <v>0</v>
      </c>
      <c r="L448" s="2">
        <v>42510</v>
      </c>
      <c r="M448" s="2">
        <v>42521</v>
      </c>
      <c r="N448">
        <v>9.5500000000000007</v>
      </c>
      <c r="O448">
        <v>2006.81260625</v>
      </c>
      <c r="P448" s="2">
        <v>42549</v>
      </c>
      <c r="Q448">
        <v>4.2573523958333297</v>
      </c>
      <c r="R448">
        <v>11.25</v>
      </c>
      <c r="S448">
        <v>297.39417187499998</v>
      </c>
      <c r="T448" s="2">
        <v>42570</v>
      </c>
      <c r="U448">
        <v>7.6743141443452396</v>
      </c>
      <c r="V448">
        <v>11.43</v>
      </c>
      <c r="W448">
        <v>500.09571749999998</v>
      </c>
      <c r="X448" s="2">
        <v>42584</v>
      </c>
      <c r="Y448">
        <v>9.6455726860118993</v>
      </c>
      <c r="Z448">
        <v>11.66</v>
      </c>
      <c r="AA448">
        <v>654.43796437499998</v>
      </c>
      <c r="AB448">
        <v>11</v>
      </c>
      <c r="AC448">
        <v>39</v>
      </c>
      <c r="AD448">
        <v>60</v>
      </c>
      <c r="AE448">
        <v>74</v>
      </c>
    </row>
    <row r="449" spans="2:31" hidden="1" x14ac:dyDescent="0.3">
      <c r="B449">
        <v>465</v>
      </c>
      <c r="C449">
        <v>10019</v>
      </c>
      <c r="D449" t="s">
        <v>544</v>
      </c>
      <c r="E449" t="s">
        <v>530</v>
      </c>
      <c r="F449" t="s">
        <v>273</v>
      </c>
      <c r="G449">
        <v>2016</v>
      </c>
      <c r="H449">
        <v>4</v>
      </c>
      <c r="I449" s="1" t="s">
        <v>567</v>
      </c>
      <c r="J449" t="s">
        <v>52</v>
      </c>
      <c r="K449">
        <v>0</v>
      </c>
      <c r="L449" s="2">
        <v>42510</v>
      </c>
      <c r="M449" s="2">
        <v>42521</v>
      </c>
      <c r="N449">
        <v>9.5500000000000007</v>
      </c>
      <c r="O449">
        <v>2006.81260625</v>
      </c>
      <c r="P449" s="2">
        <v>42549</v>
      </c>
      <c r="Q449">
        <v>4.2573523958333297</v>
      </c>
      <c r="R449">
        <v>11.25</v>
      </c>
      <c r="S449">
        <v>297.39417187499998</v>
      </c>
      <c r="T449" s="2">
        <v>42574</v>
      </c>
      <c r="U449">
        <v>7.7635381175595199</v>
      </c>
      <c r="V449">
        <v>11.49</v>
      </c>
      <c r="W449">
        <v>555.45280437500003</v>
      </c>
      <c r="X449" s="2">
        <v>42598</v>
      </c>
      <c r="Y449">
        <v>12.2845503645833</v>
      </c>
      <c r="Z449">
        <v>11.95</v>
      </c>
      <c r="AA449">
        <v>789.08796437499996</v>
      </c>
      <c r="AB449">
        <v>11</v>
      </c>
      <c r="AC449">
        <v>39</v>
      </c>
      <c r="AD449">
        <v>64</v>
      </c>
      <c r="AE449">
        <v>88</v>
      </c>
    </row>
    <row r="450" spans="2:31" hidden="1" x14ac:dyDescent="0.3">
      <c r="B450">
        <v>466</v>
      </c>
      <c r="C450">
        <v>10019</v>
      </c>
      <c r="D450" t="s">
        <v>545</v>
      </c>
      <c r="E450" t="s">
        <v>530</v>
      </c>
      <c r="F450" t="s">
        <v>273</v>
      </c>
      <c r="G450">
        <v>2016</v>
      </c>
      <c r="H450">
        <v>4</v>
      </c>
      <c r="I450" s="1" t="s">
        <v>567</v>
      </c>
      <c r="J450" t="s">
        <v>79</v>
      </c>
      <c r="K450">
        <v>0</v>
      </c>
      <c r="L450" s="2">
        <v>42510</v>
      </c>
      <c r="M450" s="2">
        <v>42521</v>
      </c>
      <c r="N450">
        <v>9.5500000000000007</v>
      </c>
      <c r="O450">
        <v>2006.81260625</v>
      </c>
      <c r="P450" s="2">
        <v>42598</v>
      </c>
      <c r="Q450">
        <v>12.2845503645833</v>
      </c>
      <c r="R450">
        <v>11.95</v>
      </c>
      <c r="S450">
        <v>789.08796437499996</v>
      </c>
      <c r="T450" s="2">
        <v>42619</v>
      </c>
      <c r="U450">
        <v>15.330037552083301</v>
      </c>
      <c r="V450">
        <v>12.48</v>
      </c>
      <c r="W450">
        <v>1016.477280625</v>
      </c>
      <c r="X450" s="2">
        <v>42646</v>
      </c>
      <c r="Y450">
        <v>16.978224188988101</v>
      </c>
      <c r="Z450">
        <v>13.23</v>
      </c>
      <c r="AA450">
        <v>1362.91850875</v>
      </c>
      <c r="AB450">
        <v>11</v>
      </c>
      <c r="AC450">
        <v>88</v>
      </c>
      <c r="AD450">
        <v>109</v>
      </c>
      <c r="AE450">
        <v>136</v>
      </c>
    </row>
    <row r="451" spans="2:31" hidden="1" x14ac:dyDescent="0.3">
      <c r="B451">
        <v>467</v>
      </c>
      <c r="C451">
        <v>10019</v>
      </c>
      <c r="D451" t="s">
        <v>546</v>
      </c>
      <c r="E451" t="s">
        <v>530</v>
      </c>
      <c r="F451" t="s">
        <v>273</v>
      </c>
      <c r="G451">
        <v>2016</v>
      </c>
      <c r="H451">
        <v>4</v>
      </c>
      <c r="I451" s="1" t="s">
        <v>567</v>
      </c>
      <c r="J451" t="s">
        <v>68</v>
      </c>
      <c r="K451">
        <v>0</v>
      </c>
      <c r="L451" s="2">
        <v>42510</v>
      </c>
      <c r="M451" s="2">
        <v>42521</v>
      </c>
      <c r="N451">
        <v>9.5500000000000007</v>
      </c>
      <c r="O451">
        <v>2006.81260625</v>
      </c>
      <c r="P451" s="2">
        <v>42549</v>
      </c>
      <c r="Q451">
        <v>4.2573523958333297</v>
      </c>
      <c r="R451">
        <v>11.25</v>
      </c>
      <c r="S451">
        <v>297.39417187499998</v>
      </c>
      <c r="T451" s="2">
        <v>42570</v>
      </c>
      <c r="U451">
        <v>7.6743141443452396</v>
      </c>
      <c r="V451">
        <v>11.43</v>
      </c>
      <c r="W451">
        <v>500.09571749999998</v>
      </c>
      <c r="X451" s="2">
        <v>42598</v>
      </c>
      <c r="Y451">
        <v>12.2845503645833</v>
      </c>
      <c r="Z451">
        <v>11.95</v>
      </c>
      <c r="AA451">
        <v>789.08796437499996</v>
      </c>
      <c r="AB451">
        <v>11</v>
      </c>
      <c r="AC451">
        <v>39</v>
      </c>
      <c r="AD451">
        <v>60</v>
      </c>
      <c r="AE451">
        <v>88</v>
      </c>
    </row>
    <row r="452" spans="2:31" hidden="1" x14ac:dyDescent="0.3">
      <c r="B452">
        <v>468</v>
      </c>
      <c r="C452">
        <v>10019</v>
      </c>
      <c r="D452" t="s">
        <v>547</v>
      </c>
      <c r="E452" t="s">
        <v>530</v>
      </c>
      <c r="F452" t="s">
        <v>273</v>
      </c>
      <c r="G452">
        <v>2016</v>
      </c>
      <c r="H452">
        <v>4</v>
      </c>
      <c r="I452" s="1" t="s">
        <v>567</v>
      </c>
      <c r="J452" t="s">
        <v>81</v>
      </c>
      <c r="K452">
        <v>0</v>
      </c>
      <c r="L452" s="2">
        <v>42510</v>
      </c>
      <c r="M452" s="2">
        <v>42521</v>
      </c>
      <c r="N452">
        <v>9.5500000000000007</v>
      </c>
      <c r="O452">
        <v>2006.81260625</v>
      </c>
      <c r="P452" s="2">
        <v>42591</v>
      </c>
      <c r="Q452">
        <v>10.880303385416701</v>
      </c>
      <c r="R452">
        <v>11.8</v>
      </c>
      <c r="S452">
        <v>719.787964375</v>
      </c>
      <c r="T452" s="2">
        <v>42622</v>
      </c>
      <c r="U452">
        <v>15.4757858110119</v>
      </c>
      <c r="V452">
        <v>12.56</v>
      </c>
      <c r="W452">
        <v>1054.3772806249999</v>
      </c>
      <c r="X452" t="s">
        <v>53</v>
      </c>
      <c r="Y452" t="s">
        <v>53</v>
      </c>
      <c r="Z452" t="s">
        <v>53</v>
      </c>
      <c r="AA452" t="s">
        <v>53</v>
      </c>
      <c r="AB452">
        <v>11</v>
      </c>
      <c r="AC452">
        <v>81</v>
      </c>
      <c r="AD452">
        <v>112</v>
      </c>
      <c r="AE452" t="s">
        <v>53</v>
      </c>
    </row>
    <row r="453" spans="2:31" hidden="1" x14ac:dyDescent="0.3">
      <c r="B453">
        <v>469</v>
      </c>
      <c r="C453">
        <v>10019</v>
      </c>
      <c r="D453" t="s">
        <v>548</v>
      </c>
      <c r="E453" t="s">
        <v>530</v>
      </c>
      <c r="F453" t="s">
        <v>273</v>
      </c>
      <c r="G453">
        <v>2016</v>
      </c>
      <c r="H453">
        <v>4</v>
      </c>
      <c r="I453" s="1" t="s">
        <v>567</v>
      </c>
      <c r="J453" t="s">
        <v>75</v>
      </c>
      <c r="K453">
        <v>0</v>
      </c>
      <c r="L453" s="2">
        <v>42510</v>
      </c>
      <c r="M453" s="2">
        <v>42521</v>
      </c>
      <c r="N453">
        <v>9.5500000000000007</v>
      </c>
      <c r="O453">
        <v>2006.81260625</v>
      </c>
      <c r="P453" s="2">
        <v>42549</v>
      </c>
      <c r="Q453">
        <v>4.2573523958333297</v>
      </c>
      <c r="R453">
        <v>11.25</v>
      </c>
      <c r="S453">
        <v>297.39417187499998</v>
      </c>
      <c r="T453" s="2">
        <v>42570</v>
      </c>
      <c r="U453">
        <v>7.6743141443452396</v>
      </c>
      <c r="V453">
        <v>11.43</v>
      </c>
      <c r="W453">
        <v>500.09571749999998</v>
      </c>
      <c r="X453" s="2">
        <v>42584</v>
      </c>
      <c r="Y453">
        <v>9.6455726860118993</v>
      </c>
      <c r="Z453">
        <v>11.66</v>
      </c>
      <c r="AA453">
        <v>654.43796437499998</v>
      </c>
      <c r="AB453">
        <v>11</v>
      </c>
      <c r="AC453">
        <v>39</v>
      </c>
      <c r="AD453">
        <v>60</v>
      </c>
      <c r="AE453">
        <v>74</v>
      </c>
    </row>
    <row r="454" spans="2:31" hidden="1" x14ac:dyDescent="0.3">
      <c r="B454">
        <v>470</v>
      </c>
      <c r="C454">
        <v>10019</v>
      </c>
      <c r="D454" t="s">
        <v>549</v>
      </c>
      <c r="E454" t="s">
        <v>530</v>
      </c>
      <c r="F454" t="s">
        <v>273</v>
      </c>
      <c r="G454">
        <v>2016</v>
      </c>
      <c r="H454">
        <v>4</v>
      </c>
      <c r="I454" s="1" t="s">
        <v>567</v>
      </c>
      <c r="J454" t="s">
        <v>70</v>
      </c>
      <c r="K454">
        <v>0</v>
      </c>
      <c r="L454" s="2">
        <v>42510</v>
      </c>
      <c r="M454" s="2">
        <v>42521</v>
      </c>
      <c r="N454">
        <v>9.5500000000000007</v>
      </c>
      <c r="O454">
        <v>2006.81260625</v>
      </c>
      <c r="P454" s="2">
        <v>42549</v>
      </c>
      <c r="Q454">
        <v>4.2573523958333297</v>
      </c>
      <c r="R454">
        <v>11.25</v>
      </c>
      <c r="S454">
        <v>297.39417187499998</v>
      </c>
      <c r="T454" s="2">
        <v>42570</v>
      </c>
      <c r="U454">
        <v>7.6743141443452396</v>
      </c>
      <c r="V454">
        <v>11.43</v>
      </c>
      <c r="W454">
        <v>500.09571749999998</v>
      </c>
      <c r="X454" s="2">
        <v>42587</v>
      </c>
      <c r="Y454">
        <v>10.069689650297599</v>
      </c>
      <c r="Z454">
        <v>11.72</v>
      </c>
      <c r="AA454">
        <v>682.63796437500002</v>
      </c>
      <c r="AB454">
        <v>11</v>
      </c>
      <c r="AC454">
        <v>39</v>
      </c>
      <c r="AD454">
        <v>60</v>
      </c>
      <c r="AE454">
        <v>77</v>
      </c>
    </row>
    <row r="455" spans="2:31" hidden="1" x14ac:dyDescent="0.3">
      <c r="B455">
        <v>471</v>
      </c>
      <c r="C455">
        <v>10019</v>
      </c>
      <c r="D455" t="s">
        <v>550</v>
      </c>
      <c r="E455" t="s">
        <v>530</v>
      </c>
      <c r="F455" t="s">
        <v>273</v>
      </c>
      <c r="G455">
        <v>2016</v>
      </c>
      <c r="H455">
        <v>4</v>
      </c>
      <c r="I455" s="1" t="s">
        <v>567</v>
      </c>
      <c r="J455" t="s">
        <v>9</v>
      </c>
      <c r="K455">
        <v>0</v>
      </c>
      <c r="L455" s="2">
        <v>42510</v>
      </c>
      <c r="M455" s="2">
        <v>42517</v>
      </c>
      <c r="N455">
        <v>14.15</v>
      </c>
      <c r="O455">
        <v>1967.4903487500001</v>
      </c>
      <c r="P455" s="2">
        <v>42549</v>
      </c>
      <c r="Q455">
        <v>4.2573523958333297</v>
      </c>
      <c r="R455">
        <v>11.25</v>
      </c>
      <c r="S455">
        <v>336.71642937500002</v>
      </c>
      <c r="T455" s="2">
        <v>42574</v>
      </c>
      <c r="U455">
        <v>7.7635381175595199</v>
      </c>
      <c r="V455">
        <v>11.49</v>
      </c>
      <c r="W455">
        <v>594.77506187500001</v>
      </c>
      <c r="X455" s="2">
        <v>42598</v>
      </c>
      <c r="Y455">
        <v>12.2845503645833</v>
      </c>
      <c r="Z455">
        <v>11.95</v>
      </c>
      <c r="AA455">
        <v>828.41022187500005</v>
      </c>
      <c r="AB455">
        <v>7</v>
      </c>
      <c r="AC455">
        <v>39</v>
      </c>
      <c r="AD455">
        <v>64</v>
      </c>
      <c r="AE455">
        <v>88</v>
      </c>
    </row>
    <row r="456" spans="2:31" hidden="1" x14ac:dyDescent="0.3">
      <c r="B456">
        <v>472</v>
      </c>
      <c r="C456">
        <v>10019</v>
      </c>
      <c r="D456" t="s">
        <v>551</v>
      </c>
      <c r="E456" t="s">
        <v>530</v>
      </c>
      <c r="F456" t="s">
        <v>273</v>
      </c>
      <c r="G456">
        <v>2016</v>
      </c>
      <c r="H456">
        <v>4</v>
      </c>
      <c r="I456" s="1" t="s">
        <v>567</v>
      </c>
      <c r="J456" t="s">
        <v>86</v>
      </c>
      <c r="K456">
        <v>0</v>
      </c>
      <c r="L456" s="2">
        <v>42510</v>
      </c>
      <c r="M456" s="2">
        <v>42521</v>
      </c>
      <c r="N456">
        <v>9.5500000000000007</v>
      </c>
      <c r="O456">
        <v>2006.81260625</v>
      </c>
      <c r="P456" s="2">
        <v>42598</v>
      </c>
      <c r="Q456">
        <v>12.2845503645833</v>
      </c>
      <c r="R456">
        <v>11.95</v>
      </c>
      <c r="S456">
        <v>789.08796437499996</v>
      </c>
      <c r="T456" s="2">
        <v>42626</v>
      </c>
      <c r="U456">
        <v>15.678526882440501</v>
      </c>
      <c r="V456">
        <v>12.67</v>
      </c>
      <c r="W456">
        <v>1107.7124737500001</v>
      </c>
      <c r="X456" t="s">
        <v>53</v>
      </c>
      <c r="Y456" t="s">
        <v>53</v>
      </c>
      <c r="Z456" t="s">
        <v>53</v>
      </c>
      <c r="AA456" t="s">
        <v>53</v>
      </c>
      <c r="AB456">
        <v>11</v>
      </c>
      <c r="AC456">
        <v>88</v>
      </c>
      <c r="AD456">
        <v>116</v>
      </c>
      <c r="AE456" t="s">
        <v>53</v>
      </c>
    </row>
    <row r="457" spans="2:31" hidden="1" x14ac:dyDescent="0.3">
      <c r="B457">
        <v>473</v>
      </c>
      <c r="C457">
        <v>10019</v>
      </c>
      <c r="D457" t="s">
        <v>552</v>
      </c>
      <c r="E457" t="s">
        <v>530</v>
      </c>
      <c r="F457" t="s">
        <v>273</v>
      </c>
      <c r="G457">
        <v>2016</v>
      </c>
      <c r="H457">
        <v>4</v>
      </c>
      <c r="I457" s="1" t="s">
        <v>567</v>
      </c>
      <c r="J457" t="s">
        <v>83</v>
      </c>
      <c r="K457">
        <v>0</v>
      </c>
      <c r="L457" s="2">
        <v>42510</v>
      </c>
      <c r="M457" s="2">
        <v>42521</v>
      </c>
      <c r="N457">
        <v>9.5500000000000007</v>
      </c>
      <c r="O457">
        <v>2006.81260625</v>
      </c>
      <c r="P457" s="2">
        <v>42549</v>
      </c>
      <c r="Q457">
        <v>4.2573523958333297</v>
      </c>
      <c r="R457">
        <v>11.25</v>
      </c>
      <c r="S457">
        <v>297.39417187499998</v>
      </c>
      <c r="T457" s="2">
        <v>42574</v>
      </c>
      <c r="U457">
        <v>7.7635381175595199</v>
      </c>
      <c r="V457">
        <v>11.49</v>
      </c>
      <c r="W457">
        <v>555.45280437500003</v>
      </c>
      <c r="X457" s="2">
        <v>42587</v>
      </c>
      <c r="Y457">
        <v>10.069689650297599</v>
      </c>
      <c r="Z457">
        <v>11.72</v>
      </c>
      <c r="AA457">
        <v>682.63796437500002</v>
      </c>
      <c r="AB457">
        <v>11</v>
      </c>
      <c r="AC457">
        <v>39</v>
      </c>
      <c r="AD457">
        <v>64</v>
      </c>
      <c r="AE457">
        <v>77</v>
      </c>
    </row>
    <row r="458" spans="2:31" hidden="1" x14ac:dyDescent="0.3">
      <c r="B458">
        <v>474</v>
      </c>
      <c r="C458">
        <v>10019</v>
      </c>
      <c r="D458" t="s">
        <v>553</v>
      </c>
      <c r="E458" t="s">
        <v>530</v>
      </c>
      <c r="F458" t="s">
        <v>273</v>
      </c>
      <c r="G458">
        <v>2016</v>
      </c>
      <c r="H458">
        <v>4</v>
      </c>
      <c r="I458" s="1" t="s">
        <v>567</v>
      </c>
      <c r="J458" t="s">
        <v>55</v>
      </c>
      <c r="K458">
        <v>0</v>
      </c>
      <c r="L458" s="2">
        <v>42510</v>
      </c>
      <c r="M458" s="2">
        <v>42521</v>
      </c>
      <c r="N458">
        <v>9.5500000000000007</v>
      </c>
      <c r="O458">
        <v>2006.81260625</v>
      </c>
      <c r="P458" s="2">
        <v>42558</v>
      </c>
      <c r="Q458">
        <v>6.4784897693452397</v>
      </c>
      <c r="R458">
        <v>11.3</v>
      </c>
      <c r="S458">
        <v>370.99571750000001</v>
      </c>
      <c r="T458" s="2">
        <v>42574</v>
      </c>
      <c r="U458">
        <v>7.7635381175595199</v>
      </c>
      <c r="V458">
        <v>11.49</v>
      </c>
      <c r="W458">
        <v>555.45280437500003</v>
      </c>
      <c r="X458" s="2">
        <v>42608</v>
      </c>
      <c r="Y458">
        <v>13.693821510416701</v>
      </c>
      <c r="Z458">
        <v>12.19</v>
      </c>
      <c r="AA458">
        <v>895.76961937500005</v>
      </c>
      <c r="AB458">
        <v>11</v>
      </c>
      <c r="AC458">
        <v>48</v>
      </c>
      <c r="AD458">
        <v>64</v>
      </c>
      <c r="AE458">
        <v>98</v>
      </c>
    </row>
    <row r="459" spans="2:31" x14ac:dyDescent="0.3">
      <c r="L459" s="2"/>
      <c r="M459" s="2"/>
      <c r="P459" s="2"/>
      <c r="T459" s="2"/>
      <c r="X459" s="2"/>
    </row>
    <row r="460" spans="2:31" x14ac:dyDescent="0.3">
      <c r="L460" s="2"/>
      <c r="M460" s="2"/>
      <c r="P460" s="2"/>
      <c r="T460" s="2"/>
      <c r="X460" s="2"/>
    </row>
    <row r="461" spans="2:31" x14ac:dyDescent="0.3">
      <c r="L461" s="2"/>
      <c r="M461" s="2"/>
      <c r="P461" s="2"/>
      <c r="T461" s="2"/>
      <c r="X461" s="2"/>
    </row>
    <row r="462" spans="2:31" x14ac:dyDescent="0.3">
      <c r="L462" s="2"/>
      <c r="M462" s="2"/>
      <c r="P462" s="2"/>
      <c r="T462" s="2"/>
    </row>
    <row r="463" spans="2:31" x14ac:dyDescent="0.3">
      <c r="L463" s="2"/>
      <c r="M463" s="2"/>
      <c r="P463" s="2"/>
      <c r="T463" s="2"/>
      <c r="X463" s="2"/>
    </row>
    <row r="464" spans="2:31" x14ac:dyDescent="0.3">
      <c r="L464" s="2"/>
      <c r="M464" s="2"/>
      <c r="P464" s="2"/>
      <c r="T464" s="2"/>
      <c r="X464" s="2"/>
    </row>
    <row r="465" spans="12:24" x14ac:dyDescent="0.3">
      <c r="L465" s="2"/>
      <c r="M465" s="2"/>
      <c r="P465" s="2"/>
      <c r="T465" s="2"/>
    </row>
    <row r="466" spans="12:24" x14ac:dyDescent="0.3">
      <c r="L466" s="2"/>
      <c r="M466" s="2"/>
      <c r="P466" s="2"/>
      <c r="T466" s="2"/>
      <c r="X466" s="2"/>
    </row>
    <row r="467" spans="12:24" x14ac:dyDescent="0.3">
      <c r="L467" s="2"/>
      <c r="M467" s="2"/>
      <c r="P467" s="2"/>
      <c r="T467" s="2"/>
      <c r="X467" s="2"/>
    </row>
    <row r="468" spans="12:24" x14ac:dyDescent="0.3">
      <c r="L468" s="2"/>
      <c r="M468" s="2"/>
      <c r="P468" s="2"/>
      <c r="T468" s="2"/>
      <c r="X468" s="2"/>
    </row>
    <row r="469" spans="12:24" x14ac:dyDescent="0.3">
      <c r="L469" s="2"/>
      <c r="M469" s="2"/>
      <c r="P469" s="2"/>
      <c r="T469" s="2"/>
      <c r="X469" s="2"/>
    </row>
    <row r="470" spans="12:24" x14ac:dyDescent="0.3">
      <c r="L470" s="2"/>
      <c r="M470" s="2"/>
      <c r="P470" s="2"/>
      <c r="T470" s="2"/>
      <c r="X470" s="2"/>
    </row>
    <row r="471" spans="12:24" x14ac:dyDescent="0.3">
      <c r="L471" s="2"/>
      <c r="M471" s="2"/>
      <c r="P471" s="2"/>
      <c r="T471" s="2"/>
      <c r="X471" s="2"/>
    </row>
    <row r="472" spans="12:24" x14ac:dyDescent="0.3">
      <c r="L472" s="2"/>
      <c r="M472" s="2"/>
      <c r="P472" s="2"/>
      <c r="T472" s="2"/>
      <c r="X472" s="2"/>
    </row>
    <row r="473" spans="12:24" x14ac:dyDescent="0.3">
      <c r="L473" s="2"/>
      <c r="M473" s="2"/>
      <c r="P473" s="2"/>
      <c r="T473" s="2"/>
      <c r="X473" s="2"/>
    </row>
    <row r="474" spans="12:24" x14ac:dyDescent="0.3">
      <c r="L474" s="2"/>
      <c r="M474" s="2"/>
      <c r="P474" s="2"/>
      <c r="T474" s="2"/>
      <c r="X474" s="2"/>
    </row>
    <row r="475" spans="12:24" x14ac:dyDescent="0.3">
      <c r="L475" s="2"/>
      <c r="M475" s="2"/>
      <c r="P475" s="2"/>
      <c r="T475" s="2"/>
      <c r="X475" s="2"/>
    </row>
    <row r="476" spans="12:24" x14ac:dyDescent="0.3">
      <c r="L476" s="2"/>
      <c r="M476" s="2"/>
      <c r="P476" s="2"/>
      <c r="T476" s="2"/>
      <c r="X476" s="2"/>
    </row>
    <row r="477" spans="12:24" x14ac:dyDescent="0.3">
      <c r="L477" s="2"/>
      <c r="M477" s="2"/>
      <c r="P477" s="2"/>
      <c r="T477" s="2"/>
      <c r="X477" s="2"/>
    </row>
    <row r="478" spans="12:24" x14ac:dyDescent="0.3">
      <c r="L478" s="2"/>
      <c r="M478" s="2"/>
      <c r="P478" s="2"/>
      <c r="T478" s="2"/>
      <c r="X478" s="2"/>
    </row>
    <row r="479" spans="12:24" x14ac:dyDescent="0.3">
      <c r="L479" s="2"/>
      <c r="M479" s="2"/>
      <c r="P479" s="2"/>
      <c r="T479" s="2"/>
      <c r="X479" s="2"/>
    </row>
    <row r="480" spans="12:24" x14ac:dyDescent="0.3">
      <c r="L480" s="2"/>
      <c r="M480" s="2"/>
      <c r="P480" s="2"/>
      <c r="T480" s="2"/>
      <c r="X480" s="2"/>
    </row>
    <row r="481" spans="12:24" x14ac:dyDescent="0.3">
      <c r="L481" s="2"/>
      <c r="M481" s="2"/>
      <c r="P481" s="2"/>
      <c r="T481" s="2"/>
      <c r="X481" s="2"/>
    </row>
    <row r="482" spans="12:24" x14ac:dyDescent="0.3">
      <c r="L482" s="2"/>
      <c r="M482" s="2"/>
      <c r="P482" s="2"/>
      <c r="T482" s="2"/>
      <c r="X482" s="2"/>
    </row>
    <row r="483" spans="12:24" x14ac:dyDescent="0.3">
      <c r="L483" s="2"/>
      <c r="M483" s="2"/>
      <c r="P483" s="2"/>
      <c r="T483" s="2"/>
    </row>
    <row r="484" spans="12:24" x14ac:dyDescent="0.3">
      <c r="L484" s="2"/>
      <c r="M484" s="2"/>
      <c r="P484" s="2"/>
      <c r="T484" s="2"/>
      <c r="X484" s="2"/>
    </row>
    <row r="485" spans="12:24" x14ac:dyDescent="0.3">
      <c r="L485" s="2"/>
      <c r="M485" s="2"/>
      <c r="P485" s="2"/>
      <c r="T485" s="2"/>
      <c r="X485" s="2"/>
    </row>
    <row r="486" spans="12:24" x14ac:dyDescent="0.3">
      <c r="L486" s="2"/>
      <c r="M486" s="2"/>
      <c r="P486" s="2"/>
      <c r="T486" s="2"/>
      <c r="X486" s="2"/>
    </row>
    <row r="487" spans="12:24" x14ac:dyDescent="0.3">
      <c r="L487" s="2"/>
      <c r="M487" s="2"/>
      <c r="P487" s="2"/>
      <c r="T487" s="2"/>
      <c r="X487" s="2"/>
    </row>
    <row r="488" spans="12:24" x14ac:dyDescent="0.3">
      <c r="L488" s="2"/>
      <c r="M488" s="2"/>
      <c r="P488" s="2"/>
      <c r="T488" s="2"/>
      <c r="X488" s="2"/>
    </row>
    <row r="489" spans="12:24" x14ac:dyDescent="0.3">
      <c r="L489" s="2"/>
      <c r="M489" s="2"/>
      <c r="P489" s="2"/>
      <c r="T489" s="2"/>
    </row>
    <row r="490" spans="12:24" x14ac:dyDescent="0.3">
      <c r="L490" s="2"/>
      <c r="M490" s="2"/>
      <c r="P490" s="2"/>
      <c r="T490" s="2"/>
      <c r="X490" s="2"/>
    </row>
    <row r="491" spans="12:24" x14ac:dyDescent="0.3">
      <c r="L491" s="2"/>
      <c r="M491" s="2"/>
      <c r="P491" s="2"/>
      <c r="T491" s="2"/>
      <c r="X491" s="2"/>
    </row>
    <row r="492" spans="12:24" x14ac:dyDescent="0.3">
      <c r="L492" s="2"/>
      <c r="M492" s="2"/>
      <c r="P492" s="2"/>
      <c r="T492" s="2"/>
      <c r="X492" s="2"/>
    </row>
    <row r="493" spans="12:24" x14ac:dyDescent="0.3">
      <c r="L493" s="2"/>
      <c r="M493" s="2"/>
      <c r="P493" s="2"/>
      <c r="T493" s="2"/>
      <c r="X493" s="2"/>
    </row>
    <row r="494" spans="12:24" x14ac:dyDescent="0.3">
      <c r="L494" s="2"/>
      <c r="M494" s="2"/>
      <c r="P494" s="2"/>
      <c r="T494" s="2"/>
      <c r="X494" s="2"/>
    </row>
    <row r="495" spans="12:24" x14ac:dyDescent="0.3">
      <c r="L495" s="2"/>
      <c r="M495" s="2"/>
      <c r="P495" s="2"/>
      <c r="T495" s="2"/>
      <c r="X495" s="2"/>
    </row>
    <row r="496" spans="12:24" x14ac:dyDescent="0.3">
      <c r="L496" s="2"/>
      <c r="M496" s="2"/>
      <c r="P496" s="2"/>
      <c r="T496" s="2"/>
      <c r="X496" s="2"/>
    </row>
    <row r="497" spans="12:24" x14ac:dyDescent="0.3">
      <c r="L497" s="2"/>
      <c r="M497" s="2"/>
      <c r="P497" s="2"/>
      <c r="T497" s="2"/>
      <c r="X497" s="2"/>
    </row>
    <row r="498" spans="12:24" x14ac:dyDescent="0.3">
      <c r="L498" s="2"/>
      <c r="M498" s="2"/>
      <c r="P498" s="2"/>
      <c r="T498" s="2"/>
      <c r="X498" s="2"/>
    </row>
    <row r="499" spans="12:24" x14ac:dyDescent="0.3">
      <c r="L499" s="2"/>
      <c r="M499" s="2"/>
      <c r="P499" s="2"/>
      <c r="T499" s="2"/>
    </row>
    <row r="500" spans="12:24" x14ac:dyDescent="0.3">
      <c r="L500" s="2"/>
      <c r="M500" s="2"/>
      <c r="P500" s="2"/>
      <c r="T500" s="2"/>
      <c r="X500" s="2"/>
    </row>
    <row r="501" spans="12:24" x14ac:dyDescent="0.3">
      <c r="L501" s="2"/>
      <c r="M501" s="2"/>
      <c r="P501" s="2"/>
      <c r="T501" s="2"/>
      <c r="X501" s="2"/>
    </row>
    <row r="502" spans="12:24" x14ac:dyDescent="0.3">
      <c r="L502" s="2"/>
      <c r="M502" s="2"/>
      <c r="P502" s="2"/>
      <c r="T502" s="2"/>
      <c r="X502" s="2"/>
    </row>
    <row r="503" spans="12:24" x14ac:dyDescent="0.3">
      <c r="L503" s="2"/>
      <c r="M503" s="2"/>
      <c r="P503" s="2"/>
      <c r="T503" s="2"/>
      <c r="X503" s="2"/>
    </row>
    <row r="504" spans="12:24" x14ac:dyDescent="0.3">
      <c r="L504" s="2"/>
      <c r="M504" s="2"/>
      <c r="P504" s="2"/>
      <c r="T504" s="2"/>
      <c r="X504" s="2"/>
    </row>
    <row r="505" spans="12:24" x14ac:dyDescent="0.3">
      <c r="L505" s="2"/>
      <c r="M505" s="2"/>
      <c r="P505" s="2"/>
      <c r="T505" s="2"/>
      <c r="X505" s="2"/>
    </row>
    <row r="506" spans="12:24" x14ac:dyDescent="0.3">
      <c r="L506" s="2"/>
      <c r="M506" s="2"/>
      <c r="P506" s="2"/>
      <c r="T506" s="2"/>
      <c r="X506" s="2"/>
    </row>
    <row r="507" spans="12:24" x14ac:dyDescent="0.3">
      <c r="L507" s="2"/>
      <c r="M507" s="2"/>
      <c r="P507" s="2"/>
      <c r="T507" s="2"/>
      <c r="X507" s="2"/>
    </row>
    <row r="508" spans="12:24" x14ac:dyDescent="0.3">
      <c r="L508" s="2"/>
      <c r="M508" s="2"/>
      <c r="P508" s="2"/>
      <c r="T508" s="2"/>
      <c r="X508" s="2"/>
    </row>
    <row r="509" spans="12:24" x14ac:dyDescent="0.3">
      <c r="L509" s="2"/>
      <c r="M509" s="2"/>
      <c r="P509" s="2"/>
      <c r="T509" s="2"/>
      <c r="X509" s="2"/>
    </row>
    <row r="510" spans="12:24" x14ac:dyDescent="0.3">
      <c r="L510" s="2"/>
      <c r="M510" s="2"/>
      <c r="P510" s="2"/>
      <c r="T510" s="2"/>
      <c r="X510" s="2"/>
    </row>
    <row r="511" spans="12:24" x14ac:dyDescent="0.3">
      <c r="L511" s="2"/>
      <c r="M511" s="2"/>
      <c r="P511" s="2"/>
      <c r="T511" s="2"/>
      <c r="X511" s="2"/>
    </row>
    <row r="512" spans="12:24" x14ac:dyDescent="0.3">
      <c r="L512" s="2"/>
      <c r="M512" s="2"/>
      <c r="P512" s="2"/>
      <c r="T512" s="2"/>
      <c r="X512" s="2"/>
    </row>
    <row r="513" spans="12:24" x14ac:dyDescent="0.3">
      <c r="L513" s="2"/>
      <c r="M513" s="2"/>
      <c r="P513" s="2"/>
      <c r="T513" s="2"/>
    </row>
    <row r="514" spans="12:24" x14ac:dyDescent="0.3">
      <c r="L514" s="2"/>
      <c r="M514" s="2"/>
      <c r="P514" s="2"/>
      <c r="T514" s="2"/>
      <c r="X514" s="2"/>
    </row>
    <row r="515" spans="12:24" x14ac:dyDescent="0.3">
      <c r="L515" s="2"/>
      <c r="M515" s="2"/>
      <c r="P515" s="2"/>
      <c r="T515" s="2"/>
      <c r="X515" s="2"/>
    </row>
    <row r="516" spans="12:24" x14ac:dyDescent="0.3">
      <c r="L516" s="2"/>
      <c r="M516" s="2"/>
      <c r="P516" s="2"/>
      <c r="T516" s="2"/>
    </row>
    <row r="517" spans="12:24" x14ac:dyDescent="0.3">
      <c r="L517" s="2"/>
      <c r="M517" s="2"/>
      <c r="P517" s="2"/>
      <c r="T517" s="2"/>
      <c r="X517" s="2"/>
    </row>
    <row r="518" spans="12:24" x14ac:dyDescent="0.3">
      <c r="L518" s="2"/>
      <c r="M518" s="2"/>
      <c r="P518" s="2"/>
      <c r="T518" s="2"/>
      <c r="X518" s="2"/>
    </row>
    <row r="519" spans="12:24" x14ac:dyDescent="0.3">
      <c r="L519" s="2"/>
      <c r="M519" s="2"/>
      <c r="P519" s="2"/>
      <c r="T519" s="2"/>
      <c r="X519" s="2"/>
    </row>
    <row r="520" spans="12:24" x14ac:dyDescent="0.3">
      <c r="L520" s="2"/>
      <c r="M520" s="2"/>
      <c r="P520" s="2"/>
      <c r="T520" s="2"/>
    </row>
    <row r="521" spans="12:24" x14ac:dyDescent="0.3">
      <c r="L521" s="2"/>
      <c r="M521" s="2"/>
      <c r="P521" s="2"/>
      <c r="T521" s="2"/>
      <c r="X521" s="2"/>
    </row>
    <row r="522" spans="12:24" x14ac:dyDescent="0.3">
      <c r="L522" s="2"/>
      <c r="M522" s="2"/>
      <c r="P522" s="2"/>
      <c r="T522" s="2"/>
      <c r="X522" s="2"/>
    </row>
    <row r="523" spans="12:24" x14ac:dyDescent="0.3">
      <c r="L523" s="2"/>
      <c r="M523" s="2"/>
      <c r="P523" s="2"/>
      <c r="T523" s="2"/>
      <c r="X523" s="2"/>
    </row>
    <row r="524" spans="12:24" x14ac:dyDescent="0.3">
      <c r="L524" s="2"/>
      <c r="M524" s="2"/>
      <c r="P524" s="2"/>
      <c r="T524" s="2"/>
      <c r="X524" s="2"/>
    </row>
    <row r="525" spans="12:24" x14ac:dyDescent="0.3">
      <c r="L525" s="2"/>
      <c r="M525" s="2"/>
      <c r="P525" s="2"/>
      <c r="T525" s="2"/>
      <c r="X525" s="2"/>
    </row>
    <row r="526" spans="12:24" x14ac:dyDescent="0.3">
      <c r="L526" s="2"/>
      <c r="M526" s="2"/>
      <c r="P526" s="2"/>
      <c r="T526" s="2"/>
    </row>
    <row r="527" spans="12:24" x14ac:dyDescent="0.3">
      <c r="L527" s="2"/>
      <c r="M527" s="2"/>
      <c r="P527" s="2"/>
      <c r="T527" s="2"/>
      <c r="X527" s="2"/>
    </row>
    <row r="528" spans="12:24" x14ac:dyDescent="0.3">
      <c r="L528" s="2"/>
      <c r="M528" s="2"/>
      <c r="P528" s="2"/>
      <c r="T528" s="2"/>
      <c r="X528" s="2"/>
    </row>
    <row r="529" spans="12:24" x14ac:dyDescent="0.3">
      <c r="L529" s="2"/>
      <c r="M529" s="2"/>
      <c r="P529" s="2"/>
      <c r="T529" s="2"/>
      <c r="X529" s="2"/>
    </row>
    <row r="530" spans="12:24" x14ac:dyDescent="0.3">
      <c r="L530" s="2"/>
      <c r="M530" s="2"/>
      <c r="P530" s="2"/>
      <c r="T530" s="2"/>
    </row>
    <row r="531" spans="12:24" x14ac:dyDescent="0.3">
      <c r="L531" s="2"/>
      <c r="M531" s="2"/>
      <c r="P531" s="2"/>
      <c r="T531" s="2"/>
      <c r="X531" s="2"/>
    </row>
    <row r="532" spans="12:24" x14ac:dyDescent="0.3">
      <c r="L532" s="2"/>
      <c r="M532" s="2"/>
      <c r="P532" s="2"/>
      <c r="T532" s="2"/>
      <c r="X532" s="2"/>
    </row>
    <row r="533" spans="12:24" x14ac:dyDescent="0.3">
      <c r="L533" s="2"/>
      <c r="M533" s="2"/>
      <c r="P533" s="2"/>
      <c r="T533" s="2"/>
      <c r="X533" s="2"/>
    </row>
  </sheetData>
  <autoFilter ref="A1:AE458" xr:uid="{D112755A-0D08-4180-8A3E-FC3E4E2AE07C}">
    <filterColumn colId="5">
      <filters>
        <filter val="Canberra"/>
      </filters>
    </filterColumn>
    <filterColumn colId="6">
      <filters>
        <filter val="201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9474-C044-4CA1-B801-F495ADC189D2}">
  <dimension ref="A1:S432"/>
  <sheetViews>
    <sheetView workbookViewId="0">
      <selection activeCell="B1" sqref="B1"/>
    </sheetView>
  </sheetViews>
  <sheetFormatPr defaultRowHeight="14.4" x14ac:dyDescent="0.3"/>
  <cols>
    <col min="1" max="1" width="51.44140625" bestFit="1" customWidth="1"/>
    <col min="2" max="2" width="30.5546875" bestFit="1" customWidth="1"/>
    <col min="3" max="3" width="14.5546875" bestFit="1" customWidth="1"/>
    <col min="4" max="4" width="8.88671875" style="1"/>
  </cols>
  <sheetData>
    <row r="1" spans="1:19" x14ac:dyDescent="0.3">
      <c r="A1" t="s">
        <v>0</v>
      </c>
      <c r="B1" t="s">
        <v>19</v>
      </c>
      <c r="C1" t="s">
        <v>25</v>
      </c>
      <c r="D1" t="s">
        <v>14</v>
      </c>
      <c r="E1" t="s">
        <v>17</v>
      </c>
      <c r="I1" t="s">
        <v>20</v>
      </c>
      <c r="J1" t="s">
        <v>21</v>
      </c>
      <c r="K1" t="s">
        <v>22</v>
      </c>
      <c r="L1" t="s">
        <v>14</v>
      </c>
      <c r="M1" t="s">
        <v>27</v>
      </c>
      <c r="N1" t="s">
        <v>572</v>
      </c>
      <c r="P1" t="s">
        <v>26</v>
      </c>
      <c r="Q1" t="s">
        <v>573</v>
      </c>
      <c r="R1" t="s">
        <v>574</v>
      </c>
      <c r="S1" t="s">
        <v>575</v>
      </c>
    </row>
    <row r="2" spans="1:19" x14ac:dyDescent="0.3">
      <c r="A2" t="str">
        <f>"Gatton2017TOS"&amp;I2&amp;"Cv"&amp;C2&amp;"PP"&amp;J2</f>
        <v>Gatton2017TOS10022Cv44Y90_CLPP44Y90_CL_TOS1_17L00_G</v>
      </c>
      <c r="C2" t="s">
        <v>1</v>
      </c>
      <c r="E2" t="s">
        <v>18</v>
      </c>
      <c r="I2">
        <v>10022</v>
      </c>
      <c r="J2" t="s">
        <v>576</v>
      </c>
      <c r="K2" t="s">
        <v>577</v>
      </c>
      <c r="L2">
        <v>1</v>
      </c>
      <c r="M2" s="2">
        <v>42859</v>
      </c>
      <c r="N2" s="2">
        <v>42866</v>
      </c>
      <c r="P2">
        <v>0</v>
      </c>
      <c r="Q2">
        <v>0</v>
      </c>
      <c r="R2">
        <v>0</v>
      </c>
      <c r="S2">
        <v>7</v>
      </c>
    </row>
    <row r="3" spans="1:19" x14ac:dyDescent="0.3">
      <c r="A3" t="str">
        <f t="shared" ref="A3:A66" si="0">"Gatton2017TOS"&amp;I3&amp;"Cv"&amp;C3&amp;"PP"&amp;J3</f>
        <v>Gatton2017TOS10022Cv44Y90_CLPP44Y90_CL_TOS1_17L00_G</v>
      </c>
      <c r="C3" t="s">
        <v>1</v>
      </c>
      <c r="E3" t="s">
        <v>18</v>
      </c>
      <c r="I3">
        <v>10022</v>
      </c>
      <c r="J3" t="s">
        <v>576</v>
      </c>
      <c r="K3" t="s">
        <v>577</v>
      </c>
      <c r="L3">
        <v>1</v>
      </c>
      <c r="M3" s="2">
        <v>42859</v>
      </c>
      <c r="N3" s="2">
        <v>42872</v>
      </c>
      <c r="P3">
        <v>0</v>
      </c>
      <c r="Q3">
        <v>1</v>
      </c>
      <c r="R3">
        <v>74.806054375000002</v>
      </c>
      <c r="S3">
        <v>13</v>
      </c>
    </row>
    <row r="4" spans="1:19" x14ac:dyDescent="0.3">
      <c r="A4" t="str">
        <f t="shared" si="0"/>
        <v>Gatton2017TOS10022Cv44Y90_CLPP44Y90_CL_TOS1_17L00_G</v>
      </c>
      <c r="C4" t="s">
        <v>1</v>
      </c>
      <c r="E4" t="s">
        <v>18</v>
      </c>
      <c r="I4">
        <v>10022</v>
      </c>
      <c r="J4" t="s">
        <v>576</v>
      </c>
      <c r="K4" t="s">
        <v>577</v>
      </c>
      <c r="L4">
        <v>1</v>
      </c>
      <c r="M4" s="2">
        <v>42859</v>
      </c>
      <c r="N4" s="2">
        <v>42874</v>
      </c>
      <c r="P4">
        <v>0</v>
      </c>
      <c r="Q4">
        <v>2</v>
      </c>
      <c r="R4">
        <v>101.056054375</v>
      </c>
      <c r="S4">
        <v>15</v>
      </c>
    </row>
    <row r="5" spans="1:19" x14ac:dyDescent="0.3">
      <c r="A5" t="str">
        <f t="shared" si="0"/>
        <v>Gatton2017TOS10022Cv44Y90_CLPP44Y90_CL_TOS1_17L00_G</v>
      </c>
      <c r="C5" t="s">
        <v>1</v>
      </c>
      <c r="E5" t="s">
        <v>18</v>
      </c>
      <c r="I5">
        <v>10022</v>
      </c>
      <c r="J5" t="s">
        <v>576</v>
      </c>
      <c r="K5" t="s">
        <v>577</v>
      </c>
      <c r="L5">
        <v>1</v>
      </c>
      <c r="M5" s="2">
        <v>42859</v>
      </c>
      <c r="N5" s="2">
        <v>42878</v>
      </c>
      <c r="P5">
        <v>0</v>
      </c>
      <c r="Q5">
        <v>3</v>
      </c>
      <c r="R5">
        <v>158.04611187500001</v>
      </c>
      <c r="S5">
        <v>19</v>
      </c>
    </row>
    <row r="6" spans="1:19" x14ac:dyDescent="0.3">
      <c r="A6" t="str">
        <f t="shared" si="0"/>
        <v>Gatton2017TOS10022Cv44Y90_CLPP44Y90_CL_TOS1_17L00_G</v>
      </c>
      <c r="C6" t="s">
        <v>1</v>
      </c>
      <c r="E6" t="s">
        <v>18</v>
      </c>
      <c r="I6">
        <v>10022</v>
      </c>
      <c r="J6" t="s">
        <v>576</v>
      </c>
      <c r="K6" t="s">
        <v>577</v>
      </c>
      <c r="L6">
        <v>1</v>
      </c>
      <c r="M6" s="2">
        <v>42859</v>
      </c>
      <c r="N6" s="2">
        <v>42881</v>
      </c>
      <c r="P6">
        <v>0</v>
      </c>
      <c r="Q6">
        <v>4</v>
      </c>
      <c r="R6">
        <v>199.32400250000001</v>
      </c>
      <c r="S6">
        <v>22</v>
      </c>
    </row>
    <row r="7" spans="1:19" x14ac:dyDescent="0.3">
      <c r="A7" t="str">
        <f t="shared" si="0"/>
        <v>Gatton2017TOS10022Cv44Y90_CLPP44Y90_CL_TOS1_17L00_G</v>
      </c>
      <c r="C7" t="s">
        <v>1</v>
      </c>
      <c r="E7" t="s">
        <v>18</v>
      </c>
      <c r="I7">
        <v>10022</v>
      </c>
      <c r="J7" t="s">
        <v>576</v>
      </c>
      <c r="K7" t="s">
        <v>577</v>
      </c>
      <c r="L7">
        <v>1</v>
      </c>
      <c r="M7" s="2">
        <v>42859</v>
      </c>
      <c r="N7" s="2">
        <v>42885</v>
      </c>
      <c r="P7">
        <v>0</v>
      </c>
      <c r="Q7">
        <v>5</v>
      </c>
      <c r="R7">
        <v>244.72968</v>
      </c>
      <c r="S7">
        <v>26</v>
      </c>
    </row>
    <row r="8" spans="1:19" x14ac:dyDescent="0.3">
      <c r="A8" t="str">
        <f t="shared" si="0"/>
        <v>Gatton2017TOS10022Cv44Y90_CLPP44Y90_CL_TOS1_17L14_G</v>
      </c>
      <c r="C8" t="s">
        <v>1</v>
      </c>
      <c r="E8">
        <v>14</v>
      </c>
      <c r="I8">
        <v>10022</v>
      </c>
      <c r="J8" t="s">
        <v>578</v>
      </c>
      <c r="K8" t="s">
        <v>579</v>
      </c>
      <c r="L8">
        <v>1</v>
      </c>
      <c r="M8" s="2">
        <v>42859</v>
      </c>
      <c r="N8" s="2">
        <v>42866</v>
      </c>
      <c r="P8">
        <v>14</v>
      </c>
      <c r="Q8">
        <v>0</v>
      </c>
      <c r="R8">
        <v>0</v>
      </c>
      <c r="S8">
        <v>7</v>
      </c>
    </row>
    <row r="9" spans="1:19" x14ac:dyDescent="0.3">
      <c r="A9" t="str">
        <f t="shared" si="0"/>
        <v>Gatton2017TOS10022Cv44Y90_CLPP44Y90_CL_TOS1_17L14_G</v>
      </c>
      <c r="C9" t="s">
        <v>1</v>
      </c>
      <c r="E9">
        <v>14</v>
      </c>
      <c r="I9">
        <v>10022</v>
      </c>
      <c r="J9" t="s">
        <v>578</v>
      </c>
      <c r="K9" t="s">
        <v>579</v>
      </c>
      <c r="L9">
        <v>1</v>
      </c>
      <c r="M9" s="2">
        <v>42859</v>
      </c>
      <c r="N9" s="2">
        <v>42872</v>
      </c>
      <c r="P9">
        <v>14</v>
      </c>
      <c r="Q9">
        <v>1</v>
      </c>
      <c r="R9">
        <v>74.806054375000002</v>
      </c>
      <c r="S9">
        <v>13</v>
      </c>
    </row>
    <row r="10" spans="1:19" x14ac:dyDescent="0.3">
      <c r="A10" t="str">
        <f t="shared" si="0"/>
        <v>Gatton2017TOS10022Cv44Y90_CLPP44Y90_CL_TOS1_17L14_G</v>
      </c>
      <c r="C10" t="s">
        <v>1</v>
      </c>
      <c r="E10">
        <v>14</v>
      </c>
      <c r="I10">
        <v>10022</v>
      </c>
      <c r="J10" t="s">
        <v>578</v>
      </c>
      <c r="K10" t="s">
        <v>579</v>
      </c>
      <c r="L10">
        <v>1</v>
      </c>
      <c r="M10" s="2">
        <v>42859</v>
      </c>
      <c r="N10" s="2">
        <v>42874</v>
      </c>
      <c r="P10">
        <v>14</v>
      </c>
      <c r="Q10">
        <v>2</v>
      </c>
      <c r="R10">
        <v>101.056054375</v>
      </c>
      <c r="S10">
        <v>15</v>
      </c>
    </row>
    <row r="11" spans="1:19" x14ac:dyDescent="0.3">
      <c r="A11" t="str">
        <f t="shared" si="0"/>
        <v>Gatton2017TOS10022Cv44Y90_CLPP44Y90_CL_TOS1_17L14_G</v>
      </c>
      <c r="C11" t="s">
        <v>1</v>
      </c>
      <c r="E11">
        <v>14</v>
      </c>
      <c r="I11">
        <v>10022</v>
      </c>
      <c r="J11" t="s">
        <v>578</v>
      </c>
      <c r="K11" t="s">
        <v>579</v>
      </c>
      <c r="L11">
        <v>1</v>
      </c>
      <c r="M11" s="2">
        <v>42859</v>
      </c>
      <c r="N11" s="2">
        <v>42878</v>
      </c>
      <c r="P11">
        <v>14</v>
      </c>
      <c r="Q11">
        <v>3</v>
      </c>
      <c r="R11">
        <v>158.04611187500001</v>
      </c>
      <c r="S11">
        <v>19</v>
      </c>
    </row>
    <row r="12" spans="1:19" x14ac:dyDescent="0.3">
      <c r="A12" t="str">
        <f t="shared" si="0"/>
        <v>Gatton2017TOS10022Cv44Y90_CLPP44Y90_CL_TOS1_17L14_G</v>
      </c>
      <c r="C12" t="s">
        <v>1</v>
      </c>
      <c r="E12">
        <v>14</v>
      </c>
      <c r="I12">
        <v>10022</v>
      </c>
      <c r="J12" t="s">
        <v>578</v>
      </c>
      <c r="K12" t="s">
        <v>579</v>
      </c>
      <c r="L12">
        <v>1</v>
      </c>
      <c r="M12" s="2">
        <v>42859</v>
      </c>
      <c r="N12" s="2">
        <v>42881</v>
      </c>
      <c r="P12">
        <v>14</v>
      </c>
      <c r="Q12">
        <v>4</v>
      </c>
      <c r="R12">
        <v>199.32400250000001</v>
      </c>
      <c r="S12">
        <v>22</v>
      </c>
    </row>
    <row r="13" spans="1:19" x14ac:dyDescent="0.3">
      <c r="A13" t="str">
        <f t="shared" si="0"/>
        <v>Gatton2017TOS10022Cv44Y90_CLPP44Y90_CL_TOS1_17L14_G</v>
      </c>
      <c r="C13" t="s">
        <v>1</v>
      </c>
      <c r="E13">
        <v>14</v>
      </c>
      <c r="I13">
        <v>10022</v>
      </c>
      <c r="J13" t="s">
        <v>578</v>
      </c>
      <c r="K13" t="s">
        <v>579</v>
      </c>
      <c r="L13">
        <v>1</v>
      </c>
      <c r="M13" s="2">
        <v>42859</v>
      </c>
      <c r="N13" s="2">
        <v>42885</v>
      </c>
      <c r="P13">
        <v>14</v>
      </c>
      <c r="Q13">
        <v>5</v>
      </c>
      <c r="R13">
        <v>244.72968</v>
      </c>
      <c r="S13">
        <v>26</v>
      </c>
    </row>
    <row r="14" spans="1:19" x14ac:dyDescent="0.3">
      <c r="A14" t="str">
        <f t="shared" si="0"/>
        <v>Gatton2017TOS10022Cv44Y90_CLPP44Y90_CL_TOS1_17L14_G</v>
      </c>
      <c r="C14" t="s">
        <v>1</v>
      </c>
      <c r="E14">
        <v>14</v>
      </c>
      <c r="I14">
        <v>10022</v>
      </c>
      <c r="J14" t="s">
        <v>578</v>
      </c>
      <c r="K14" t="s">
        <v>579</v>
      </c>
      <c r="L14">
        <v>1</v>
      </c>
      <c r="M14" s="2">
        <v>42859</v>
      </c>
      <c r="N14" s="2">
        <v>42888</v>
      </c>
      <c r="P14">
        <v>14</v>
      </c>
      <c r="Q14">
        <v>6</v>
      </c>
      <c r="R14">
        <v>269.00852624999999</v>
      </c>
      <c r="S14">
        <v>29</v>
      </c>
    </row>
    <row r="15" spans="1:19" x14ac:dyDescent="0.3">
      <c r="A15" t="str">
        <f t="shared" si="0"/>
        <v>Gatton2017TOS10022Cv44Y90_CLPP44Y90_CL_TOS1_17L16_G</v>
      </c>
      <c r="C15" t="s">
        <v>1</v>
      </c>
      <c r="E15">
        <v>16</v>
      </c>
      <c r="I15">
        <v>10022</v>
      </c>
      <c r="J15" t="s">
        <v>580</v>
      </c>
      <c r="K15" t="s">
        <v>581</v>
      </c>
      <c r="L15">
        <v>1</v>
      </c>
      <c r="M15" s="2">
        <v>42859</v>
      </c>
      <c r="N15" s="2">
        <v>42866</v>
      </c>
      <c r="P15">
        <v>16</v>
      </c>
      <c r="Q15">
        <v>0</v>
      </c>
      <c r="R15">
        <v>0</v>
      </c>
      <c r="S15">
        <v>7</v>
      </c>
    </row>
    <row r="16" spans="1:19" x14ac:dyDescent="0.3">
      <c r="A16" t="str">
        <f t="shared" si="0"/>
        <v>Gatton2017TOS10022Cv44Y90_CLPP44Y90_CL_TOS1_17L16_G</v>
      </c>
      <c r="C16" t="s">
        <v>1</v>
      </c>
      <c r="E16">
        <v>16</v>
      </c>
      <c r="I16">
        <v>10022</v>
      </c>
      <c r="J16" t="s">
        <v>580</v>
      </c>
      <c r="K16" t="s">
        <v>581</v>
      </c>
      <c r="L16">
        <v>1</v>
      </c>
      <c r="M16" s="2">
        <v>42859</v>
      </c>
      <c r="N16" s="2">
        <v>42872</v>
      </c>
      <c r="P16">
        <v>16</v>
      </c>
      <c r="Q16">
        <v>1</v>
      </c>
      <c r="R16">
        <v>74.806054375000002</v>
      </c>
      <c r="S16">
        <v>13</v>
      </c>
    </row>
    <row r="17" spans="1:19" x14ac:dyDescent="0.3">
      <c r="A17" t="str">
        <f t="shared" si="0"/>
        <v>Gatton2017TOS10022Cv44Y90_CLPP44Y90_CL_TOS1_17L16_G</v>
      </c>
      <c r="C17" t="s">
        <v>1</v>
      </c>
      <c r="E17">
        <v>16</v>
      </c>
      <c r="I17">
        <v>10022</v>
      </c>
      <c r="J17" t="s">
        <v>580</v>
      </c>
      <c r="K17" t="s">
        <v>581</v>
      </c>
      <c r="L17">
        <v>1</v>
      </c>
      <c r="M17" s="2">
        <v>42859</v>
      </c>
      <c r="N17" s="2">
        <v>42874</v>
      </c>
      <c r="P17">
        <v>16</v>
      </c>
      <c r="Q17">
        <v>2</v>
      </c>
      <c r="R17">
        <v>101.056054375</v>
      </c>
      <c r="S17">
        <v>15</v>
      </c>
    </row>
    <row r="18" spans="1:19" x14ac:dyDescent="0.3">
      <c r="A18" t="str">
        <f t="shared" si="0"/>
        <v>Gatton2017TOS10022Cv44Y90_CLPP44Y90_CL_TOS1_17L16_G</v>
      </c>
      <c r="C18" t="s">
        <v>1</v>
      </c>
      <c r="E18">
        <v>16</v>
      </c>
      <c r="I18">
        <v>10022</v>
      </c>
      <c r="J18" t="s">
        <v>580</v>
      </c>
      <c r="K18" t="s">
        <v>581</v>
      </c>
      <c r="L18">
        <v>1</v>
      </c>
      <c r="M18" s="2">
        <v>42859</v>
      </c>
      <c r="N18" s="2">
        <v>42878</v>
      </c>
      <c r="P18">
        <v>16</v>
      </c>
      <c r="Q18">
        <v>3</v>
      </c>
      <c r="R18">
        <v>158.04611187500001</v>
      </c>
      <c r="S18">
        <v>19</v>
      </c>
    </row>
    <row r="19" spans="1:19" x14ac:dyDescent="0.3">
      <c r="A19" t="str">
        <f t="shared" si="0"/>
        <v>Gatton2017TOS10022Cv44Y90_CLPP44Y90_CL_TOS1_17L16_G</v>
      </c>
      <c r="C19" t="s">
        <v>1</v>
      </c>
      <c r="E19">
        <v>16</v>
      </c>
      <c r="I19">
        <v>10022</v>
      </c>
      <c r="J19" t="s">
        <v>580</v>
      </c>
      <c r="K19" t="s">
        <v>581</v>
      </c>
      <c r="L19">
        <v>1</v>
      </c>
      <c r="M19" s="2">
        <v>42859</v>
      </c>
      <c r="N19" s="2">
        <v>42881</v>
      </c>
      <c r="P19">
        <v>16</v>
      </c>
      <c r="Q19">
        <v>4</v>
      </c>
      <c r="R19">
        <v>199.32400250000001</v>
      </c>
      <c r="S19">
        <v>22</v>
      </c>
    </row>
    <row r="20" spans="1:19" x14ac:dyDescent="0.3">
      <c r="A20" t="str">
        <f t="shared" si="0"/>
        <v>Gatton2017TOS10022Cv44Y90_CLPP44Y90_CL_TOS1_17L16_G</v>
      </c>
      <c r="C20" t="s">
        <v>1</v>
      </c>
      <c r="E20">
        <v>16</v>
      </c>
      <c r="I20">
        <v>10022</v>
      </c>
      <c r="J20" t="s">
        <v>580</v>
      </c>
      <c r="K20" t="s">
        <v>581</v>
      </c>
      <c r="L20">
        <v>1</v>
      </c>
      <c r="M20" s="2">
        <v>42859</v>
      </c>
      <c r="N20" s="2">
        <v>42885</v>
      </c>
      <c r="P20">
        <v>16</v>
      </c>
      <c r="Q20">
        <v>5</v>
      </c>
      <c r="R20">
        <v>244.72968</v>
      </c>
      <c r="S20">
        <v>26</v>
      </c>
    </row>
    <row r="21" spans="1:19" x14ac:dyDescent="0.3">
      <c r="A21" t="str">
        <f t="shared" si="0"/>
        <v>Gatton2017TOS10022Cv44Y90_CLPP44Y90_CL_TOS1_17L16_G</v>
      </c>
      <c r="C21" t="s">
        <v>1</v>
      </c>
      <c r="E21">
        <v>16</v>
      </c>
      <c r="I21">
        <v>10022</v>
      </c>
      <c r="J21" t="s">
        <v>580</v>
      </c>
      <c r="K21" t="s">
        <v>581</v>
      </c>
      <c r="L21">
        <v>1</v>
      </c>
      <c r="M21" s="2">
        <v>42859</v>
      </c>
      <c r="N21" s="2">
        <v>42888</v>
      </c>
      <c r="P21">
        <v>16</v>
      </c>
      <c r="Q21">
        <v>6</v>
      </c>
      <c r="R21">
        <v>269.00852624999999</v>
      </c>
      <c r="S21">
        <v>29</v>
      </c>
    </row>
    <row r="22" spans="1:19" x14ac:dyDescent="0.3">
      <c r="A22" t="str">
        <f t="shared" si="0"/>
        <v>Gatton2017TOS10022Cv44Y90_CLPP44Y90_CL_TOS2_17L00_G</v>
      </c>
      <c r="C22" t="s">
        <v>1</v>
      </c>
      <c r="E22" t="s">
        <v>18</v>
      </c>
      <c r="I22">
        <v>10022</v>
      </c>
      <c r="J22" t="s">
        <v>582</v>
      </c>
      <c r="K22" t="s">
        <v>583</v>
      </c>
      <c r="L22">
        <v>2</v>
      </c>
      <c r="M22" s="2">
        <v>42892</v>
      </c>
      <c r="N22" s="2">
        <v>42906</v>
      </c>
      <c r="P22">
        <v>0</v>
      </c>
      <c r="Q22">
        <v>1</v>
      </c>
      <c r="R22">
        <v>48.25</v>
      </c>
      <c r="S22">
        <v>14</v>
      </c>
    </row>
    <row r="23" spans="1:19" x14ac:dyDescent="0.3">
      <c r="A23" t="str">
        <f t="shared" si="0"/>
        <v>Gatton2017TOS10022Cv44Y90_CLPP44Y90_CL_TOS2_17L00_G</v>
      </c>
      <c r="C23" t="s">
        <v>1</v>
      </c>
      <c r="E23" t="s">
        <v>18</v>
      </c>
      <c r="I23">
        <v>10022</v>
      </c>
      <c r="J23" t="s">
        <v>582</v>
      </c>
      <c r="K23" t="s">
        <v>583</v>
      </c>
      <c r="L23">
        <v>2</v>
      </c>
      <c r="M23" s="2">
        <v>42892</v>
      </c>
      <c r="N23" s="2">
        <v>42910</v>
      </c>
      <c r="P23">
        <v>0</v>
      </c>
      <c r="Q23">
        <v>2</v>
      </c>
      <c r="R23">
        <v>86.645698750000093</v>
      </c>
      <c r="S23">
        <v>18</v>
      </c>
    </row>
    <row r="24" spans="1:19" x14ac:dyDescent="0.3">
      <c r="A24" t="str">
        <f t="shared" si="0"/>
        <v>Gatton2017TOS10022Cv44Y90_CLPP44Y90_CL_TOS2_17L00_G</v>
      </c>
      <c r="C24" t="s">
        <v>1</v>
      </c>
      <c r="E24" t="s">
        <v>18</v>
      </c>
      <c r="I24">
        <v>10022</v>
      </c>
      <c r="J24" t="s">
        <v>582</v>
      </c>
      <c r="K24" t="s">
        <v>583</v>
      </c>
      <c r="L24">
        <v>2</v>
      </c>
      <c r="M24" s="2">
        <v>42892</v>
      </c>
      <c r="N24" s="2">
        <v>42916</v>
      </c>
      <c r="P24">
        <v>0</v>
      </c>
      <c r="Q24">
        <v>4</v>
      </c>
      <c r="R24">
        <v>156.32741562499999</v>
      </c>
      <c r="S24">
        <v>24</v>
      </c>
    </row>
    <row r="25" spans="1:19" x14ac:dyDescent="0.3">
      <c r="A25" t="str">
        <f t="shared" si="0"/>
        <v>Gatton2017TOS10022Cv44Y90_CLPP44Y90_CL_TOS2_17L00_G</v>
      </c>
      <c r="C25" t="s">
        <v>1</v>
      </c>
      <c r="E25" t="s">
        <v>18</v>
      </c>
      <c r="I25">
        <v>10022</v>
      </c>
      <c r="J25" t="s">
        <v>582</v>
      </c>
      <c r="K25" t="s">
        <v>583</v>
      </c>
      <c r="L25">
        <v>2</v>
      </c>
      <c r="M25" s="2">
        <v>42892</v>
      </c>
      <c r="N25" s="2">
        <v>42920</v>
      </c>
      <c r="P25">
        <v>0</v>
      </c>
      <c r="Q25">
        <v>5</v>
      </c>
      <c r="R25">
        <v>190.56415187499999</v>
      </c>
      <c r="S25">
        <v>28</v>
      </c>
    </row>
    <row r="26" spans="1:19" x14ac:dyDescent="0.3">
      <c r="A26" t="str">
        <f t="shared" si="0"/>
        <v>Gatton2017TOS10022Cv44Y90_CLPP44Y90_CL_TOS2_17L00_G</v>
      </c>
      <c r="C26" t="s">
        <v>1</v>
      </c>
      <c r="E26" t="s">
        <v>18</v>
      </c>
      <c r="I26">
        <v>10022</v>
      </c>
      <c r="J26" t="s">
        <v>582</v>
      </c>
      <c r="K26" t="s">
        <v>583</v>
      </c>
      <c r="L26">
        <v>2</v>
      </c>
      <c r="M26" s="2">
        <v>42892</v>
      </c>
      <c r="N26" s="2">
        <v>42924</v>
      </c>
      <c r="P26">
        <v>0</v>
      </c>
      <c r="Q26">
        <v>6</v>
      </c>
      <c r="R26">
        <v>225.13053875</v>
      </c>
      <c r="S26">
        <v>32</v>
      </c>
    </row>
    <row r="27" spans="1:19" x14ac:dyDescent="0.3">
      <c r="A27" t="str">
        <f t="shared" si="0"/>
        <v>Gatton2017TOS10022Cv44Y90_CLPP44Y90_CL_TOS2_17L14_G</v>
      </c>
      <c r="C27" t="s">
        <v>1</v>
      </c>
      <c r="E27">
        <v>14</v>
      </c>
      <c r="I27">
        <v>10022</v>
      </c>
      <c r="J27" t="s">
        <v>584</v>
      </c>
      <c r="K27" t="s">
        <v>585</v>
      </c>
      <c r="L27">
        <v>2</v>
      </c>
      <c r="M27" s="2">
        <v>42892</v>
      </c>
      <c r="N27" s="2">
        <v>42906</v>
      </c>
      <c r="P27">
        <v>14</v>
      </c>
      <c r="Q27">
        <v>1</v>
      </c>
      <c r="R27">
        <v>48.25</v>
      </c>
      <c r="S27">
        <v>14</v>
      </c>
    </row>
    <row r="28" spans="1:19" x14ac:dyDescent="0.3">
      <c r="A28" t="str">
        <f t="shared" si="0"/>
        <v>Gatton2017TOS10022Cv44Y90_CLPP44Y90_CL_TOS2_17L14_G</v>
      </c>
      <c r="C28" t="s">
        <v>1</v>
      </c>
      <c r="E28">
        <v>14</v>
      </c>
      <c r="I28">
        <v>10022</v>
      </c>
      <c r="J28" t="s">
        <v>584</v>
      </c>
      <c r="K28" t="s">
        <v>585</v>
      </c>
      <c r="L28">
        <v>2</v>
      </c>
      <c r="M28" s="2">
        <v>42892</v>
      </c>
      <c r="N28" s="2">
        <v>42910</v>
      </c>
      <c r="P28">
        <v>14</v>
      </c>
      <c r="Q28">
        <v>2</v>
      </c>
      <c r="R28">
        <v>86.645698750000093</v>
      </c>
      <c r="S28">
        <v>18</v>
      </c>
    </row>
    <row r="29" spans="1:19" x14ac:dyDescent="0.3">
      <c r="A29" t="str">
        <f t="shared" si="0"/>
        <v>Gatton2017TOS10022Cv44Y90_CLPP44Y90_CL_TOS2_17L14_G</v>
      </c>
      <c r="C29" t="s">
        <v>1</v>
      </c>
      <c r="E29">
        <v>14</v>
      </c>
      <c r="I29">
        <v>10022</v>
      </c>
      <c r="J29" t="s">
        <v>584</v>
      </c>
      <c r="K29" t="s">
        <v>585</v>
      </c>
      <c r="L29">
        <v>2</v>
      </c>
      <c r="M29" s="2">
        <v>42892</v>
      </c>
      <c r="N29" s="2">
        <v>42916</v>
      </c>
      <c r="P29">
        <v>14</v>
      </c>
      <c r="Q29">
        <v>4</v>
      </c>
      <c r="R29">
        <v>156.32741562499999</v>
      </c>
      <c r="S29">
        <v>24</v>
      </c>
    </row>
    <row r="30" spans="1:19" x14ac:dyDescent="0.3">
      <c r="A30" t="str">
        <f t="shared" si="0"/>
        <v>Gatton2017TOS10022Cv44Y90_CLPP44Y90_CL_TOS2_17L14_G</v>
      </c>
      <c r="C30" t="s">
        <v>1</v>
      </c>
      <c r="E30">
        <v>14</v>
      </c>
      <c r="I30">
        <v>10022</v>
      </c>
      <c r="J30" t="s">
        <v>584</v>
      </c>
      <c r="K30" t="s">
        <v>585</v>
      </c>
      <c r="L30">
        <v>2</v>
      </c>
      <c r="M30" s="2">
        <v>42892</v>
      </c>
      <c r="N30" s="2">
        <v>42920</v>
      </c>
      <c r="P30">
        <v>14</v>
      </c>
      <c r="Q30">
        <v>5</v>
      </c>
      <c r="R30">
        <v>190.56415187499999</v>
      </c>
      <c r="S30">
        <v>28</v>
      </c>
    </row>
    <row r="31" spans="1:19" x14ac:dyDescent="0.3">
      <c r="A31" t="str">
        <f t="shared" si="0"/>
        <v>Gatton2017TOS10022Cv44Y90_CLPP44Y90_CL_TOS2_17L14_G</v>
      </c>
      <c r="C31" t="s">
        <v>1</v>
      </c>
      <c r="E31">
        <v>14</v>
      </c>
      <c r="I31">
        <v>10022</v>
      </c>
      <c r="J31" t="s">
        <v>584</v>
      </c>
      <c r="K31" t="s">
        <v>585</v>
      </c>
      <c r="L31">
        <v>2</v>
      </c>
      <c r="M31" s="2">
        <v>42892</v>
      </c>
      <c r="N31" s="2">
        <v>42924</v>
      </c>
      <c r="P31">
        <v>14</v>
      </c>
      <c r="Q31">
        <v>6</v>
      </c>
      <c r="R31">
        <v>225.13053875</v>
      </c>
      <c r="S31">
        <v>32</v>
      </c>
    </row>
    <row r="32" spans="1:19" x14ac:dyDescent="0.3">
      <c r="A32" t="str">
        <f t="shared" si="0"/>
        <v>Gatton2017TOS10022Cv44Y90_CLPP44Y90_CL_TOS2_17L14_G</v>
      </c>
      <c r="C32" t="s">
        <v>1</v>
      </c>
      <c r="E32">
        <v>14</v>
      </c>
      <c r="I32">
        <v>10022</v>
      </c>
      <c r="J32" t="s">
        <v>584</v>
      </c>
      <c r="K32" t="s">
        <v>585</v>
      </c>
      <c r="L32">
        <v>2</v>
      </c>
      <c r="M32" s="2">
        <v>42892</v>
      </c>
      <c r="N32" s="2">
        <v>42927</v>
      </c>
      <c r="P32">
        <v>14</v>
      </c>
      <c r="Q32">
        <v>7</v>
      </c>
      <c r="R32">
        <v>252.97377624999999</v>
      </c>
      <c r="S32">
        <v>35</v>
      </c>
    </row>
    <row r="33" spans="1:19" x14ac:dyDescent="0.3">
      <c r="A33" t="str">
        <f t="shared" si="0"/>
        <v>Gatton2017TOS10022Cv44Y90_CLPP44Y90_CL_TOS2_17L16_G</v>
      </c>
      <c r="C33" t="s">
        <v>1</v>
      </c>
      <c r="E33">
        <v>16</v>
      </c>
      <c r="I33">
        <v>10022</v>
      </c>
      <c r="J33" t="s">
        <v>586</v>
      </c>
      <c r="K33" t="s">
        <v>587</v>
      </c>
      <c r="L33">
        <v>2</v>
      </c>
      <c r="M33" s="2">
        <v>42892</v>
      </c>
      <c r="N33" s="2">
        <v>42906</v>
      </c>
      <c r="P33">
        <v>16</v>
      </c>
      <c r="Q33">
        <v>1</v>
      </c>
      <c r="R33">
        <v>48.25</v>
      </c>
      <c r="S33">
        <v>14</v>
      </c>
    </row>
    <row r="34" spans="1:19" x14ac:dyDescent="0.3">
      <c r="A34" t="str">
        <f t="shared" si="0"/>
        <v>Gatton2017TOS10022Cv44Y90_CLPP44Y90_CL_TOS2_17L16_G</v>
      </c>
      <c r="C34" t="s">
        <v>1</v>
      </c>
      <c r="E34">
        <v>16</v>
      </c>
      <c r="I34">
        <v>10022</v>
      </c>
      <c r="J34" t="s">
        <v>586</v>
      </c>
      <c r="K34" t="s">
        <v>587</v>
      </c>
      <c r="L34">
        <v>2</v>
      </c>
      <c r="M34" s="2">
        <v>42892</v>
      </c>
      <c r="N34" s="2">
        <v>42910</v>
      </c>
      <c r="P34">
        <v>16</v>
      </c>
      <c r="Q34">
        <v>2</v>
      </c>
      <c r="R34">
        <v>86.645698750000093</v>
      </c>
      <c r="S34">
        <v>18</v>
      </c>
    </row>
    <row r="35" spans="1:19" x14ac:dyDescent="0.3">
      <c r="A35" t="str">
        <f t="shared" si="0"/>
        <v>Gatton2017TOS10022Cv44Y90_CLPP44Y90_CL_TOS2_17L16_G</v>
      </c>
      <c r="C35" t="s">
        <v>1</v>
      </c>
      <c r="E35">
        <v>16</v>
      </c>
      <c r="I35">
        <v>10022</v>
      </c>
      <c r="J35" t="s">
        <v>586</v>
      </c>
      <c r="K35" t="s">
        <v>587</v>
      </c>
      <c r="L35">
        <v>2</v>
      </c>
      <c r="M35" s="2">
        <v>42892</v>
      </c>
      <c r="N35" s="2">
        <v>42916</v>
      </c>
      <c r="P35">
        <v>16</v>
      </c>
      <c r="Q35">
        <v>4</v>
      </c>
      <c r="R35">
        <v>156.32741562499999</v>
      </c>
      <c r="S35">
        <v>24</v>
      </c>
    </row>
    <row r="36" spans="1:19" x14ac:dyDescent="0.3">
      <c r="A36" t="str">
        <f t="shared" si="0"/>
        <v>Gatton2017TOS10022Cv44Y90_CLPP44Y90_CL_TOS2_17L16_G</v>
      </c>
      <c r="C36" t="s">
        <v>1</v>
      </c>
      <c r="E36">
        <v>16</v>
      </c>
      <c r="I36">
        <v>10022</v>
      </c>
      <c r="J36" t="s">
        <v>586</v>
      </c>
      <c r="K36" t="s">
        <v>587</v>
      </c>
      <c r="L36">
        <v>2</v>
      </c>
      <c r="M36" s="2">
        <v>42892</v>
      </c>
      <c r="N36" s="2">
        <v>42920</v>
      </c>
      <c r="P36">
        <v>16</v>
      </c>
      <c r="Q36">
        <v>5</v>
      </c>
      <c r="R36">
        <v>190.56415187499999</v>
      </c>
      <c r="S36">
        <v>28</v>
      </c>
    </row>
    <row r="37" spans="1:19" x14ac:dyDescent="0.3">
      <c r="A37" t="str">
        <f t="shared" si="0"/>
        <v>Gatton2017TOS10022Cv44Y90_CLPP44Y90_CL_TOS2_17L16_G</v>
      </c>
      <c r="C37" t="s">
        <v>1</v>
      </c>
      <c r="E37">
        <v>16</v>
      </c>
      <c r="I37">
        <v>10022</v>
      </c>
      <c r="J37" t="s">
        <v>586</v>
      </c>
      <c r="K37" t="s">
        <v>587</v>
      </c>
      <c r="L37">
        <v>2</v>
      </c>
      <c r="M37" s="2">
        <v>42892</v>
      </c>
      <c r="N37" s="2">
        <v>42924</v>
      </c>
      <c r="P37">
        <v>16</v>
      </c>
      <c r="Q37">
        <v>6</v>
      </c>
      <c r="R37">
        <v>225.13053875</v>
      </c>
      <c r="S37">
        <v>32</v>
      </c>
    </row>
    <row r="38" spans="1:19" x14ac:dyDescent="0.3">
      <c r="A38" t="str">
        <f t="shared" si="0"/>
        <v>Gatton2017TOS10022Cv44Y90_CLPP44Y90_CL_TOS2_17L16_G</v>
      </c>
      <c r="C38" t="s">
        <v>1</v>
      </c>
      <c r="E38">
        <v>16</v>
      </c>
      <c r="I38">
        <v>10022</v>
      </c>
      <c r="J38" t="s">
        <v>586</v>
      </c>
      <c r="K38" t="s">
        <v>587</v>
      </c>
      <c r="L38">
        <v>2</v>
      </c>
      <c r="M38" s="2">
        <v>42892</v>
      </c>
      <c r="N38" s="2">
        <v>42927</v>
      </c>
      <c r="P38">
        <v>16</v>
      </c>
      <c r="Q38">
        <v>7</v>
      </c>
      <c r="R38">
        <v>252.97377624999999</v>
      </c>
      <c r="S38">
        <v>35</v>
      </c>
    </row>
    <row r="39" spans="1:19" x14ac:dyDescent="0.3">
      <c r="A39" t="str">
        <f t="shared" si="0"/>
        <v>Gatton2017TOS10022Cv45Y91_CLPP45Y91_CL_TOS1_17L00_G</v>
      </c>
      <c r="C39" t="s">
        <v>11</v>
      </c>
      <c r="E39" t="s">
        <v>18</v>
      </c>
      <c r="I39">
        <v>10022</v>
      </c>
      <c r="J39" t="s">
        <v>588</v>
      </c>
      <c r="K39" t="s">
        <v>577</v>
      </c>
      <c r="L39">
        <v>1</v>
      </c>
      <c r="M39" s="2">
        <v>42859</v>
      </c>
      <c r="N39" s="2">
        <v>42866</v>
      </c>
      <c r="P39">
        <v>0</v>
      </c>
      <c r="Q39">
        <v>0</v>
      </c>
      <c r="R39">
        <v>0</v>
      </c>
      <c r="S39">
        <v>7</v>
      </c>
    </row>
    <row r="40" spans="1:19" x14ac:dyDescent="0.3">
      <c r="A40" t="str">
        <f t="shared" si="0"/>
        <v>Gatton2017TOS10022Cv45Y91_CLPP45Y91_CL_TOS1_17L00_G</v>
      </c>
      <c r="C40" t="s">
        <v>11</v>
      </c>
      <c r="E40" t="s">
        <v>18</v>
      </c>
      <c r="I40">
        <v>10022</v>
      </c>
      <c r="J40" t="s">
        <v>588</v>
      </c>
      <c r="K40" t="s">
        <v>577</v>
      </c>
      <c r="L40">
        <v>1</v>
      </c>
      <c r="M40" s="2">
        <v>42859</v>
      </c>
      <c r="N40" s="2">
        <v>42872</v>
      </c>
      <c r="P40">
        <v>0</v>
      </c>
      <c r="Q40">
        <v>1</v>
      </c>
      <c r="R40">
        <v>74.806054375000002</v>
      </c>
      <c r="S40">
        <v>13</v>
      </c>
    </row>
    <row r="41" spans="1:19" x14ac:dyDescent="0.3">
      <c r="A41" t="str">
        <f t="shared" si="0"/>
        <v>Gatton2017TOS10022Cv45Y91_CLPP45Y91_CL_TOS1_17L00_G</v>
      </c>
      <c r="C41" t="s">
        <v>11</v>
      </c>
      <c r="E41" t="s">
        <v>18</v>
      </c>
      <c r="I41">
        <v>10022</v>
      </c>
      <c r="J41" t="s">
        <v>588</v>
      </c>
      <c r="K41" t="s">
        <v>577</v>
      </c>
      <c r="L41">
        <v>1</v>
      </c>
      <c r="M41" s="2">
        <v>42859</v>
      </c>
      <c r="N41" s="2">
        <v>42874</v>
      </c>
      <c r="P41">
        <v>0</v>
      </c>
      <c r="Q41">
        <v>2</v>
      </c>
      <c r="R41">
        <v>101.056054375</v>
      </c>
      <c r="S41">
        <v>15</v>
      </c>
    </row>
    <row r="42" spans="1:19" x14ac:dyDescent="0.3">
      <c r="A42" t="str">
        <f t="shared" si="0"/>
        <v>Gatton2017TOS10022Cv45Y91_CLPP45Y91_CL_TOS1_17L00_G</v>
      </c>
      <c r="C42" t="s">
        <v>11</v>
      </c>
      <c r="E42" t="s">
        <v>18</v>
      </c>
      <c r="I42">
        <v>10022</v>
      </c>
      <c r="J42" t="s">
        <v>588</v>
      </c>
      <c r="K42" t="s">
        <v>577</v>
      </c>
      <c r="L42">
        <v>1</v>
      </c>
      <c r="M42" s="2">
        <v>42859</v>
      </c>
      <c r="N42" s="2">
        <v>42881</v>
      </c>
      <c r="P42">
        <v>0</v>
      </c>
      <c r="Q42">
        <v>3</v>
      </c>
      <c r="R42">
        <v>199.32400250000001</v>
      </c>
      <c r="S42">
        <v>22</v>
      </c>
    </row>
    <row r="43" spans="1:19" x14ac:dyDescent="0.3">
      <c r="A43" t="str">
        <f t="shared" si="0"/>
        <v>Gatton2017TOS10022Cv45Y91_CLPP45Y91_CL_TOS1_17L14_G</v>
      </c>
      <c r="C43" t="s">
        <v>11</v>
      </c>
      <c r="E43">
        <v>14</v>
      </c>
      <c r="I43">
        <v>10022</v>
      </c>
      <c r="J43" t="s">
        <v>589</v>
      </c>
      <c r="K43" t="s">
        <v>579</v>
      </c>
      <c r="L43">
        <v>1</v>
      </c>
      <c r="M43" s="2">
        <v>42859</v>
      </c>
      <c r="N43" s="2">
        <v>42866</v>
      </c>
      <c r="P43">
        <v>14</v>
      </c>
      <c r="Q43">
        <v>0</v>
      </c>
      <c r="R43">
        <v>0</v>
      </c>
      <c r="S43">
        <v>7</v>
      </c>
    </row>
    <row r="44" spans="1:19" x14ac:dyDescent="0.3">
      <c r="A44" t="str">
        <f t="shared" si="0"/>
        <v>Gatton2017TOS10022Cv45Y91_CLPP45Y91_CL_TOS1_17L14_G</v>
      </c>
      <c r="C44" t="s">
        <v>11</v>
      </c>
      <c r="E44">
        <v>14</v>
      </c>
      <c r="I44">
        <v>10022</v>
      </c>
      <c r="J44" t="s">
        <v>589</v>
      </c>
      <c r="K44" t="s">
        <v>579</v>
      </c>
      <c r="L44">
        <v>1</v>
      </c>
      <c r="M44" s="2">
        <v>42859</v>
      </c>
      <c r="N44" s="2">
        <v>42872</v>
      </c>
      <c r="P44">
        <v>14</v>
      </c>
      <c r="Q44">
        <v>1</v>
      </c>
      <c r="R44">
        <v>74.806054375000002</v>
      </c>
      <c r="S44">
        <v>13</v>
      </c>
    </row>
    <row r="45" spans="1:19" x14ac:dyDescent="0.3">
      <c r="A45" t="str">
        <f t="shared" si="0"/>
        <v>Gatton2017TOS10022Cv45Y91_CLPP45Y91_CL_TOS1_17L14_G</v>
      </c>
      <c r="C45" t="s">
        <v>11</v>
      </c>
      <c r="E45">
        <v>14</v>
      </c>
      <c r="I45">
        <v>10022</v>
      </c>
      <c r="J45" t="s">
        <v>589</v>
      </c>
      <c r="K45" t="s">
        <v>579</v>
      </c>
      <c r="L45">
        <v>1</v>
      </c>
      <c r="M45" s="2">
        <v>42859</v>
      </c>
      <c r="N45" s="2">
        <v>42874</v>
      </c>
      <c r="P45">
        <v>14</v>
      </c>
      <c r="Q45">
        <v>2</v>
      </c>
      <c r="R45">
        <v>101.056054375</v>
      </c>
      <c r="S45">
        <v>15</v>
      </c>
    </row>
    <row r="46" spans="1:19" x14ac:dyDescent="0.3">
      <c r="A46" t="str">
        <f t="shared" si="0"/>
        <v>Gatton2017TOS10022Cv45Y91_CLPP45Y91_CL_TOS1_17L14_G</v>
      </c>
      <c r="C46" t="s">
        <v>11</v>
      </c>
      <c r="E46">
        <v>14</v>
      </c>
      <c r="I46">
        <v>10022</v>
      </c>
      <c r="J46" t="s">
        <v>589</v>
      </c>
      <c r="K46" t="s">
        <v>579</v>
      </c>
      <c r="L46">
        <v>1</v>
      </c>
      <c r="M46" s="2">
        <v>42859</v>
      </c>
      <c r="N46" s="2">
        <v>42881</v>
      </c>
      <c r="P46">
        <v>14</v>
      </c>
      <c r="Q46">
        <v>3</v>
      </c>
      <c r="R46">
        <v>199.32400250000001</v>
      </c>
      <c r="S46">
        <v>22</v>
      </c>
    </row>
    <row r="47" spans="1:19" x14ac:dyDescent="0.3">
      <c r="A47" t="str">
        <f t="shared" si="0"/>
        <v>Gatton2017TOS10022Cv45Y91_CLPP45Y91_CL_TOS1_17L14_G</v>
      </c>
      <c r="C47" t="s">
        <v>11</v>
      </c>
      <c r="E47">
        <v>14</v>
      </c>
      <c r="I47">
        <v>10022</v>
      </c>
      <c r="J47" t="s">
        <v>589</v>
      </c>
      <c r="K47" t="s">
        <v>579</v>
      </c>
      <c r="L47">
        <v>1</v>
      </c>
      <c r="M47" s="2">
        <v>42859</v>
      </c>
      <c r="N47" s="2">
        <v>42885</v>
      </c>
      <c r="P47">
        <v>14</v>
      </c>
      <c r="Q47">
        <v>5</v>
      </c>
      <c r="R47">
        <v>244.72968</v>
      </c>
      <c r="S47">
        <v>26</v>
      </c>
    </row>
    <row r="48" spans="1:19" x14ac:dyDescent="0.3">
      <c r="A48" t="str">
        <f t="shared" si="0"/>
        <v>Gatton2017TOS10022Cv45Y91_CLPP45Y91_CL_TOS1_17L14_G</v>
      </c>
      <c r="C48" t="s">
        <v>11</v>
      </c>
      <c r="E48">
        <v>14</v>
      </c>
      <c r="I48">
        <v>10022</v>
      </c>
      <c r="J48" t="s">
        <v>589</v>
      </c>
      <c r="K48" t="s">
        <v>579</v>
      </c>
      <c r="L48">
        <v>1</v>
      </c>
      <c r="M48" s="2">
        <v>42859</v>
      </c>
      <c r="N48" s="2">
        <v>42888</v>
      </c>
      <c r="P48">
        <v>14</v>
      </c>
      <c r="Q48">
        <v>6</v>
      </c>
      <c r="R48">
        <v>269.00852624999999</v>
      </c>
      <c r="S48">
        <v>29</v>
      </c>
    </row>
    <row r="49" spans="1:19" x14ac:dyDescent="0.3">
      <c r="A49" t="str">
        <f t="shared" si="0"/>
        <v>Gatton2017TOS10022Cv45Y91_CLPP45Y91_CL_TOS1_17L16_G</v>
      </c>
      <c r="C49" t="s">
        <v>11</v>
      </c>
      <c r="E49">
        <v>16</v>
      </c>
      <c r="I49">
        <v>10022</v>
      </c>
      <c r="J49" t="s">
        <v>590</v>
      </c>
      <c r="K49" t="s">
        <v>581</v>
      </c>
      <c r="L49">
        <v>1</v>
      </c>
      <c r="M49" s="2">
        <v>42859</v>
      </c>
      <c r="N49" s="2">
        <v>42866</v>
      </c>
      <c r="P49">
        <v>16</v>
      </c>
      <c r="Q49">
        <v>0</v>
      </c>
      <c r="R49">
        <v>0</v>
      </c>
      <c r="S49">
        <v>7</v>
      </c>
    </row>
    <row r="50" spans="1:19" x14ac:dyDescent="0.3">
      <c r="A50" t="str">
        <f t="shared" si="0"/>
        <v>Gatton2017TOS10022Cv45Y91_CLPP45Y91_CL_TOS1_17L16_G</v>
      </c>
      <c r="C50" t="s">
        <v>11</v>
      </c>
      <c r="E50">
        <v>16</v>
      </c>
      <c r="I50">
        <v>10022</v>
      </c>
      <c r="J50" t="s">
        <v>590</v>
      </c>
      <c r="K50" t="s">
        <v>581</v>
      </c>
      <c r="L50">
        <v>1</v>
      </c>
      <c r="M50" s="2">
        <v>42859</v>
      </c>
      <c r="N50" s="2">
        <v>42872</v>
      </c>
      <c r="P50">
        <v>16</v>
      </c>
      <c r="Q50">
        <v>1</v>
      </c>
      <c r="R50">
        <v>74.806054375000002</v>
      </c>
      <c r="S50">
        <v>13</v>
      </c>
    </row>
    <row r="51" spans="1:19" x14ac:dyDescent="0.3">
      <c r="A51" t="str">
        <f t="shared" si="0"/>
        <v>Gatton2017TOS10022Cv45Y91_CLPP45Y91_CL_TOS1_17L16_G</v>
      </c>
      <c r="C51" t="s">
        <v>11</v>
      </c>
      <c r="E51">
        <v>16</v>
      </c>
      <c r="I51">
        <v>10022</v>
      </c>
      <c r="J51" t="s">
        <v>590</v>
      </c>
      <c r="K51" t="s">
        <v>581</v>
      </c>
      <c r="L51">
        <v>1</v>
      </c>
      <c r="M51" s="2">
        <v>42859</v>
      </c>
      <c r="N51" s="2">
        <v>42874</v>
      </c>
      <c r="P51">
        <v>16</v>
      </c>
      <c r="Q51">
        <v>2</v>
      </c>
      <c r="R51">
        <v>101.056054375</v>
      </c>
      <c r="S51">
        <v>15</v>
      </c>
    </row>
    <row r="52" spans="1:19" x14ac:dyDescent="0.3">
      <c r="A52" t="str">
        <f t="shared" si="0"/>
        <v>Gatton2017TOS10022Cv45Y91_CLPP45Y91_CL_TOS1_17L16_G</v>
      </c>
      <c r="C52" t="s">
        <v>11</v>
      </c>
      <c r="E52">
        <v>16</v>
      </c>
      <c r="I52">
        <v>10022</v>
      </c>
      <c r="J52" t="s">
        <v>590</v>
      </c>
      <c r="K52" t="s">
        <v>581</v>
      </c>
      <c r="L52">
        <v>1</v>
      </c>
      <c r="M52" s="2">
        <v>42859</v>
      </c>
      <c r="N52" s="2">
        <v>42881</v>
      </c>
      <c r="P52">
        <v>16</v>
      </c>
      <c r="Q52">
        <v>4</v>
      </c>
      <c r="R52">
        <v>199.32400250000001</v>
      </c>
      <c r="S52">
        <v>22</v>
      </c>
    </row>
    <row r="53" spans="1:19" x14ac:dyDescent="0.3">
      <c r="A53" t="str">
        <f t="shared" si="0"/>
        <v>Gatton2017TOS10022Cv45Y91_CLPP45Y91_CL_TOS1_17L16_G</v>
      </c>
      <c r="C53" t="s">
        <v>11</v>
      </c>
      <c r="E53">
        <v>16</v>
      </c>
      <c r="I53">
        <v>10022</v>
      </c>
      <c r="J53" t="s">
        <v>590</v>
      </c>
      <c r="K53" t="s">
        <v>581</v>
      </c>
      <c r="L53">
        <v>1</v>
      </c>
      <c r="M53" s="2">
        <v>42859</v>
      </c>
      <c r="N53" s="2">
        <v>42885</v>
      </c>
      <c r="P53">
        <v>16</v>
      </c>
      <c r="Q53">
        <v>5</v>
      </c>
      <c r="R53">
        <v>244.72968</v>
      </c>
      <c r="S53">
        <v>26</v>
      </c>
    </row>
    <row r="54" spans="1:19" x14ac:dyDescent="0.3">
      <c r="A54" t="str">
        <f t="shared" si="0"/>
        <v>Gatton2017TOS10022Cv45Y91_CLPP45Y91_CL_TOS1_17L16_G</v>
      </c>
      <c r="C54" t="s">
        <v>11</v>
      </c>
      <c r="E54">
        <v>16</v>
      </c>
      <c r="I54">
        <v>10022</v>
      </c>
      <c r="J54" t="s">
        <v>590</v>
      </c>
      <c r="K54" t="s">
        <v>581</v>
      </c>
      <c r="L54">
        <v>1</v>
      </c>
      <c r="M54" s="2">
        <v>42859</v>
      </c>
      <c r="N54" s="2">
        <v>42888</v>
      </c>
      <c r="P54">
        <v>16</v>
      </c>
      <c r="Q54">
        <v>6</v>
      </c>
      <c r="R54">
        <v>269.00852624999999</v>
      </c>
      <c r="S54">
        <v>29</v>
      </c>
    </row>
    <row r="55" spans="1:19" x14ac:dyDescent="0.3">
      <c r="A55" t="str">
        <f t="shared" si="0"/>
        <v>Gatton2017TOS10022Cv45Y91_CLPP45Y91_CL_TOS2_17L00_G</v>
      </c>
      <c r="C55" t="s">
        <v>11</v>
      </c>
      <c r="E55" t="s">
        <v>18</v>
      </c>
      <c r="I55">
        <v>10022</v>
      </c>
      <c r="J55" t="s">
        <v>591</v>
      </c>
      <c r="K55" t="s">
        <v>583</v>
      </c>
      <c r="L55">
        <v>2</v>
      </c>
      <c r="M55" s="2">
        <v>42892</v>
      </c>
      <c r="N55" s="2">
        <v>42906</v>
      </c>
      <c r="P55">
        <v>0</v>
      </c>
      <c r="Q55">
        <v>1</v>
      </c>
      <c r="R55">
        <v>48.25</v>
      </c>
      <c r="S55">
        <v>14</v>
      </c>
    </row>
    <row r="56" spans="1:19" x14ac:dyDescent="0.3">
      <c r="A56" t="str">
        <f t="shared" si="0"/>
        <v>Gatton2017TOS10022Cv45Y91_CLPP45Y91_CL_TOS2_17L00_G</v>
      </c>
      <c r="C56" t="s">
        <v>11</v>
      </c>
      <c r="E56" t="s">
        <v>18</v>
      </c>
      <c r="I56">
        <v>10022</v>
      </c>
      <c r="J56" t="s">
        <v>591</v>
      </c>
      <c r="K56" t="s">
        <v>583</v>
      </c>
      <c r="L56">
        <v>2</v>
      </c>
      <c r="M56" s="2">
        <v>42892</v>
      </c>
      <c r="N56" s="2">
        <v>42910</v>
      </c>
      <c r="P56">
        <v>0</v>
      </c>
      <c r="Q56">
        <v>2</v>
      </c>
      <c r="R56">
        <v>86.645698750000093</v>
      </c>
      <c r="S56">
        <v>18</v>
      </c>
    </row>
    <row r="57" spans="1:19" x14ac:dyDescent="0.3">
      <c r="A57" t="str">
        <f t="shared" si="0"/>
        <v>Gatton2017TOS10022Cv45Y91_CLPP45Y91_CL_TOS2_17L00_G</v>
      </c>
      <c r="C57" t="s">
        <v>11</v>
      </c>
      <c r="E57" t="s">
        <v>18</v>
      </c>
      <c r="I57">
        <v>10022</v>
      </c>
      <c r="J57" t="s">
        <v>591</v>
      </c>
      <c r="K57" t="s">
        <v>583</v>
      </c>
      <c r="L57">
        <v>2</v>
      </c>
      <c r="M57" s="2">
        <v>42892</v>
      </c>
      <c r="N57" s="2">
        <v>42916</v>
      </c>
      <c r="P57">
        <v>0</v>
      </c>
      <c r="Q57">
        <v>3</v>
      </c>
      <c r="R57">
        <v>156.32741562499999</v>
      </c>
      <c r="S57">
        <v>24</v>
      </c>
    </row>
    <row r="58" spans="1:19" x14ac:dyDescent="0.3">
      <c r="A58" t="str">
        <f t="shared" si="0"/>
        <v>Gatton2017TOS10022Cv45Y91_CLPP45Y91_CL_TOS2_17L00_G</v>
      </c>
      <c r="C58" t="s">
        <v>11</v>
      </c>
      <c r="E58" t="s">
        <v>18</v>
      </c>
      <c r="I58">
        <v>10022</v>
      </c>
      <c r="J58" t="s">
        <v>591</v>
      </c>
      <c r="K58" t="s">
        <v>583</v>
      </c>
      <c r="L58">
        <v>2</v>
      </c>
      <c r="M58" s="2">
        <v>42892</v>
      </c>
      <c r="N58" s="2">
        <v>42920</v>
      </c>
      <c r="P58">
        <v>0</v>
      </c>
      <c r="Q58">
        <v>4</v>
      </c>
      <c r="R58">
        <v>190.56415187499999</v>
      </c>
      <c r="S58">
        <v>28</v>
      </c>
    </row>
    <row r="59" spans="1:19" x14ac:dyDescent="0.3">
      <c r="A59" t="str">
        <f t="shared" si="0"/>
        <v>Gatton2017TOS10022Cv45Y91_CLPP45Y91_CL_TOS2_17L00_G</v>
      </c>
      <c r="C59" t="s">
        <v>11</v>
      </c>
      <c r="E59" t="s">
        <v>18</v>
      </c>
      <c r="I59">
        <v>10022</v>
      </c>
      <c r="J59" t="s">
        <v>591</v>
      </c>
      <c r="K59" t="s">
        <v>583</v>
      </c>
      <c r="L59">
        <v>2</v>
      </c>
      <c r="M59" s="2">
        <v>42892</v>
      </c>
      <c r="N59" s="2">
        <v>42924</v>
      </c>
      <c r="P59">
        <v>0</v>
      </c>
      <c r="Q59">
        <v>5</v>
      </c>
      <c r="R59">
        <v>225.13053875</v>
      </c>
      <c r="S59">
        <v>32</v>
      </c>
    </row>
    <row r="60" spans="1:19" x14ac:dyDescent="0.3">
      <c r="A60" t="str">
        <f t="shared" si="0"/>
        <v>Gatton2017TOS10022Cv45Y91_CLPP45Y91_CL_TOS2_17L00_G</v>
      </c>
      <c r="C60" t="s">
        <v>11</v>
      </c>
      <c r="E60" t="s">
        <v>18</v>
      </c>
      <c r="I60">
        <v>10022</v>
      </c>
      <c r="J60" t="s">
        <v>591</v>
      </c>
      <c r="K60" t="s">
        <v>583</v>
      </c>
      <c r="L60">
        <v>2</v>
      </c>
      <c r="M60" s="2">
        <v>42892</v>
      </c>
      <c r="N60" s="2">
        <v>42927</v>
      </c>
      <c r="P60">
        <v>0</v>
      </c>
      <c r="Q60">
        <v>6</v>
      </c>
      <c r="R60">
        <v>252.97377624999999</v>
      </c>
      <c r="S60">
        <v>35</v>
      </c>
    </row>
    <row r="61" spans="1:19" x14ac:dyDescent="0.3">
      <c r="A61" t="str">
        <f t="shared" si="0"/>
        <v>Gatton2017TOS10022Cv45Y91_CLPP45Y91_CL_TOS2_17L14_G</v>
      </c>
      <c r="C61" t="s">
        <v>11</v>
      </c>
      <c r="E61">
        <v>14</v>
      </c>
      <c r="I61">
        <v>10022</v>
      </c>
      <c r="J61" t="s">
        <v>592</v>
      </c>
      <c r="K61" t="s">
        <v>585</v>
      </c>
      <c r="L61">
        <v>2</v>
      </c>
      <c r="M61" s="2">
        <v>42892</v>
      </c>
      <c r="N61" s="2">
        <v>42906</v>
      </c>
      <c r="P61">
        <v>14</v>
      </c>
      <c r="Q61">
        <v>1</v>
      </c>
      <c r="R61">
        <v>48.25</v>
      </c>
      <c r="S61">
        <v>14</v>
      </c>
    </row>
    <row r="62" spans="1:19" x14ac:dyDescent="0.3">
      <c r="A62" t="str">
        <f t="shared" si="0"/>
        <v>Gatton2017TOS10022Cv45Y91_CLPP45Y91_CL_TOS2_17L14_G</v>
      </c>
      <c r="C62" t="s">
        <v>11</v>
      </c>
      <c r="E62">
        <v>14</v>
      </c>
      <c r="I62">
        <v>10022</v>
      </c>
      <c r="J62" t="s">
        <v>592</v>
      </c>
      <c r="K62" t="s">
        <v>585</v>
      </c>
      <c r="L62">
        <v>2</v>
      </c>
      <c r="M62" s="2">
        <v>42892</v>
      </c>
      <c r="N62" s="2">
        <v>42910</v>
      </c>
      <c r="P62">
        <v>14</v>
      </c>
      <c r="Q62">
        <v>2</v>
      </c>
      <c r="R62">
        <v>86.645698750000093</v>
      </c>
      <c r="S62">
        <v>18</v>
      </c>
    </row>
    <row r="63" spans="1:19" x14ac:dyDescent="0.3">
      <c r="A63" t="str">
        <f t="shared" si="0"/>
        <v>Gatton2017TOS10022Cv45Y91_CLPP45Y91_CL_TOS2_17L14_G</v>
      </c>
      <c r="C63" t="s">
        <v>11</v>
      </c>
      <c r="E63">
        <v>14</v>
      </c>
      <c r="I63">
        <v>10022</v>
      </c>
      <c r="J63" t="s">
        <v>592</v>
      </c>
      <c r="K63" t="s">
        <v>585</v>
      </c>
      <c r="L63">
        <v>2</v>
      </c>
      <c r="M63" s="2">
        <v>42892</v>
      </c>
      <c r="N63" s="2">
        <v>42916</v>
      </c>
      <c r="P63">
        <v>14</v>
      </c>
      <c r="Q63">
        <v>3</v>
      </c>
      <c r="R63">
        <v>156.32741562499999</v>
      </c>
      <c r="S63">
        <v>24</v>
      </c>
    </row>
    <row r="64" spans="1:19" x14ac:dyDescent="0.3">
      <c r="A64" t="str">
        <f t="shared" si="0"/>
        <v>Gatton2017TOS10022Cv45Y91_CLPP45Y91_CL_TOS2_17L14_G</v>
      </c>
      <c r="C64" t="s">
        <v>11</v>
      </c>
      <c r="E64">
        <v>14</v>
      </c>
      <c r="I64">
        <v>10022</v>
      </c>
      <c r="J64" t="s">
        <v>592</v>
      </c>
      <c r="K64" t="s">
        <v>585</v>
      </c>
      <c r="L64">
        <v>2</v>
      </c>
      <c r="M64" s="2">
        <v>42892</v>
      </c>
      <c r="N64" s="2">
        <v>42920</v>
      </c>
      <c r="P64">
        <v>14</v>
      </c>
      <c r="Q64">
        <v>4</v>
      </c>
      <c r="R64">
        <v>190.56415187499999</v>
      </c>
      <c r="S64">
        <v>28</v>
      </c>
    </row>
    <row r="65" spans="1:19" x14ac:dyDescent="0.3">
      <c r="A65" t="str">
        <f t="shared" si="0"/>
        <v>Gatton2017TOS10022Cv45Y91_CLPP45Y91_CL_TOS2_17L14_G</v>
      </c>
      <c r="C65" t="s">
        <v>11</v>
      </c>
      <c r="E65">
        <v>14</v>
      </c>
      <c r="I65">
        <v>10022</v>
      </c>
      <c r="J65" t="s">
        <v>592</v>
      </c>
      <c r="K65" t="s">
        <v>585</v>
      </c>
      <c r="L65">
        <v>2</v>
      </c>
      <c r="M65" s="2">
        <v>42892</v>
      </c>
      <c r="N65" s="2">
        <v>42924</v>
      </c>
      <c r="P65">
        <v>14</v>
      </c>
      <c r="Q65">
        <v>5</v>
      </c>
      <c r="R65">
        <v>225.13053875</v>
      </c>
      <c r="S65">
        <v>32</v>
      </c>
    </row>
    <row r="66" spans="1:19" x14ac:dyDescent="0.3">
      <c r="A66" t="str">
        <f t="shared" si="0"/>
        <v>Gatton2017TOS10022Cv45Y91_CLPP45Y91_CL_TOS2_17L14_G</v>
      </c>
      <c r="C66" t="s">
        <v>11</v>
      </c>
      <c r="E66">
        <v>14</v>
      </c>
      <c r="I66">
        <v>10022</v>
      </c>
      <c r="J66" t="s">
        <v>592</v>
      </c>
      <c r="K66" t="s">
        <v>585</v>
      </c>
      <c r="L66">
        <v>2</v>
      </c>
      <c r="M66" s="2">
        <v>42892</v>
      </c>
      <c r="N66" s="2">
        <v>42927</v>
      </c>
      <c r="P66">
        <v>14</v>
      </c>
      <c r="Q66">
        <v>6</v>
      </c>
      <c r="R66">
        <v>252.97377624999999</v>
      </c>
      <c r="S66">
        <v>35</v>
      </c>
    </row>
    <row r="67" spans="1:19" x14ac:dyDescent="0.3">
      <c r="A67" t="str">
        <f t="shared" ref="A67:A130" si="1">"Gatton2017TOS"&amp;I67&amp;"Cv"&amp;C67&amp;"PP"&amp;J67</f>
        <v>Gatton2017TOS10022Cv45Y91_CLPP45Y91_CL_TOS2_17L16_G</v>
      </c>
      <c r="C67" t="s">
        <v>11</v>
      </c>
      <c r="E67">
        <v>16</v>
      </c>
      <c r="I67">
        <v>10022</v>
      </c>
      <c r="J67" t="s">
        <v>593</v>
      </c>
      <c r="K67" t="s">
        <v>587</v>
      </c>
      <c r="L67">
        <v>2</v>
      </c>
      <c r="M67" s="2">
        <v>42892</v>
      </c>
      <c r="N67" s="2">
        <v>42910</v>
      </c>
      <c r="P67">
        <v>16</v>
      </c>
      <c r="Q67">
        <v>1</v>
      </c>
      <c r="R67">
        <v>86.645698750000093</v>
      </c>
      <c r="S67">
        <v>18</v>
      </c>
    </row>
    <row r="68" spans="1:19" x14ac:dyDescent="0.3">
      <c r="A68" t="str">
        <f t="shared" si="1"/>
        <v>Gatton2017TOS10022Cv45Y91_CLPP45Y91_CL_TOS2_17L16_G</v>
      </c>
      <c r="C68" t="s">
        <v>11</v>
      </c>
      <c r="E68">
        <v>16</v>
      </c>
      <c r="I68">
        <v>10022</v>
      </c>
      <c r="J68" t="s">
        <v>593</v>
      </c>
      <c r="K68" t="s">
        <v>587</v>
      </c>
      <c r="L68">
        <v>2</v>
      </c>
      <c r="M68" s="2">
        <v>42892</v>
      </c>
      <c r="N68" s="2">
        <v>42913</v>
      </c>
      <c r="P68">
        <v>16</v>
      </c>
      <c r="Q68">
        <v>2</v>
      </c>
      <c r="R68">
        <v>117.738585</v>
      </c>
      <c r="S68">
        <v>21</v>
      </c>
    </row>
    <row r="69" spans="1:19" x14ac:dyDescent="0.3">
      <c r="A69" t="str">
        <f t="shared" si="1"/>
        <v>Gatton2017TOS10022Cv45Y91_CLPP45Y91_CL_TOS2_17L16_G</v>
      </c>
      <c r="C69" t="s">
        <v>11</v>
      </c>
      <c r="E69">
        <v>16</v>
      </c>
      <c r="I69">
        <v>10022</v>
      </c>
      <c r="J69" t="s">
        <v>593</v>
      </c>
      <c r="K69" t="s">
        <v>587</v>
      </c>
      <c r="L69">
        <v>2</v>
      </c>
      <c r="M69" s="2">
        <v>42892</v>
      </c>
      <c r="N69" s="2">
        <v>42916</v>
      </c>
      <c r="P69">
        <v>16</v>
      </c>
      <c r="Q69">
        <v>3</v>
      </c>
      <c r="R69">
        <v>156.32741562499999</v>
      </c>
      <c r="S69">
        <v>24</v>
      </c>
    </row>
    <row r="70" spans="1:19" x14ac:dyDescent="0.3">
      <c r="A70" t="str">
        <f t="shared" si="1"/>
        <v>Gatton2017TOS10022Cv45Y91_CLPP45Y91_CL_TOS2_17L16_G</v>
      </c>
      <c r="C70" t="s">
        <v>11</v>
      </c>
      <c r="E70">
        <v>16</v>
      </c>
      <c r="I70">
        <v>10022</v>
      </c>
      <c r="J70" t="s">
        <v>593</v>
      </c>
      <c r="K70" t="s">
        <v>587</v>
      </c>
      <c r="L70">
        <v>2</v>
      </c>
      <c r="M70" s="2">
        <v>42892</v>
      </c>
      <c r="N70" s="2">
        <v>42920</v>
      </c>
      <c r="P70">
        <v>16</v>
      </c>
      <c r="Q70">
        <v>4</v>
      </c>
      <c r="R70">
        <v>190.56415187499999</v>
      </c>
      <c r="S70">
        <v>28</v>
      </c>
    </row>
    <row r="71" spans="1:19" x14ac:dyDescent="0.3">
      <c r="A71" t="str">
        <f t="shared" si="1"/>
        <v>Gatton2017TOS10022Cv45Y91_CLPP45Y91_CL_TOS2_17L16_G</v>
      </c>
      <c r="C71" t="s">
        <v>11</v>
      </c>
      <c r="E71">
        <v>16</v>
      </c>
      <c r="I71">
        <v>10022</v>
      </c>
      <c r="J71" t="s">
        <v>593</v>
      </c>
      <c r="K71" t="s">
        <v>587</v>
      </c>
      <c r="L71">
        <v>2</v>
      </c>
      <c r="M71" s="2">
        <v>42892</v>
      </c>
      <c r="N71" s="2">
        <v>42924</v>
      </c>
      <c r="P71">
        <v>16</v>
      </c>
      <c r="Q71">
        <v>5</v>
      </c>
      <c r="R71">
        <v>225.13053875</v>
      </c>
      <c r="S71">
        <v>32</v>
      </c>
    </row>
    <row r="72" spans="1:19" x14ac:dyDescent="0.3">
      <c r="A72" t="str">
        <f t="shared" si="1"/>
        <v>Gatton2017TOS10022CvArazzoPPArazzo_TOS1_17L00_G</v>
      </c>
      <c r="C72" t="s">
        <v>4</v>
      </c>
      <c r="E72" t="s">
        <v>18</v>
      </c>
      <c r="I72">
        <v>10022</v>
      </c>
      <c r="J72" t="s">
        <v>594</v>
      </c>
      <c r="K72" t="s">
        <v>577</v>
      </c>
      <c r="L72">
        <v>1</v>
      </c>
      <c r="M72" s="2">
        <v>42859</v>
      </c>
      <c r="N72" s="2">
        <v>42866</v>
      </c>
      <c r="P72">
        <v>0</v>
      </c>
      <c r="Q72">
        <v>0</v>
      </c>
      <c r="R72">
        <v>0</v>
      </c>
      <c r="S72">
        <v>7</v>
      </c>
    </row>
    <row r="73" spans="1:19" x14ac:dyDescent="0.3">
      <c r="A73" t="str">
        <f t="shared" si="1"/>
        <v>Gatton2017TOS10022CvArazzoPPArazzo_TOS1_17L00_G</v>
      </c>
      <c r="C73" t="s">
        <v>4</v>
      </c>
      <c r="E73" t="s">
        <v>18</v>
      </c>
      <c r="I73">
        <v>10022</v>
      </c>
      <c r="J73" t="s">
        <v>594</v>
      </c>
      <c r="K73" t="s">
        <v>577</v>
      </c>
      <c r="L73">
        <v>1</v>
      </c>
      <c r="M73" s="2">
        <v>42859</v>
      </c>
      <c r="N73" s="2">
        <v>42872</v>
      </c>
      <c r="P73">
        <v>0</v>
      </c>
      <c r="Q73">
        <v>1</v>
      </c>
      <c r="R73">
        <v>74.806054375000002</v>
      </c>
      <c r="S73">
        <v>13</v>
      </c>
    </row>
    <row r="74" spans="1:19" x14ac:dyDescent="0.3">
      <c r="A74" t="str">
        <f t="shared" si="1"/>
        <v>Gatton2017TOS10022CvArazzoPPArazzo_TOS1_17L00_G</v>
      </c>
      <c r="C74" t="s">
        <v>4</v>
      </c>
      <c r="E74" t="s">
        <v>18</v>
      </c>
      <c r="I74">
        <v>10022</v>
      </c>
      <c r="J74" t="s">
        <v>594</v>
      </c>
      <c r="K74" t="s">
        <v>577</v>
      </c>
      <c r="L74">
        <v>1</v>
      </c>
      <c r="M74" s="2">
        <v>42859</v>
      </c>
      <c r="N74" s="2">
        <v>42874</v>
      </c>
      <c r="P74">
        <v>0</v>
      </c>
      <c r="Q74">
        <v>2</v>
      </c>
      <c r="R74">
        <v>101.056054375</v>
      </c>
      <c r="S74">
        <v>15</v>
      </c>
    </row>
    <row r="75" spans="1:19" x14ac:dyDescent="0.3">
      <c r="A75" t="str">
        <f t="shared" si="1"/>
        <v>Gatton2017TOS10022CvArazzoPPArazzo_TOS1_17L00_G</v>
      </c>
      <c r="C75" t="s">
        <v>4</v>
      </c>
      <c r="E75" t="s">
        <v>18</v>
      </c>
      <c r="I75">
        <v>10022</v>
      </c>
      <c r="J75" t="s">
        <v>594</v>
      </c>
      <c r="K75" t="s">
        <v>577</v>
      </c>
      <c r="L75">
        <v>1</v>
      </c>
      <c r="M75" s="2">
        <v>42859</v>
      </c>
      <c r="N75" s="2">
        <v>42878</v>
      </c>
      <c r="P75">
        <v>0</v>
      </c>
      <c r="Q75">
        <v>3</v>
      </c>
      <c r="R75">
        <v>158.04611187500001</v>
      </c>
      <c r="S75">
        <v>19</v>
      </c>
    </row>
    <row r="76" spans="1:19" x14ac:dyDescent="0.3">
      <c r="A76" t="str">
        <f t="shared" si="1"/>
        <v>Gatton2017TOS10022CvArazzoPPArazzo_TOS1_17L00_G</v>
      </c>
      <c r="C76" t="s">
        <v>4</v>
      </c>
      <c r="E76" t="s">
        <v>18</v>
      </c>
      <c r="I76">
        <v>10022</v>
      </c>
      <c r="J76" t="s">
        <v>594</v>
      </c>
      <c r="K76" t="s">
        <v>577</v>
      </c>
      <c r="L76">
        <v>1</v>
      </c>
      <c r="M76" s="2">
        <v>42859</v>
      </c>
      <c r="N76" s="2">
        <v>42881</v>
      </c>
      <c r="P76">
        <v>0</v>
      </c>
      <c r="Q76">
        <v>4</v>
      </c>
      <c r="R76">
        <v>199.32400250000001</v>
      </c>
      <c r="S76">
        <v>22</v>
      </c>
    </row>
    <row r="77" spans="1:19" x14ac:dyDescent="0.3">
      <c r="A77" t="str">
        <f t="shared" si="1"/>
        <v>Gatton2017TOS10022CvArazzoPPArazzo_TOS1_17L00_G</v>
      </c>
      <c r="C77" t="s">
        <v>4</v>
      </c>
      <c r="E77" t="s">
        <v>18</v>
      </c>
      <c r="I77">
        <v>10022</v>
      </c>
      <c r="J77" t="s">
        <v>594</v>
      </c>
      <c r="K77" t="s">
        <v>577</v>
      </c>
      <c r="L77">
        <v>1</v>
      </c>
      <c r="M77" s="2">
        <v>42859</v>
      </c>
      <c r="N77" s="2">
        <v>42888</v>
      </c>
      <c r="P77">
        <v>0</v>
      </c>
      <c r="Q77">
        <v>5</v>
      </c>
      <c r="R77">
        <v>269.00852624999999</v>
      </c>
      <c r="S77">
        <v>29</v>
      </c>
    </row>
    <row r="78" spans="1:19" x14ac:dyDescent="0.3">
      <c r="A78" t="str">
        <f t="shared" si="1"/>
        <v>Gatton2017TOS10022CvArazzoPPArazzo_TOS1_17L14_G</v>
      </c>
      <c r="C78" t="s">
        <v>4</v>
      </c>
      <c r="E78">
        <v>14</v>
      </c>
      <c r="I78">
        <v>10022</v>
      </c>
      <c r="J78" t="s">
        <v>595</v>
      </c>
      <c r="K78" t="s">
        <v>579</v>
      </c>
      <c r="L78">
        <v>1</v>
      </c>
      <c r="M78" s="2">
        <v>42859</v>
      </c>
      <c r="N78" s="2">
        <v>42866</v>
      </c>
      <c r="P78">
        <v>14</v>
      </c>
      <c r="Q78">
        <v>0</v>
      </c>
      <c r="R78">
        <v>0</v>
      </c>
      <c r="S78">
        <v>7</v>
      </c>
    </row>
    <row r="79" spans="1:19" x14ac:dyDescent="0.3">
      <c r="A79" t="str">
        <f t="shared" si="1"/>
        <v>Gatton2017TOS10022CvArazzoPPArazzo_TOS1_17L14_G</v>
      </c>
      <c r="C79" t="s">
        <v>4</v>
      </c>
      <c r="E79">
        <v>14</v>
      </c>
      <c r="I79">
        <v>10022</v>
      </c>
      <c r="J79" t="s">
        <v>595</v>
      </c>
      <c r="K79" t="s">
        <v>579</v>
      </c>
      <c r="L79">
        <v>1</v>
      </c>
      <c r="M79" s="2">
        <v>42859</v>
      </c>
      <c r="N79" s="2">
        <v>42872</v>
      </c>
      <c r="P79">
        <v>14</v>
      </c>
      <c r="Q79">
        <v>1</v>
      </c>
      <c r="R79">
        <v>74.806054375000002</v>
      </c>
      <c r="S79">
        <v>13</v>
      </c>
    </row>
    <row r="80" spans="1:19" x14ac:dyDescent="0.3">
      <c r="A80" t="str">
        <f t="shared" si="1"/>
        <v>Gatton2017TOS10022CvArazzoPPArazzo_TOS1_17L14_G</v>
      </c>
      <c r="C80" t="s">
        <v>4</v>
      </c>
      <c r="E80">
        <v>14</v>
      </c>
      <c r="I80">
        <v>10022</v>
      </c>
      <c r="J80" t="s">
        <v>595</v>
      </c>
      <c r="K80" t="s">
        <v>579</v>
      </c>
      <c r="L80">
        <v>1</v>
      </c>
      <c r="M80" s="2">
        <v>42859</v>
      </c>
      <c r="N80" s="2">
        <v>42874</v>
      </c>
      <c r="P80">
        <v>14</v>
      </c>
      <c r="Q80">
        <v>2</v>
      </c>
      <c r="R80">
        <v>101.056054375</v>
      </c>
      <c r="S80">
        <v>15</v>
      </c>
    </row>
    <row r="81" spans="1:19" x14ac:dyDescent="0.3">
      <c r="A81" t="str">
        <f t="shared" si="1"/>
        <v>Gatton2017TOS10022CvArazzoPPArazzo_TOS1_17L14_G</v>
      </c>
      <c r="C81" t="s">
        <v>4</v>
      </c>
      <c r="E81">
        <v>14</v>
      </c>
      <c r="I81">
        <v>10022</v>
      </c>
      <c r="J81" t="s">
        <v>595</v>
      </c>
      <c r="K81" t="s">
        <v>579</v>
      </c>
      <c r="L81">
        <v>1</v>
      </c>
      <c r="M81" s="2">
        <v>42859</v>
      </c>
      <c r="N81" s="2">
        <v>42878</v>
      </c>
      <c r="P81">
        <v>14</v>
      </c>
      <c r="Q81">
        <v>3</v>
      </c>
      <c r="R81">
        <v>158.04611187500001</v>
      </c>
      <c r="S81">
        <v>19</v>
      </c>
    </row>
    <row r="82" spans="1:19" x14ac:dyDescent="0.3">
      <c r="A82" t="str">
        <f t="shared" si="1"/>
        <v>Gatton2017TOS10022CvArazzoPPArazzo_TOS1_17L14_G</v>
      </c>
      <c r="C82" t="s">
        <v>4</v>
      </c>
      <c r="E82">
        <v>14</v>
      </c>
      <c r="I82">
        <v>10022</v>
      </c>
      <c r="J82" t="s">
        <v>595</v>
      </c>
      <c r="K82" t="s">
        <v>579</v>
      </c>
      <c r="L82">
        <v>1</v>
      </c>
      <c r="M82" s="2">
        <v>42859</v>
      </c>
      <c r="N82" s="2">
        <v>42881</v>
      </c>
      <c r="P82">
        <v>14</v>
      </c>
      <c r="Q82">
        <v>4</v>
      </c>
      <c r="R82">
        <v>199.32400250000001</v>
      </c>
      <c r="S82">
        <v>22</v>
      </c>
    </row>
    <row r="83" spans="1:19" x14ac:dyDescent="0.3">
      <c r="A83" t="str">
        <f t="shared" si="1"/>
        <v>Gatton2017TOS10022CvArazzoPPArazzo_TOS1_17L14_G</v>
      </c>
      <c r="C83" t="s">
        <v>4</v>
      </c>
      <c r="E83">
        <v>14</v>
      </c>
      <c r="I83">
        <v>10022</v>
      </c>
      <c r="J83" t="s">
        <v>595</v>
      </c>
      <c r="K83" t="s">
        <v>579</v>
      </c>
      <c r="L83">
        <v>1</v>
      </c>
      <c r="M83" s="2">
        <v>42859</v>
      </c>
      <c r="N83" s="2">
        <v>42885</v>
      </c>
      <c r="P83">
        <v>14</v>
      </c>
      <c r="Q83">
        <v>5</v>
      </c>
      <c r="R83">
        <v>244.72968</v>
      </c>
      <c r="S83">
        <v>26</v>
      </c>
    </row>
    <row r="84" spans="1:19" x14ac:dyDescent="0.3">
      <c r="A84" t="str">
        <f t="shared" si="1"/>
        <v>Gatton2017TOS10022CvArazzoPPArazzo_TOS1_17L14_G</v>
      </c>
      <c r="C84" t="s">
        <v>4</v>
      </c>
      <c r="E84">
        <v>14</v>
      </c>
      <c r="I84">
        <v>10022</v>
      </c>
      <c r="J84" t="s">
        <v>595</v>
      </c>
      <c r="K84" t="s">
        <v>579</v>
      </c>
      <c r="L84">
        <v>1</v>
      </c>
      <c r="M84" s="2">
        <v>42859</v>
      </c>
      <c r="N84" s="2">
        <v>42888</v>
      </c>
      <c r="P84">
        <v>14</v>
      </c>
      <c r="Q84">
        <v>6</v>
      </c>
      <c r="R84">
        <v>269.00852624999999</v>
      </c>
      <c r="S84">
        <v>29</v>
      </c>
    </row>
    <row r="85" spans="1:19" x14ac:dyDescent="0.3">
      <c r="A85" t="str">
        <f t="shared" si="1"/>
        <v>Gatton2017TOS10022CvArazzoPPArazzo_TOS1_17L14_G</v>
      </c>
      <c r="C85" t="s">
        <v>4</v>
      </c>
      <c r="E85">
        <v>14</v>
      </c>
      <c r="I85">
        <v>10022</v>
      </c>
      <c r="J85" t="s">
        <v>595</v>
      </c>
      <c r="K85" t="s">
        <v>579</v>
      </c>
      <c r="L85">
        <v>1</v>
      </c>
      <c r="M85" s="2">
        <v>42859</v>
      </c>
      <c r="N85" s="2">
        <v>42892</v>
      </c>
      <c r="P85">
        <v>14</v>
      </c>
      <c r="Q85">
        <v>7</v>
      </c>
      <c r="R85">
        <v>305.75852624999999</v>
      </c>
      <c r="S85">
        <v>33</v>
      </c>
    </row>
    <row r="86" spans="1:19" x14ac:dyDescent="0.3">
      <c r="A86" t="str">
        <f t="shared" si="1"/>
        <v>Gatton2017TOS10022CvArazzoPPArazzo_TOS1_17L14_G</v>
      </c>
      <c r="C86" t="s">
        <v>4</v>
      </c>
      <c r="E86">
        <v>14</v>
      </c>
      <c r="I86">
        <v>10022</v>
      </c>
      <c r="J86" t="s">
        <v>595</v>
      </c>
      <c r="K86" t="s">
        <v>579</v>
      </c>
      <c r="L86">
        <v>1</v>
      </c>
      <c r="M86" s="2">
        <v>42859</v>
      </c>
      <c r="N86" s="2">
        <v>42899</v>
      </c>
      <c r="P86">
        <v>14</v>
      </c>
      <c r="Q86">
        <v>9</v>
      </c>
      <c r="R86">
        <v>379.95852624999998</v>
      </c>
      <c r="S86">
        <v>40</v>
      </c>
    </row>
    <row r="87" spans="1:19" x14ac:dyDescent="0.3">
      <c r="A87" t="str">
        <f t="shared" si="1"/>
        <v>Gatton2017TOS10022CvArazzoPPArazzo_TOS1_17L16_G</v>
      </c>
      <c r="C87" t="s">
        <v>4</v>
      </c>
      <c r="E87">
        <v>16</v>
      </c>
      <c r="I87">
        <v>10022</v>
      </c>
      <c r="J87" t="s">
        <v>596</v>
      </c>
      <c r="K87" t="s">
        <v>581</v>
      </c>
      <c r="L87">
        <v>1</v>
      </c>
      <c r="M87" s="2">
        <v>42859</v>
      </c>
      <c r="N87" s="2">
        <v>42866</v>
      </c>
      <c r="P87">
        <v>16</v>
      </c>
      <c r="Q87">
        <v>0</v>
      </c>
      <c r="R87">
        <v>0</v>
      </c>
      <c r="S87">
        <v>7</v>
      </c>
    </row>
    <row r="88" spans="1:19" x14ac:dyDescent="0.3">
      <c r="A88" t="str">
        <f t="shared" si="1"/>
        <v>Gatton2017TOS10022CvArazzoPPArazzo_TOS1_17L16_G</v>
      </c>
      <c r="C88" t="s">
        <v>4</v>
      </c>
      <c r="E88">
        <v>16</v>
      </c>
      <c r="I88">
        <v>10022</v>
      </c>
      <c r="J88" t="s">
        <v>596</v>
      </c>
      <c r="K88" t="s">
        <v>581</v>
      </c>
      <c r="L88">
        <v>1</v>
      </c>
      <c r="M88" s="2">
        <v>42859</v>
      </c>
      <c r="N88" s="2">
        <v>42872</v>
      </c>
      <c r="P88">
        <v>16</v>
      </c>
      <c r="Q88">
        <v>1</v>
      </c>
      <c r="R88">
        <v>74.806054375000002</v>
      </c>
      <c r="S88">
        <v>13</v>
      </c>
    </row>
    <row r="89" spans="1:19" x14ac:dyDescent="0.3">
      <c r="A89" t="str">
        <f t="shared" si="1"/>
        <v>Gatton2017TOS10022CvArazzoPPArazzo_TOS1_17L16_G</v>
      </c>
      <c r="C89" t="s">
        <v>4</v>
      </c>
      <c r="E89">
        <v>16</v>
      </c>
      <c r="I89">
        <v>10022</v>
      </c>
      <c r="J89" t="s">
        <v>596</v>
      </c>
      <c r="K89" t="s">
        <v>581</v>
      </c>
      <c r="L89">
        <v>1</v>
      </c>
      <c r="M89" s="2">
        <v>42859</v>
      </c>
      <c r="N89" s="2">
        <v>42878</v>
      </c>
      <c r="P89">
        <v>16</v>
      </c>
      <c r="Q89">
        <v>3</v>
      </c>
      <c r="R89">
        <v>158.04611187500001</v>
      </c>
      <c r="S89">
        <v>19</v>
      </c>
    </row>
    <row r="90" spans="1:19" x14ac:dyDescent="0.3">
      <c r="A90" t="str">
        <f t="shared" si="1"/>
        <v>Gatton2017TOS10022CvArazzoPPArazzo_TOS1_17L16_G</v>
      </c>
      <c r="C90" t="s">
        <v>4</v>
      </c>
      <c r="E90">
        <v>16</v>
      </c>
      <c r="I90">
        <v>10022</v>
      </c>
      <c r="J90" t="s">
        <v>596</v>
      </c>
      <c r="K90" t="s">
        <v>581</v>
      </c>
      <c r="L90">
        <v>1</v>
      </c>
      <c r="M90" s="2">
        <v>42859</v>
      </c>
      <c r="N90" s="2">
        <v>42881</v>
      </c>
      <c r="P90">
        <v>16</v>
      </c>
      <c r="Q90">
        <v>4</v>
      </c>
      <c r="R90">
        <v>199.32400250000001</v>
      </c>
      <c r="S90">
        <v>22</v>
      </c>
    </row>
    <row r="91" spans="1:19" x14ac:dyDescent="0.3">
      <c r="A91" t="str">
        <f t="shared" si="1"/>
        <v>Gatton2017TOS10022CvArazzoPPArazzo_TOS1_17L16_G</v>
      </c>
      <c r="C91" t="s">
        <v>4</v>
      </c>
      <c r="E91">
        <v>16</v>
      </c>
      <c r="I91">
        <v>10022</v>
      </c>
      <c r="J91" t="s">
        <v>596</v>
      </c>
      <c r="K91" t="s">
        <v>581</v>
      </c>
      <c r="L91">
        <v>1</v>
      </c>
      <c r="M91" s="2">
        <v>42859</v>
      </c>
      <c r="N91" s="2">
        <v>42885</v>
      </c>
      <c r="P91">
        <v>16</v>
      </c>
      <c r="Q91">
        <v>5</v>
      </c>
      <c r="R91">
        <v>244.72968</v>
      </c>
      <c r="S91">
        <v>26</v>
      </c>
    </row>
    <row r="92" spans="1:19" x14ac:dyDescent="0.3">
      <c r="A92" t="str">
        <f t="shared" si="1"/>
        <v>Gatton2017TOS10022CvArazzoPPArazzo_TOS1_17L16_G</v>
      </c>
      <c r="C92" t="s">
        <v>4</v>
      </c>
      <c r="E92">
        <v>16</v>
      </c>
      <c r="I92">
        <v>10022</v>
      </c>
      <c r="J92" t="s">
        <v>596</v>
      </c>
      <c r="K92" t="s">
        <v>581</v>
      </c>
      <c r="L92">
        <v>1</v>
      </c>
      <c r="M92" s="2">
        <v>42859</v>
      </c>
      <c r="N92" s="2">
        <v>42888</v>
      </c>
      <c r="P92">
        <v>16</v>
      </c>
      <c r="Q92">
        <v>6</v>
      </c>
      <c r="R92">
        <v>269.00852624999999</v>
      </c>
      <c r="S92">
        <v>29</v>
      </c>
    </row>
    <row r="93" spans="1:19" x14ac:dyDescent="0.3">
      <c r="A93" t="str">
        <f t="shared" si="1"/>
        <v>Gatton2017TOS10022CvArazzoPPArazzo_TOS2_17L00_G</v>
      </c>
      <c r="C93" t="s">
        <v>4</v>
      </c>
      <c r="E93" t="s">
        <v>18</v>
      </c>
      <c r="I93">
        <v>10022</v>
      </c>
      <c r="J93" t="s">
        <v>597</v>
      </c>
      <c r="K93" t="s">
        <v>583</v>
      </c>
      <c r="L93">
        <v>2</v>
      </c>
      <c r="M93" s="2">
        <v>42892</v>
      </c>
      <c r="N93" s="2">
        <v>42906</v>
      </c>
      <c r="P93">
        <v>0</v>
      </c>
      <c r="Q93">
        <v>1</v>
      </c>
      <c r="R93">
        <v>48.25</v>
      </c>
      <c r="S93">
        <v>14</v>
      </c>
    </row>
    <row r="94" spans="1:19" x14ac:dyDescent="0.3">
      <c r="A94" t="str">
        <f t="shared" si="1"/>
        <v>Gatton2017TOS10022CvArazzoPPArazzo_TOS2_17L00_G</v>
      </c>
      <c r="C94" t="s">
        <v>4</v>
      </c>
      <c r="E94" t="s">
        <v>18</v>
      </c>
      <c r="I94">
        <v>10022</v>
      </c>
      <c r="J94" t="s">
        <v>597</v>
      </c>
      <c r="K94" t="s">
        <v>583</v>
      </c>
      <c r="L94">
        <v>2</v>
      </c>
      <c r="M94" s="2">
        <v>42892</v>
      </c>
      <c r="N94" s="2">
        <v>42910</v>
      </c>
      <c r="P94">
        <v>0</v>
      </c>
      <c r="Q94">
        <v>2</v>
      </c>
      <c r="R94">
        <v>86.645698750000093</v>
      </c>
      <c r="S94">
        <v>18</v>
      </c>
    </row>
    <row r="95" spans="1:19" x14ac:dyDescent="0.3">
      <c r="A95" t="str">
        <f t="shared" si="1"/>
        <v>Gatton2017TOS10022CvArazzoPPArazzo_TOS2_17L00_G</v>
      </c>
      <c r="C95" t="s">
        <v>4</v>
      </c>
      <c r="E95" t="s">
        <v>18</v>
      </c>
      <c r="I95">
        <v>10022</v>
      </c>
      <c r="J95" t="s">
        <v>597</v>
      </c>
      <c r="K95" t="s">
        <v>583</v>
      </c>
      <c r="L95">
        <v>2</v>
      </c>
      <c r="M95" s="2">
        <v>42892</v>
      </c>
      <c r="N95" s="2">
        <v>42916</v>
      </c>
      <c r="P95">
        <v>0</v>
      </c>
      <c r="Q95">
        <v>3</v>
      </c>
      <c r="R95">
        <v>156.32741562499999</v>
      </c>
      <c r="S95">
        <v>24</v>
      </c>
    </row>
    <row r="96" spans="1:19" x14ac:dyDescent="0.3">
      <c r="A96" t="str">
        <f t="shared" si="1"/>
        <v>Gatton2017TOS10022CvArazzoPPArazzo_TOS2_17L00_G</v>
      </c>
      <c r="C96" t="s">
        <v>4</v>
      </c>
      <c r="E96" t="s">
        <v>18</v>
      </c>
      <c r="I96">
        <v>10022</v>
      </c>
      <c r="J96" t="s">
        <v>597</v>
      </c>
      <c r="K96" t="s">
        <v>583</v>
      </c>
      <c r="L96">
        <v>2</v>
      </c>
      <c r="M96" s="2">
        <v>42892</v>
      </c>
      <c r="N96" s="2">
        <v>42920</v>
      </c>
      <c r="P96">
        <v>0</v>
      </c>
      <c r="Q96">
        <v>4</v>
      </c>
      <c r="R96">
        <v>190.56415187499999</v>
      </c>
      <c r="S96">
        <v>28</v>
      </c>
    </row>
    <row r="97" spans="1:19" x14ac:dyDescent="0.3">
      <c r="A97" t="str">
        <f t="shared" si="1"/>
        <v>Gatton2017TOS10022CvArazzoPPArazzo_TOS2_17L00_G</v>
      </c>
      <c r="C97" t="s">
        <v>4</v>
      </c>
      <c r="E97" t="s">
        <v>18</v>
      </c>
      <c r="I97">
        <v>10022</v>
      </c>
      <c r="J97" t="s">
        <v>597</v>
      </c>
      <c r="K97" t="s">
        <v>583</v>
      </c>
      <c r="L97">
        <v>2</v>
      </c>
      <c r="M97" s="2">
        <v>42892</v>
      </c>
      <c r="N97" s="2">
        <v>42924</v>
      </c>
      <c r="P97">
        <v>0</v>
      </c>
      <c r="Q97">
        <v>5</v>
      </c>
      <c r="R97">
        <v>225.13053875</v>
      </c>
      <c r="S97">
        <v>32</v>
      </c>
    </row>
    <row r="98" spans="1:19" x14ac:dyDescent="0.3">
      <c r="A98" t="str">
        <f t="shared" si="1"/>
        <v>Gatton2017TOS10022CvArazzoPPArazzo_TOS2_17L00_G</v>
      </c>
      <c r="C98" t="s">
        <v>4</v>
      </c>
      <c r="E98" t="s">
        <v>18</v>
      </c>
      <c r="I98">
        <v>10022</v>
      </c>
      <c r="J98" t="s">
        <v>597</v>
      </c>
      <c r="K98" t="s">
        <v>583</v>
      </c>
      <c r="L98">
        <v>2</v>
      </c>
      <c r="M98" s="2">
        <v>42892</v>
      </c>
      <c r="N98" s="2">
        <v>42927</v>
      </c>
      <c r="P98">
        <v>0</v>
      </c>
      <c r="Q98">
        <v>6</v>
      </c>
      <c r="R98">
        <v>252.97377624999999</v>
      </c>
      <c r="S98">
        <v>35</v>
      </c>
    </row>
    <row r="99" spans="1:19" x14ac:dyDescent="0.3">
      <c r="A99" t="str">
        <f t="shared" si="1"/>
        <v>Gatton2017TOS10022CvArazzoPPArazzo_TOS2_17L00_G</v>
      </c>
      <c r="C99" t="s">
        <v>4</v>
      </c>
      <c r="E99" t="s">
        <v>18</v>
      </c>
      <c r="I99">
        <v>10022</v>
      </c>
      <c r="J99" t="s">
        <v>597</v>
      </c>
      <c r="K99" t="s">
        <v>583</v>
      </c>
      <c r="L99">
        <v>2</v>
      </c>
      <c r="M99" s="2">
        <v>42892</v>
      </c>
      <c r="N99" s="2">
        <v>42930</v>
      </c>
      <c r="P99">
        <v>0</v>
      </c>
      <c r="Q99">
        <v>7</v>
      </c>
      <c r="R99">
        <v>277.12536187500001</v>
      </c>
      <c r="S99">
        <v>38</v>
      </c>
    </row>
    <row r="100" spans="1:19" x14ac:dyDescent="0.3">
      <c r="A100" t="str">
        <f t="shared" si="1"/>
        <v>Gatton2017TOS10022CvArazzoPPArazzo_TOS2_17L00_G</v>
      </c>
      <c r="C100" t="s">
        <v>4</v>
      </c>
      <c r="E100" t="s">
        <v>18</v>
      </c>
      <c r="I100">
        <v>10022</v>
      </c>
      <c r="J100" t="s">
        <v>597</v>
      </c>
      <c r="K100" t="s">
        <v>583</v>
      </c>
      <c r="L100">
        <v>2</v>
      </c>
      <c r="M100" s="2">
        <v>42892</v>
      </c>
      <c r="N100" s="2">
        <v>42937</v>
      </c>
      <c r="P100">
        <v>0</v>
      </c>
      <c r="Q100">
        <v>8</v>
      </c>
      <c r="R100">
        <v>350.53314</v>
      </c>
      <c r="S100">
        <v>45</v>
      </c>
    </row>
    <row r="101" spans="1:19" x14ac:dyDescent="0.3">
      <c r="A101" t="str">
        <f t="shared" si="1"/>
        <v>Gatton2017TOS10022CvArazzoPPArazzo_TOS2_17L00_G</v>
      </c>
      <c r="C101" t="s">
        <v>4</v>
      </c>
      <c r="E101" t="s">
        <v>18</v>
      </c>
      <c r="I101">
        <v>10022</v>
      </c>
      <c r="J101" t="s">
        <v>597</v>
      </c>
      <c r="K101" t="s">
        <v>583</v>
      </c>
      <c r="L101">
        <v>2</v>
      </c>
      <c r="M101" s="2">
        <v>42892</v>
      </c>
      <c r="N101" s="2">
        <v>42943</v>
      </c>
      <c r="P101">
        <v>0</v>
      </c>
      <c r="Q101">
        <v>9</v>
      </c>
      <c r="R101">
        <v>398.85878250000002</v>
      </c>
      <c r="S101">
        <v>51</v>
      </c>
    </row>
    <row r="102" spans="1:19" x14ac:dyDescent="0.3">
      <c r="A102" t="str">
        <f t="shared" si="1"/>
        <v>Gatton2017TOS10022CvArazzoPPArazzo_TOS2_17L14_G</v>
      </c>
      <c r="C102" t="s">
        <v>4</v>
      </c>
      <c r="E102">
        <v>14</v>
      </c>
      <c r="I102">
        <v>10022</v>
      </c>
      <c r="J102" t="s">
        <v>598</v>
      </c>
      <c r="K102" t="s">
        <v>585</v>
      </c>
      <c r="L102">
        <v>2</v>
      </c>
      <c r="M102" s="2">
        <v>42892</v>
      </c>
      <c r="N102" s="2">
        <v>42910</v>
      </c>
      <c r="P102">
        <v>14</v>
      </c>
      <c r="Q102">
        <v>2</v>
      </c>
      <c r="R102">
        <v>86.645698750000093</v>
      </c>
      <c r="S102">
        <v>18</v>
      </c>
    </row>
    <row r="103" spans="1:19" x14ac:dyDescent="0.3">
      <c r="A103" t="str">
        <f t="shared" si="1"/>
        <v>Gatton2017TOS10022CvArazzoPPArazzo_TOS2_17L14_G</v>
      </c>
      <c r="C103" t="s">
        <v>4</v>
      </c>
      <c r="E103">
        <v>14</v>
      </c>
      <c r="I103">
        <v>10022</v>
      </c>
      <c r="J103" t="s">
        <v>598</v>
      </c>
      <c r="K103" t="s">
        <v>585</v>
      </c>
      <c r="L103">
        <v>2</v>
      </c>
      <c r="M103" s="2">
        <v>42892</v>
      </c>
      <c r="N103" s="2">
        <v>42916</v>
      </c>
      <c r="P103">
        <v>14</v>
      </c>
      <c r="Q103">
        <v>3</v>
      </c>
      <c r="R103">
        <v>156.32741562499999</v>
      </c>
      <c r="S103">
        <v>24</v>
      </c>
    </row>
    <row r="104" spans="1:19" x14ac:dyDescent="0.3">
      <c r="A104" t="str">
        <f t="shared" si="1"/>
        <v>Gatton2017TOS10022CvArazzoPPArazzo_TOS2_17L14_G</v>
      </c>
      <c r="C104" t="s">
        <v>4</v>
      </c>
      <c r="E104">
        <v>14</v>
      </c>
      <c r="I104">
        <v>10022</v>
      </c>
      <c r="J104" t="s">
        <v>598</v>
      </c>
      <c r="K104" t="s">
        <v>585</v>
      </c>
      <c r="L104">
        <v>2</v>
      </c>
      <c r="M104" s="2">
        <v>42892</v>
      </c>
      <c r="N104" s="2">
        <v>42920</v>
      </c>
      <c r="P104">
        <v>14</v>
      </c>
      <c r="Q104">
        <v>4</v>
      </c>
      <c r="R104">
        <v>190.56415187499999</v>
      </c>
      <c r="S104">
        <v>28</v>
      </c>
    </row>
    <row r="105" spans="1:19" x14ac:dyDescent="0.3">
      <c r="A105" t="str">
        <f t="shared" si="1"/>
        <v>Gatton2017TOS10022CvArazzoPPArazzo_TOS2_17L14_G</v>
      </c>
      <c r="C105" t="s">
        <v>4</v>
      </c>
      <c r="E105">
        <v>14</v>
      </c>
      <c r="I105">
        <v>10022</v>
      </c>
      <c r="J105" t="s">
        <v>598</v>
      </c>
      <c r="K105" t="s">
        <v>585</v>
      </c>
      <c r="L105">
        <v>2</v>
      </c>
      <c r="M105" s="2">
        <v>42892</v>
      </c>
      <c r="N105" s="2">
        <v>42927</v>
      </c>
      <c r="P105">
        <v>14</v>
      </c>
      <c r="Q105">
        <v>6</v>
      </c>
      <c r="R105">
        <v>252.97377624999999</v>
      </c>
      <c r="S105">
        <v>35</v>
      </c>
    </row>
    <row r="106" spans="1:19" x14ac:dyDescent="0.3">
      <c r="A106" t="str">
        <f t="shared" si="1"/>
        <v>Gatton2017TOS10022CvArazzoPPArazzo_TOS2_17L14_G</v>
      </c>
      <c r="C106" t="s">
        <v>4</v>
      </c>
      <c r="E106">
        <v>14</v>
      </c>
      <c r="I106">
        <v>10022</v>
      </c>
      <c r="J106" t="s">
        <v>598</v>
      </c>
      <c r="K106" t="s">
        <v>585</v>
      </c>
      <c r="L106">
        <v>2</v>
      </c>
      <c r="M106" s="2">
        <v>42892</v>
      </c>
      <c r="N106" s="2">
        <v>42930</v>
      </c>
      <c r="P106">
        <v>14</v>
      </c>
      <c r="Q106">
        <v>7</v>
      </c>
      <c r="R106">
        <v>277.12536187500001</v>
      </c>
      <c r="S106">
        <v>38</v>
      </c>
    </row>
    <row r="107" spans="1:19" x14ac:dyDescent="0.3">
      <c r="A107" t="str">
        <f t="shared" si="1"/>
        <v>Gatton2017TOS10022CvArazzoPPArazzo_TOS2_17L14_G</v>
      </c>
      <c r="C107" t="s">
        <v>4</v>
      </c>
      <c r="E107">
        <v>14</v>
      </c>
      <c r="I107">
        <v>10022</v>
      </c>
      <c r="J107" t="s">
        <v>598</v>
      </c>
      <c r="K107" t="s">
        <v>585</v>
      </c>
      <c r="L107">
        <v>2</v>
      </c>
      <c r="M107" s="2">
        <v>42892</v>
      </c>
      <c r="N107" s="2">
        <v>42943</v>
      </c>
      <c r="P107">
        <v>14</v>
      </c>
      <c r="Q107">
        <v>9</v>
      </c>
      <c r="R107">
        <v>398.85878250000002</v>
      </c>
      <c r="S107">
        <v>51</v>
      </c>
    </row>
    <row r="108" spans="1:19" x14ac:dyDescent="0.3">
      <c r="A108" t="str">
        <f t="shared" si="1"/>
        <v>Gatton2017TOS10022CvArazzoPPArazzo_TOS2_17L16_G</v>
      </c>
      <c r="C108" t="s">
        <v>4</v>
      </c>
      <c r="E108">
        <v>16</v>
      </c>
      <c r="I108">
        <v>10022</v>
      </c>
      <c r="J108" t="s">
        <v>599</v>
      </c>
      <c r="K108" t="s">
        <v>587</v>
      </c>
      <c r="L108">
        <v>2</v>
      </c>
      <c r="M108" s="2">
        <v>42892</v>
      </c>
      <c r="N108" s="2">
        <v>42906</v>
      </c>
      <c r="P108">
        <v>16</v>
      </c>
      <c r="Q108">
        <v>0</v>
      </c>
      <c r="R108">
        <v>0</v>
      </c>
      <c r="S108">
        <v>14</v>
      </c>
    </row>
    <row r="109" spans="1:19" x14ac:dyDescent="0.3">
      <c r="A109" t="str">
        <f t="shared" si="1"/>
        <v>Gatton2017TOS10022CvArazzoPPArazzo_TOS2_17L16_G</v>
      </c>
      <c r="C109" t="s">
        <v>4</v>
      </c>
      <c r="E109">
        <v>16</v>
      </c>
      <c r="I109">
        <v>10022</v>
      </c>
      <c r="J109" t="s">
        <v>599</v>
      </c>
      <c r="K109" t="s">
        <v>587</v>
      </c>
      <c r="L109">
        <v>2</v>
      </c>
      <c r="M109" s="2">
        <v>42892</v>
      </c>
      <c r="N109" s="2">
        <v>42910</v>
      </c>
      <c r="P109">
        <v>16</v>
      </c>
      <c r="Q109">
        <v>2</v>
      </c>
      <c r="R109">
        <v>38.395698750000101</v>
      </c>
      <c r="S109">
        <v>18</v>
      </c>
    </row>
    <row r="110" spans="1:19" x14ac:dyDescent="0.3">
      <c r="A110" t="str">
        <f t="shared" si="1"/>
        <v>Gatton2017TOS10022CvArazzoPPArazzo_TOS2_17L16_G</v>
      </c>
      <c r="C110" t="s">
        <v>4</v>
      </c>
      <c r="E110">
        <v>16</v>
      </c>
      <c r="I110">
        <v>10022</v>
      </c>
      <c r="J110" t="s">
        <v>599</v>
      </c>
      <c r="K110" t="s">
        <v>587</v>
      </c>
      <c r="L110">
        <v>2</v>
      </c>
      <c r="M110" s="2">
        <v>42892</v>
      </c>
      <c r="N110" s="2">
        <v>42916</v>
      </c>
      <c r="P110">
        <v>16</v>
      </c>
      <c r="Q110">
        <v>3</v>
      </c>
      <c r="R110">
        <v>108.077415625</v>
      </c>
      <c r="S110">
        <v>24</v>
      </c>
    </row>
    <row r="111" spans="1:19" x14ac:dyDescent="0.3">
      <c r="A111" t="str">
        <f t="shared" si="1"/>
        <v>Gatton2017TOS10022CvArazzoPPArazzo_TOS2_17L16_G</v>
      </c>
      <c r="C111" t="s">
        <v>4</v>
      </c>
      <c r="E111">
        <v>16</v>
      </c>
      <c r="I111">
        <v>10022</v>
      </c>
      <c r="J111" t="s">
        <v>599</v>
      </c>
      <c r="K111" t="s">
        <v>587</v>
      </c>
      <c r="L111">
        <v>2</v>
      </c>
      <c r="M111" s="2">
        <v>42892</v>
      </c>
      <c r="N111" s="2">
        <v>42920</v>
      </c>
      <c r="P111">
        <v>16</v>
      </c>
      <c r="Q111">
        <v>4</v>
      </c>
      <c r="R111">
        <v>142.31415187499999</v>
      </c>
      <c r="S111">
        <v>28</v>
      </c>
    </row>
    <row r="112" spans="1:19" x14ac:dyDescent="0.3">
      <c r="A112" t="str">
        <f t="shared" si="1"/>
        <v>Gatton2017TOS10022CvArazzoPPArazzo_TOS2_17L16_G</v>
      </c>
      <c r="C112" t="s">
        <v>4</v>
      </c>
      <c r="E112">
        <v>16</v>
      </c>
      <c r="I112">
        <v>10022</v>
      </c>
      <c r="J112" t="s">
        <v>599</v>
      </c>
      <c r="K112" t="s">
        <v>587</v>
      </c>
      <c r="L112">
        <v>2</v>
      </c>
      <c r="M112" s="2">
        <v>42892</v>
      </c>
      <c r="N112" s="2">
        <v>42927</v>
      </c>
      <c r="P112">
        <v>16</v>
      </c>
      <c r="Q112">
        <v>6</v>
      </c>
      <c r="R112">
        <v>204.72377624999999</v>
      </c>
      <c r="S112">
        <v>35</v>
      </c>
    </row>
    <row r="113" spans="1:19" x14ac:dyDescent="0.3">
      <c r="A113" t="str">
        <f t="shared" si="1"/>
        <v>Gatton2017TOS10022CvArazzoPPArazzo_TOS2_17L16_G</v>
      </c>
      <c r="C113" t="s">
        <v>4</v>
      </c>
      <c r="E113">
        <v>16</v>
      </c>
      <c r="I113">
        <v>10022</v>
      </c>
      <c r="J113" t="s">
        <v>599</v>
      </c>
      <c r="K113" t="s">
        <v>587</v>
      </c>
      <c r="L113">
        <v>2</v>
      </c>
      <c r="M113" s="2">
        <v>42892</v>
      </c>
      <c r="N113" s="2">
        <v>42930</v>
      </c>
      <c r="P113">
        <v>16</v>
      </c>
      <c r="Q113">
        <v>7</v>
      </c>
      <c r="R113">
        <v>228.87536187500001</v>
      </c>
      <c r="S113">
        <v>38</v>
      </c>
    </row>
    <row r="114" spans="1:19" x14ac:dyDescent="0.3">
      <c r="A114" t="str">
        <f t="shared" si="1"/>
        <v>Gatton2017TOS10022CvArazzoPPArazzo_TOS2_17L16_G</v>
      </c>
      <c r="C114" t="s">
        <v>4</v>
      </c>
      <c r="E114">
        <v>16</v>
      </c>
      <c r="I114">
        <v>10022</v>
      </c>
      <c r="J114" t="s">
        <v>599</v>
      </c>
      <c r="K114" t="s">
        <v>587</v>
      </c>
      <c r="L114">
        <v>2</v>
      </c>
      <c r="M114" s="2">
        <v>42892</v>
      </c>
      <c r="N114" s="2">
        <v>42937</v>
      </c>
      <c r="P114">
        <v>16</v>
      </c>
      <c r="Q114">
        <v>8</v>
      </c>
      <c r="R114">
        <v>302.28314</v>
      </c>
      <c r="S114">
        <v>45</v>
      </c>
    </row>
    <row r="115" spans="1:19" x14ac:dyDescent="0.3">
      <c r="A115" t="str">
        <f t="shared" si="1"/>
        <v>Gatton2017TOS10022CvArazzoPPArazzo_TOS2_17L16_G</v>
      </c>
      <c r="C115" t="s">
        <v>4</v>
      </c>
      <c r="E115">
        <v>16</v>
      </c>
      <c r="I115">
        <v>10022</v>
      </c>
      <c r="J115" t="s">
        <v>599</v>
      </c>
      <c r="K115" t="s">
        <v>587</v>
      </c>
      <c r="L115">
        <v>2</v>
      </c>
      <c r="M115" s="2">
        <v>42892</v>
      </c>
      <c r="N115" s="2">
        <v>42943</v>
      </c>
      <c r="P115">
        <v>16</v>
      </c>
      <c r="Q115">
        <v>9</v>
      </c>
      <c r="R115">
        <v>350.60878250000002</v>
      </c>
      <c r="S115">
        <v>51</v>
      </c>
    </row>
    <row r="116" spans="1:19" x14ac:dyDescent="0.3">
      <c r="A116" t="str">
        <f t="shared" si="1"/>
        <v>Gatton2017TOS10022CvArcherPPArcher_TOS1_17L00_G</v>
      </c>
      <c r="C116" t="s">
        <v>9</v>
      </c>
      <c r="E116" t="s">
        <v>18</v>
      </c>
      <c r="I116">
        <v>10022</v>
      </c>
      <c r="J116" t="s">
        <v>600</v>
      </c>
      <c r="K116" t="s">
        <v>577</v>
      </c>
      <c r="L116">
        <v>1</v>
      </c>
      <c r="M116" s="2">
        <v>42859</v>
      </c>
      <c r="N116" s="2">
        <v>42866</v>
      </c>
      <c r="P116">
        <v>0</v>
      </c>
      <c r="Q116">
        <v>0</v>
      </c>
      <c r="R116">
        <v>0</v>
      </c>
      <c r="S116">
        <v>7</v>
      </c>
    </row>
    <row r="117" spans="1:19" x14ac:dyDescent="0.3">
      <c r="A117" t="str">
        <f t="shared" si="1"/>
        <v>Gatton2017TOS10022CvArcherPPArcher_TOS1_17L00_G</v>
      </c>
      <c r="C117" t="s">
        <v>9</v>
      </c>
      <c r="E117" t="s">
        <v>18</v>
      </c>
      <c r="I117">
        <v>10022</v>
      </c>
      <c r="J117" t="s">
        <v>600</v>
      </c>
      <c r="K117" t="s">
        <v>577</v>
      </c>
      <c r="L117">
        <v>1</v>
      </c>
      <c r="M117" s="2">
        <v>42859</v>
      </c>
      <c r="N117" s="2">
        <v>42872</v>
      </c>
      <c r="P117">
        <v>0</v>
      </c>
      <c r="Q117">
        <v>1</v>
      </c>
      <c r="R117">
        <v>74.806054375000002</v>
      </c>
      <c r="S117">
        <v>13</v>
      </c>
    </row>
    <row r="118" spans="1:19" x14ac:dyDescent="0.3">
      <c r="A118" t="str">
        <f t="shared" si="1"/>
        <v>Gatton2017TOS10022CvArcherPPArcher_TOS1_17L00_G</v>
      </c>
      <c r="C118" t="s">
        <v>9</v>
      </c>
      <c r="E118" t="s">
        <v>18</v>
      </c>
      <c r="I118">
        <v>10022</v>
      </c>
      <c r="J118" t="s">
        <v>600</v>
      </c>
      <c r="K118" t="s">
        <v>577</v>
      </c>
      <c r="L118">
        <v>1</v>
      </c>
      <c r="M118" s="2">
        <v>42859</v>
      </c>
      <c r="N118" s="2">
        <v>42874</v>
      </c>
      <c r="P118">
        <v>0</v>
      </c>
      <c r="Q118">
        <v>2</v>
      </c>
      <c r="R118">
        <v>101.056054375</v>
      </c>
      <c r="S118">
        <v>15</v>
      </c>
    </row>
    <row r="119" spans="1:19" x14ac:dyDescent="0.3">
      <c r="A119" t="str">
        <f t="shared" si="1"/>
        <v>Gatton2017TOS10022CvArcherPPArcher_TOS1_17L00_G</v>
      </c>
      <c r="C119" t="s">
        <v>9</v>
      </c>
      <c r="E119" t="s">
        <v>18</v>
      </c>
      <c r="I119">
        <v>10022</v>
      </c>
      <c r="J119" t="s">
        <v>600</v>
      </c>
      <c r="K119" t="s">
        <v>577</v>
      </c>
      <c r="L119">
        <v>1</v>
      </c>
      <c r="M119" s="2">
        <v>42859</v>
      </c>
      <c r="N119" s="2">
        <v>42878</v>
      </c>
      <c r="P119">
        <v>0</v>
      </c>
      <c r="Q119">
        <v>3</v>
      </c>
      <c r="R119">
        <v>158.04611187500001</v>
      </c>
      <c r="S119">
        <v>19</v>
      </c>
    </row>
    <row r="120" spans="1:19" x14ac:dyDescent="0.3">
      <c r="A120" t="str">
        <f t="shared" si="1"/>
        <v>Gatton2017TOS10022CvArcherPPArcher_TOS1_17L00_G</v>
      </c>
      <c r="C120" t="s">
        <v>9</v>
      </c>
      <c r="E120" t="s">
        <v>18</v>
      </c>
      <c r="I120">
        <v>10022</v>
      </c>
      <c r="J120" t="s">
        <v>600</v>
      </c>
      <c r="K120" t="s">
        <v>577</v>
      </c>
      <c r="L120">
        <v>1</v>
      </c>
      <c r="M120" s="2">
        <v>42859</v>
      </c>
      <c r="N120" s="2">
        <v>42888</v>
      </c>
      <c r="P120">
        <v>0</v>
      </c>
      <c r="Q120">
        <v>6</v>
      </c>
      <c r="R120">
        <v>269.00852624999999</v>
      </c>
      <c r="S120">
        <v>29</v>
      </c>
    </row>
    <row r="121" spans="1:19" x14ac:dyDescent="0.3">
      <c r="A121" t="str">
        <f t="shared" si="1"/>
        <v>Gatton2017TOS10022CvArcherPPArcher_TOS1_17L00_G</v>
      </c>
      <c r="C121" t="s">
        <v>9</v>
      </c>
      <c r="E121" t="s">
        <v>18</v>
      </c>
      <c r="I121">
        <v>10022</v>
      </c>
      <c r="J121" t="s">
        <v>600</v>
      </c>
      <c r="K121" t="s">
        <v>577</v>
      </c>
      <c r="L121">
        <v>1</v>
      </c>
      <c r="M121" s="2">
        <v>42859</v>
      </c>
      <c r="N121" s="2">
        <v>42892</v>
      </c>
      <c r="P121">
        <v>0</v>
      </c>
      <c r="Q121">
        <v>7</v>
      </c>
      <c r="R121">
        <v>305.75852624999999</v>
      </c>
      <c r="S121">
        <v>33</v>
      </c>
    </row>
    <row r="122" spans="1:19" x14ac:dyDescent="0.3">
      <c r="A122" t="str">
        <f t="shared" si="1"/>
        <v>Gatton2017TOS10022CvArcherPPArcher_TOS1_17L14_G</v>
      </c>
      <c r="C122" t="s">
        <v>9</v>
      </c>
      <c r="E122">
        <v>14</v>
      </c>
      <c r="I122">
        <v>10022</v>
      </c>
      <c r="J122" t="s">
        <v>601</v>
      </c>
      <c r="K122" t="s">
        <v>579</v>
      </c>
      <c r="L122">
        <v>1</v>
      </c>
      <c r="M122" s="2">
        <v>42859</v>
      </c>
      <c r="N122" s="2">
        <v>42866</v>
      </c>
      <c r="P122">
        <v>14</v>
      </c>
      <c r="Q122">
        <v>0</v>
      </c>
      <c r="R122">
        <v>0</v>
      </c>
      <c r="S122">
        <v>7</v>
      </c>
    </row>
    <row r="123" spans="1:19" x14ac:dyDescent="0.3">
      <c r="A123" t="str">
        <f t="shared" si="1"/>
        <v>Gatton2017TOS10022CvArcherPPArcher_TOS1_17L14_G</v>
      </c>
      <c r="C123" t="s">
        <v>9</v>
      </c>
      <c r="E123">
        <v>14</v>
      </c>
      <c r="I123">
        <v>10022</v>
      </c>
      <c r="J123" t="s">
        <v>601</v>
      </c>
      <c r="K123" t="s">
        <v>579</v>
      </c>
      <c r="L123">
        <v>1</v>
      </c>
      <c r="M123" s="2">
        <v>42859</v>
      </c>
      <c r="N123" s="2">
        <v>42872</v>
      </c>
      <c r="P123">
        <v>14</v>
      </c>
      <c r="Q123">
        <v>1</v>
      </c>
      <c r="R123">
        <v>74.806054375000002</v>
      </c>
      <c r="S123">
        <v>13</v>
      </c>
    </row>
    <row r="124" spans="1:19" x14ac:dyDescent="0.3">
      <c r="A124" t="str">
        <f t="shared" si="1"/>
        <v>Gatton2017TOS10022CvArcherPPArcher_TOS1_17L14_G</v>
      </c>
      <c r="C124" t="s">
        <v>9</v>
      </c>
      <c r="E124">
        <v>14</v>
      </c>
      <c r="I124">
        <v>10022</v>
      </c>
      <c r="J124" t="s">
        <v>601</v>
      </c>
      <c r="K124" t="s">
        <v>579</v>
      </c>
      <c r="L124">
        <v>1</v>
      </c>
      <c r="M124" s="2">
        <v>42859</v>
      </c>
      <c r="N124" s="2">
        <v>42874</v>
      </c>
      <c r="P124">
        <v>14</v>
      </c>
      <c r="Q124">
        <v>2</v>
      </c>
      <c r="R124">
        <v>101.056054375</v>
      </c>
      <c r="S124">
        <v>15</v>
      </c>
    </row>
    <row r="125" spans="1:19" x14ac:dyDescent="0.3">
      <c r="A125" t="str">
        <f t="shared" si="1"/>
        <v>Gatton2017TOS10022CvArcherPPArcher_TOS1_17L14_G</v>
      </c>
      <c r="C125" t="s">
        <v>9</v>
      </c>
      <c r="E125">
        <v>14</v>
      </c>
      <c r="I125">
        <v>10022</v>
      </c>
      <c r="J125" t="s">
        <v>601</v>
      </c>
      <c r="K125" t="s">
        <v>579</v>
      </c>
      <c r="L125">
        <v>1</v>
      </c>
      <c r="M125" s="2">
        <v>42859</v>
      </c>
      <c r="N125" s="2">
        <v>42881</v>
      </c>
      <c r="P125">
        <v>14</v>
      </c>
      <c r="Q125">
        <v>3</v>
      </c>
      <c r="R125">
        <v>199.32400250000001</v>
      </c>
      <c r="S125">
        <v>22</v>
      </c>
    </row>
    <row r="126" spans="1:19" x14ac:dyDescent="0.3">
      <c r="A126" t="str">
        <f t="shared" si="1"/>
        <v>Gatton2017TOS10022CvArcherPPArcher_TOS1_17L14_G</v>
      </c>
      <c r="C126" t="s">
        <v>9</v>
      </c>
      <c r="E126">
        <v>14</v>
      </c>
      <c r="I126">
        <v>10022</v>
      </c>
      <c r="J126" t="s">
        <v>601</v>
      </c>
      <c r="K126" t="s">
        <v>579</v>
      </c>
      <c r="L126">
        <v>1</v>
      </c>
      <c r="M126" s="2">
        <v>42859</v>
      </c>
      <c r="N126" s="2">
        <v>42885</v>
      </c>
      <c r="P126">
        <v>14</v>
      </c>
      <c r="Q126">
        <v>5</v>
      </c>
      <c r="R126">
        <v>244.72968</v>
      </c>
      <c r="S126">
        <v>26</v>
      </c>
    </row>
    <row r="127" spans="1:19" x14ac:dyDescent="0.3">
      <c r="A127" t="str">
        <f t="shared" si="1"/>
        <v>Gatton2017TOS10022CvArcherPPArcher_TOS1_17L14_G</v>
      </c>
      <c r="C127" t="s">
        <v>9</v>
      </c>
      <c r="E127">
        <v>14</v>
      </c>
      <c r="I127">
        <v>10022</v>
      </c>
      <c r="J127" t="s">
        <v>601</v>
      </c>
      <c r="K127" t="s">
        <v>579</v>
      </c>
      <c r="L127">
        <v>1</v>
      </c>
      <c r="M127" s="2">
        <v>42859</v>
      </c>
      <c r="N127" s="2">
        <v>42888</v>
      </c>
      <c r="P127">
        <v>14</v>
      </c>
      <c r="Q127">
        <v>6</v>
      </c>
      <c r="R127">
        <v>269.00852624999999</v>
      </c>
      <c r="S127">
        <v>29</v>
      </c>
    </row>
    <row r="128" spans="1:19" x14ac:dyDescent="0.3">
      <c r="A128" t="str">
        <f t="shared" si="1"/>
        <v>Gatton2017TOS10022CvArcherPPArcher_TOS1_17L16_G</v>
      </c>
      <c r="C128" t="s">
        <v>9</v>
      </c>
      <c r="E128">
        <v>16</v>
      </c>
      <c r="I128">
        <v>10022</v>
      </c>
      <c r="J128" t="s">
        <v>602</v>
      </c>
      <c r="K128" t="s">
        <v>581</v>
      </c>
      <c r="L128">
        <v>1</v>
      </c>
      <c r="M128" s="2">
        <v>42859</v>
      </c>
      <c r="N128" s="2">
        <v>42866</v>
      </c>
      <c r="P128">
        <v>16</v>
      </c>
      <c r="Q128">
        <v>0</v>
      </c>
      <c r="R128">
        <v>0</v>
      </c>
      <c r="S128">
        <v>7</v>
      </c>
    </row>
    <row r="129" spans="1:19" x14ac:dyDescent="0.3">
      <c r="A129" t="str">
        <f t="shared" si="1"/>
        <v>Gatton2017TOS10022CvArcherPPArcher_TOS1_17L16_G</v>
      </c>
      <c r="C129" t="s">
        <v>9</v>
      </c>
      <c r="E129">
        <v>16</v>
      </c>
      <c r="I129">
        <v>10022</v>
      </c>
      <c r="J129" t="s">
        <v>602</v>
      </c>
      <c r="K129" t="s">
        <v>581</v>
      </c>
      <c r="L129">
        <v>1</v>
      </c>
      <c r="M129" s="2">
        <v>42859</v>
      </c>
      <c r="N129" s="2">
        <v>42872</v>
      </c>
      <c r="P129">
        <v>16</v>
      </c>
      <c r="Q129">
        <v>1</v>
      </c>
      <c r="R129">
        <v>74.806054375000002</v>
      </c>
      <c r="S129">
        <v>13</v>
      </c>
    </row>
    <row r="130" spans="1:19" x14ac:dyDescent="0.3">
      <c r="A130" t="str">
        <f t="shared" si="1"/>
        <v>Gatton2017TOS10022CvArcherPPArcher_TOS1_17L16_G</v>
      </c>
      <c r="C130" t="s">
        <v>9</v>
      </c>
      <c r="E130">
        <v>16</v>
      </c>
      <c r="I130">
        <v>10022</v>
      </c>
      <c r="J130" t="s">
        <v>602</v>
      </c>
      <c r="K130" t="s">
        <v>581</v>
      </c>
      <c r="L130">
        <v>1</v>
      </c>
      <c r="M130" s="2">
        <v>42859</v>
      </c>
      <c r="N130" s="2">
        <v>42874</v>
      </c>
      <c r="P130">
        <v>16</v>
      </c>
      <c r="Q130">
        <v>2</v>
      </c>
      <c r="R130">
        <v>101.056054375</v>
      </c>
      <c r="S130">
        <v>15</v>
      </c>
    </row>
    <row r="131" spans="1:19" x14ac:dyDescent="0.3">
      <c r="A131" t="str">
        <f t="shared" ref="A131:A194" si="2">"Gatton2017TOS"&amp;I131&amp;"Cv"&amp;C131&amp;"PP"&amp;J131</f>
        <v>Gatton2017TOS10022CvArcherPPArcher_TOS1_17L16_G</v>
      </c>
      <c r="C131" t="s">
        <v>9</v>
      </c>
      <c r="E131">
        <v>16</v>
      </c>
      <c r="I131">
        <v>10022</v>
      </c>
      <c r="J131" t="s">
        <v>602</v>
      </c>
      <c r="K131" t="s">
        <v>581</v>
      </c>
      <c r="L131">
        <v>1</v>
      </c>
      <c r="M131" s="2">
        <v>42859</v>
      </c>
      <c r="N131" s="2">
        <v>42885</v>
      </c>
      <c r="P131">
        <v>16</v>
      </c>
      <c r="Q131">
        <v>5</v>
      </c>
      <c r="R131">
        <v>244.72968</v>
      </c>
      <c r="S131">
        <v>26</v>
      </c>
    </row>
    <row r="132" spans="1:19" x14ac:dyDescent="0.3">
      <c r="A132" t="str">
        <f t="shared" si="2"/>
        <v>Gatton2017TOS10022CvArcherPPArcher_TOS1_17L16_G</v>
      </c>
      <c r="C132" t="s">
        <v>9</v>
      </c>
      <c r="E132">
        <v>16</v>
      </c>
      <c r="I132">
        <v>10022</v>
      </c>
      <c r="J132" t="s">
        <v>602</v>
      </c>
      <c r="K132" t="s">
        <v>581</v>
      </c>
      <c r="L132">
        <v>1</v>
      </c>
      <c r="M132" s="2">
        <v>42859</v>
      </c>
      <c r="N132" s="2">
        <v>42888</v>
      </c>
      <c r="P132">
        <v>16</v>
      </c>
      <c r="Q132">
        <v>6</v>
      </c>
      <c r="R132">
        <v>269.00852624999999</v>
      </c>
      <c r="S132">
        <v>29</v>
      </c>
    </row>
    <row r="133" spans="1:19" x14ac:dyDescent="0.3">
      <c r="A133" t="str">
        <f t="shared" si="2"/>
        <v>Gatton2017TOS10022CvArcherPPArcher_TOS2_17L00_G</v>
      </c>
      <c r="C133" t="s">
        <v>9</v>
      </c>
      <c r="E133" t="s">
        <v>18</v>
      </c>
      <c r="I133">
        <v>10022</v>
      </c>
      <c r="J133" t="s">
        <v>603</v>
      </c>
      <c r="K133" t="s">
        <v>583</v>
      </c>
      <c r="L133">
        <v>2</v>
      </c>
      <c r="M133" s="2">
        <v>42892</v>
      </c>
      <c r="N133" s="2">
        <v>42906</v>
      </c>
      <c r="P133">
        <v>0</v>
      </c>
      <c r="Q133">
        <v>1</v>
      </c>
      <c r="R133">
        <v>48.25</v>
      </c>
      <c r="S133">
        <v>14</v>
      </c>
    </row>
    <row r="134" spans="1:19" x14ac:dyDescent="0.3">
      <c r="A134" t="str">
        <f t="shared" si="2"/>
        <v>Gatton2017TOS10022CvArcherPPArcher_TOS2_17L00_G</v>
      </c>
      <c r="C134" t="s">
        <v>9</v>
      </c>
      <c r="E134" t="s">
        <v>18</v>
      </c>
      <c r="I134">
        <v>10022</v>
      </c>
      <c r="J134" t="s">
        <v>603</v>
      </c>
      <c r="K134" t="s">
        <v>583</v>
      </c>
      <c r="L134">
        <v>2</v>
      </c>
      <c r="M134" s="2">
        <v>42892</v>
      </c>
      <c r="N134" s="2">
        <v>42910</v>
      </c>
      <c r="P134">
        <v>0</v>
      </c>
      <c r="Q134">
        <v>2</v>
      </c>
      <c r="R134">
        <v>86.645698750000093</v>
      </c>
      <c r="S134">
        <v>18</v>
      </c>
    </row>
    <row r="135" spans="1:19" x14ac:dyDescent="0.3">
      <c r="A135" t="str">
        <f t="shared" si="2"/>
        <v>Gatton2017TOS10022CvArcherPPArcher_TOS2_17L00_G</v>
      </c>
      <c r="C135" t="s">
        <v>9</v>
      </c>
      <c r="E135" t="s">
        <v>18</v>
      </c>
      <c r="I135">
        <v>10022</v>
      </c>
      <c r="J135" t="s">
        <v>603</v>
      </c>
      <c r="K135" t="s">
        <v>583</v>
      </c>
      <c r="L135">
        <v>2</v>
      </c>
      <c r="M135" s="2">
        <v>42892</v>
      </c>
      <c r="N135" s="2">
        <v>42913</v>
      </c>
      <c r="P135">
        <v>0</v>
      </c>
      <c r="Q135">
        <v>3</v>
      </c>
      <c r="R135">
        <v>117.738585</v>
      </c>
      <c r="S135">
        <v>21</v>
      </c>
    </row>
    <row r="136" spans="1:19" x14ac:dyDescent="0.3">
      <c r="A136" t="str">
        <f t="shared" si="2"/>
        <v>Gatton2017TOS10022CvArcherPPArcher_TOS2_17L00_G</v>
      </c>
      <c r="C136" t="s">
        <v>9</v>
      </c>
      <c r="E136" t="s">
        <v>18</v>
      </c>
      <c r="I136">
        <v>10022</v>
      </c>
      <c r="J136" t="s">
        <v>603</v>
      </c>
      <c r="K136" t="s">
        <v>583</v>
      </c>
      <c r="L136">
        <v>2</v>
      </c>
      <c r="M136" s="2">
        <v>42892</v>
      </c>
      <c r="N136" s="2">
        <v>42916</v>
      </c>
      <c r="P136">
        <v>0</v>
      </c>
      <c r="Q136">
        <v>4</v>
      </c>
      <c r="R136">
        <v>156.32741562499999</v>
      </c>
      <c r="S136">
        <v>24</v>
      </c>
    </row>
    <row r="137" spans="1:19" x14ac:dyDescent="0.3">
      <c r="A137" t="str">
        <f t="shared" si="2"/>
        <v>Gatton2017TOS10022CvArcherPPArcher_TOS2_17L00_G</v>
      </c>
      <c r="C137" t="s">
        <v>9</v>
      </c>
      <c r="E137" t="s">
        <v>18</v>
      </c>
      <c r="I137">
        <v>10022</v>
      </c>
      <c r="J137" t="s">
        <v>603</v>
      </c>
      <c r="K137" t="s">
        <v>583</v>
      </c>
      <c r="L137">
        <v>2</v>
      </c>
      <c r="M137" s="2">
        <v>42892</v>
      </c>
      <c r="N137" s="2">
        <v>42924</v>
      </c>
      <c r="P137">
        <v>0</v>
      </c>
      <c r="Q137">
        <v>6</v>
      </c>
      <c r="R137">
        <v>225.13053875</v>
      </c>
      <c r="S137">
        <v>32</v>
      </c>
    </row>
    <row r="138" spans="1:19" x14ac:dyDescent="0.3">
      <c r="A138" t="str">
        <f t="shared" si="2"/>
        <v>Gatton2017TOS10022CvArcherPPArcher_TOS2_17L14_G</v>
      </c>
      <c r="C138" t="s">
        <v>9</v>
      </c>
      <c r="E138">
        <v>14</v>
      </c>
      <c r="I138">
        <v>10022</v>
      </c>
      <c r="J138" t="s">
        <v>604</v>
      </c>
      <c r="K138" t="s">
        <v>585</v>
      </c>
      <c r="L138">
        <v>2</v>
      </c>
      <c r="M138" s="2">
        <v>42892</v>
      </c>
      <c r="N138" s="2">
        <v>42906</v>
      </c>
      <c r="P138">
        <v>14</v>
      </c>
      <c r="Q138">
        <v>1</v>
      </c>
      <c r="R138">
        <v>48.25</v>
      </c>
      <c r="S138">
        <v>14</v>
      </c>
    </row>
    <row r="139" spans="1:19" x14ac:dyDescent="0.3">
      <c r="A139" t="str">
        <f t="shared" si="2"/>
        <v>Gatton2017TOS10022CvArcherPPArcher_TOS2_17L14_G</v>
      </c>
      <c r="C139" t="s">
        <v>9</v>
      </c>
      <c r="E139">
        <v>14</v>
      </c>
      <c r="I139">
        <v>10022</v>
      </c>
      <c r="J139" t="s">
        <v>604</v>
      </c>
      <c r="K139" t="s">
        <v>585</v>
      </c>
      <c r="L139">
        <v>2</v>
      </c>
      <c r="M139" s="2">
        <v>42892</v>
      </c>
      <c r="N139" s="2">
        <v>42910</v>
      </c>
      <c r="P139">
        <v>14</v>
      </c>
      <c r="Q139">
        <v>2</v>
      </c>
      <c r="R139">
        <v>86.645698750000093</v>
      </c>
      <c r="S139">
        <v>18</v>
      </c>
    </row>
    <row r="140" spans="1:19" x14ac:dyDescent="0.3">
      <c r="A140" t="str">
        <f t="shared" si="2"/>
        <v>Gatton2017TOS10022CvArcherPPArcher_TOS2_17L14_G</v>
      </c>
      <c r="C140" t="s">
        <v>9</v>
      </c>
      <c r="E140">
        <v>14</v>
      </c>
      <c r="I140">
        <v>10022</v>
      </c>
      <c r="J140" t="s">
        <v>604</v>
      </c>
      <c r="K140" t="s">
        <v>585</v>
      </c>
      <c r="L140">
        <v>2</v>
      </c>
      <c r="M140" s="2">
        <v>42892</v>
      </c>
      <c r="N140" s="2">
        <v>42916</v>
      </c>
      <c r="P140">
        <v>14</v>
      </c>
      <c r="Q140">
        <v>3</v>
      </c>
      <c r="R140">
        <v>156.32741562499999</v>
      </c>
      <c r="S140">
        <v>24</v>
      </c>
    </row>
    <row r="141" spans="1:19" x14ac:dyDescent="0.3">
      <c r="A141" t="str">
        <f t="shared" si="2"/>
        <v>Gatton2017TOS10022CvArcherPPArcher_TOS2_17L14_G</v>
      </c>
      <c r="C141" t="s">
        <v>9</v>
      </c>
      <c r="E141">
        <v>14</v>
      </c>
      <c r="I141">
        <v>10022</v>
      </c>
      <c r="J141" t="s">
        <v>604</v>
      </c>
      <c r="K141" t="s">
        <v>585</v>
      </c>
      <c r="L141">
        <v>2</v>
      </c>
      <c r="M141" s="2">
        <v>42892</v>
      </c>
      <c r="N141" s="2">
        <v>42924</v>
      </c>
      <c r="P141">
        <v>14</v>
      </c>
      <c r="Q141">
        <v>6</v>
      </c>
      <c r="R141">
        <v>225.13053875</v>
      </c>
      <c r="S141">
        <v>32</v>
      </c>
    </row>
    <row r="142" spans="1:19" x14ac:dyDescent="0.3">
      <c r="A142" t="str">
        <f t="shared" si="2"/>
        <v>Gatton2017TOS10022CvArcherPPArcher_TOS2_17L16_G</v>
      </c>
      <c r="C142" t="s">
        <v>9</v>
      </c>
      <c r="E142">
        <v>16</v>
      </c>
      <c r="I142">
        <v>10022</v>
      </c>
      <c r="J142" t="s">
        <v>605</v>
      </c>
      <c r="K142" t="s">
        <v>587</v>
      </c>
      <c r="L142">
        <v>2</v>
      </c>
      <c r="M142" s="2">
        <v>42892</v>
      </c>
      <c r="N142" s="2">
        <v>42913</v>
      </c>
      <c r="P142">
        <v>16</v>
      </c>
      <c r="Q142">
        <v>2</v>
      </c>
      <c r="R142">
        <v>117.738585</v>
      </c>
      <c r="S142">
        <v>21</v>
      </c>
    </row>
    <row r="143" spans="1:19" x14ac:dyDescent="0.3">
      <c r="A143" t="str">
        <f t="shared" si="2"/>
        <v>Gatton2017TOS10022CvArcherPPArcher_TOS2_17L16_G</v>
      </c>
      <c r="C143" t="s">
        <v>9</v>
      </c>
      <c r="E143">
        <v>16</v>
      </c>
      <c r="I143">
        <v>10022</v>
      </c>
      <c r="J143" t="s">
        <v>605</v>
      </c>
      <c r="K143" t="s">
        <v>587</v>
      </c>
      <c r="L143">
        <v>2</v>
      </c>
      <c r="M143" s="2">
        <v>42892</v>
      </c>
      <c r="N143" s="2">
        <v>42924</v>
      </c>
      <c r="P143">
        <v>16</v>
      </c>
      <c r="Q143">
        <v>5</v>
      </c>
      <c r="R143">
        <v>225.13053875</v>
      </c>
      <c r="S143">
        <v>32</v>
      </c>
    </row>
    <row r="144" spans="1:19" x14ac:dyDescent="0.3">
      <c r="A144" t="str">
        <f t="shared" si="2"/>
        <v>Gatton2017TOS10022CvATR_BonitoPPATR_Bonito_TOS1_17L00_G</v>
      </c>
      <c r="C144" t="s">
        <v>7</v>
      </c>
      <c r="E144" t="s">
        <v>18</v>
      </c>
      <c r="I144">
        <v>10022</v>
      </c>
      <c r="J144" t="s">
        <v>606</v>
      </c>
      <c r="K144" t="s">
        <v>577</v>
      </c>
      <c r="L144">
        <v>1</v>
      </c>
      <c r="M144" s="2">
        <v>42859</v>
      </c>
      <c r="N144" s="2">
        <v>42866</v>
      </c>
      <c r="P144">
        <v>0</v>
      </c>
      <c r="Q144">
        <v>0</v>
      </c>
      <c r="R144">
        <v>0</v>
      </c>
      <c r="S144">
        <v>7</v>
      </c>
    </row>
    <row r="145" spans="1:19" x14ac:dyDescent="0.3">
      <c r="A145" t="str">
        <f t="shared" si="2"/>
        <v>Gatton2017TOS10022CvATR_BonitoPPATR_Bonito_TOS1_17L00_G</v>
      </c>
      <c r="C145" t="s">
        <v>7</v>
      </c>
      <c r="E145" t="s">
        <v>18</v>
      </c>
      <c r="I145">
        <v>10022</v>
      </c>
      <c r="J145" t="s">
        <v>606</v>
      </c>
      <c r="K145" t="s">
        <v>577</v>
      </c>
      <c r="L145">
        <v>1</v>
      </c>
      <c r="M145" s="2">
        <v>42859</v>
      </c>
      <c r="N145" s="2">
        <v>42872</v>
      </c>
      <c r="P145">
        <v>0</v>
      </c>
      <c r="Q145">
        <v>1</v>
      </c>
      <c r="R145">
        <v>74.806054375000002</v>
      </c>
      <c r="S145">
        <v>13</v>
      </c>
    </row>
    <row r="146" spans="1:19" x14ac:dyDescent="0.3">
      <c r="A146" t="str">
        <f t="shared" si="2"/>
        <v>Gatton2017TOS10022CvATR_BonitoPPATR_Bonito_TOS1_17L00_G</v>
      </c>
      <c r="C146" t="s">
        <v>7</v>
      </c>
      <c r="E146" t="s">
        <v>18</v>
      </c>
      <c r="I146">
        <v>10022</v>
      </c>
      <c r="J146" t="s">
        <v>606</v>
      </c>
      <c r="K146" t="s">
        <v>577</v>
      </c>
      <c r="L146">
        <v>1</v>
      </c>
      <c r="M146" s="2">
        <v>42859</v>
      </c>
      <c r="N146" s="2">
        <v>42874</v>
      </c>
      <c r="P146">
        <v>0</v>
      </c>
      <c r="Q146">
        <v>2</v>
      </c>
      <c r="R146">
        <v>101.056054375</v>
      </c>
      <c r="S146">
        <v>15</v>
      </c>
    </row>
    <row r="147" spans="1:19" x14ac:dyDescent="0.3">
      <c r="A147" t="str">
        <f t="shared" si="2"/>
        <v>Gatton2017TOS10022CvATR_BonitoPPATR_Bonito_TOS1_17L00_G</v>
      </c>
      <c r="C147" t="s">
        <v>7</v>
      </c>
      <c r="E147" t="s">
        <v>18</v>
      </c>
      <c r="I147">
        <v>10022</v>
      </c>
      <c r="J147" t="s">
        <v>606</v>
      </c>
      <c r="K147" t="s">
        <v>577</v>
      </c>
      <c r="L147">
        <v>1</v>
      </c>
      <c r="M147" s="2">
        <v>42859</v>
      </c>
      <c r="N147" s="2">
        <v>42881</v>
      </c>
      <c r="P147">
        <v>0</v>
      </c>
      <c r="Q147">
        <v>3</v>
      </c>
      <c r="R147">
        <v>199.32400250000001</v>
      </c>
      <c r="S147">
        <v>22</v>
      </c>
    </row>
    <row r="148" spans="1:19" x14ac:dyDescent="0.3">
      <c r="A148" t="str">
        <f t="shared" si="2"/>
        <v>Gatton2017TOS10022CvATR_BonitoPPATR_Bonito_TOS1_17L00_G</v>
      </c>
      <c r="C148" t="s">
        <v>7</v>
      </c>
      <c r="E148" t="s">
        <v>18</v>
      </c>
      <c r="I148">
        <v>10022</v>
      </c>
      <c r="J148" t="s">
        <v>606</v>
      </c>
      <c r="K148" t="s">
        <v>577</v>
      </c>
      <c r="L148">
        <v>1</v>
      </c>
      <c r="M148" s="2">
        <v>42859</v>
      </c>
      <c r="N148" s="2">
        <v>42885</v>
      </c>
      <c r="P148">
        <v>0</v>
      </c>
      <c r="Q148">
        <v>4</v>
      </c>
      <c r="R148">
        <v>244.72968</v>
      </c>
      <c r="S148">
        <v>26</v>
      </c>
    </row>
    <row r="149" spans="1:19" x14ac:dyDescent="0.3">
      <c r="A149" t="str">
        <f t="shared" si="2"/>
        <v>Gatton2017TOS10022CvATR_BonitoPPATR_Bonito_TOS1_17L00_G</v>
      </c>
      <c r="C149" t="s">
        <v>7</v>
      </c>
      <c r="E149" t="s">
        <v>18</v>
      </c>
      <c r="I149">
        <v>10022</v>
      </c>
      <c r="J149" t="s">
        <v>606</v>
      </c>
      <c r="K149" t="s">
        <v>577</v>
      </c>
      <c r="L149">
        <v>1</v>
      </c>
      <c r="M149" s="2">
        <v>42859</v>
      </c>
      <c r="N149" s="2">
        <v>42888</v>
      </c>
      <c r="P149">
        <v>0</v>
      </c>
      <c r="Q149">
        <v>5</v>
      </c>
      <c r="R149">
        <v>269.00852624999999</v>
      </c>
      <c r="S149">
        <v>29</v>
      </c>
    </row>
    <row r="150" spans="1:19" x14ac:dyDescent="0.3">
      <c r="A150" t="str">
        <f t="shared" si="2"/>
        <v>Gatton2017TOS10022CvATR_BonitoPPATR_Bonito_TOS1_17L14_G</v>
      </c>
      <c r="C150" t="s">
        <v>7</v>
      </c>
      <c r="E150">
        <v>14</v>
      </c>
      <c r="I150">
        <v>10022</v>
      </c>
      <c r="J150" t="s">
        <v>607</v>
      </c>
      <c r="K150" t="s">
        <v>579</v>
      </c>
      <c r="L150">
        <v>1</v>
      </c>
      <c r="M150" s="2">
        <v>42859</v>
      </c>
      <c r="N150" s="2">
        <v>42866</v>
      </c>
      <c r="P150">
        <v>14</v>
      </c>
      <c r="Q150">
        <v>0</v>
      </c>
      <c r="R150">
        <v>0</v>
      </c>
      <c r="S150">
        <v>7</v>
      </c>
    </row>
    <row r="151" spans="1:19" x14ac:dyDescent="0.3">
      <c r="A151" t="str">
        <f t="shared" si="2"/>
        <v>Gatton2017TOS10022CvATR_BonitoPPATR_Bonito_TOS1_17L14_G</v>
      </c>
      <c r="C151" t="s">
        <v>7</v>
      </c>
      <c r="E151">
        <v>14</v>
      </c>
      <c r="I151">
        <v>10022</v>
      </c>
      <c r="J151" t="s">
        <v>607</v>
      </c>
      <c r="K151" t="s">
        <v>579</v>
      </c>
      <c r="L151">
        <v>1</v>
      </c>
      <c r="M151" s="2">
        <v>42859</v>
      </c>
      <c r="N151" s="2">
        <v>42872</v>
      </c>
      <c r="P151">
        <v>14</v>
      </c>
      <c r="Q151">
        <v>1</v>
      </c>
      <c r="R151">
        <v>74.806054375000002</v>
      </c>
      <c r="S151">
        <v>13</v>
      </c>
    </row>
    <row r="152" spans="1:19" x14ac:dyDescent="0.3">
      <c r="A152" t="str">
        <f t="shared" si="2"/>
        <v>Gatton2017TOS10022CvATR_BonitoPPATR_Bonito_TOS1_17L14_G</v>
      </c>
      <c r="C152" t="s">
        <v>7</v>
      </c>
      <c r="E152">
        <v>14</v>
      </c>
      <c r="I152">
        <v>10022</v>
      </c>
      <c r="J152" t="s">
        <v>607</v>
      </c>
      <c r="K152" t="s">
        <v>579</v>
      </c>
      <c r="L152">
        <v>1</v>
      </c>
      <c r="M152" s="2">
        <v>42859</v>
      </c>
      <c r="N152" s="2">
        <v>42874</v>
      </c>
      <c r="P152">
        <v>14</v>
      </c>
      <c r="Q152">
        <v>2</v>
      </c>
      <c r="R152">
        <v>101.056054375</v>
      </c>
      <c r="S152">
        <v>15</v>
      </c>
    </row>
    <row r="153" spans="1:19" x14ac:dyDescent="0.3">
      <c r="A153" t="str">
        <f t="shared" si="2"/>
        <v>Gatton2017TOS10022CvATR_BonitoPPATR_Bonito_TOS1_17L14_G</v>
      </c>
      <c r="C153" t="s">
        <v>7</v>
      </c>
      <c r="E153">
        <v>14</v>
      </c>
      <c r="I153">
        <v>10022</v>
      </c>
      <c r="J153" t="s">
        <v>607</v>
      </c>
      <c r="K153" t="s">
        <v>579</v>
      </c>
      <c r="L153">
        <v>1</v>
      </c>
      <c r="M153" s="2">
        <v>42859</v>
      </c>
      <c r="N153" s="2">
        <v>42881</v>
      </c>
      <c r="P153">
        <v>14</v>
      </c>
      <c r="Q153">
        <v>3</v>
      </c>
      <c r="R153">
        <v>199.32400250000001</v>
      </c>
      <c r="S153">
        <v>22</v>
      </c>
    </row>
    <row r="154" spans="1:19" x14ac:dyDescent="0.3">
      <c r="A154" t="str">
        <f t="shared" si="2"/>
        <v>Gatton2017TOS10022CvATR_BonitoPPATR_Bonito_TOS1_17L14_G</v>
      </c>
      <c r="C154" t="s">
        <v>7</v>
      </c>
      <c r="E154">
        <v>14</v>
      </c>
      <c r="I154">
        <v>10022</v>
      </c>
      <c r="J154" t="s">
        <v>607</v>
      </c>
      <c r="K154" t="s">
        <v>579</v>
      </c>
      <c r="L154">
        <v>1</v>
      </c>
      <c r="M154" s="2">
        <v>42859</v>
      </c>
      <c r="N154" s="2">
        <v>42885</v>
      </c>
      <c r="P154">
        <v>14</v>
      </c>
      <c r="Q154">
        <v>4</v>
      </c>
      <c r="R154">
        <v>244.72968</v>
      </c>
      <c r="S154">
        <v>26</v>
      </c>
    </row>
    <row r="155" spans="1:19" x14ac:dyDescent="0.3">
      <c r="A155" t="str">
        <f t="shared" si="2"/>
        <v>Gatton2017TOS10022CvATR_BonitoPPATR_Bonito_TOS1_17L14_G</v>
      </c>
      <c r="C155" t="s">
        <v>7</v>
      </c>
      <c r="E155">
        <v>14</v>
      </c>
      <c r="I155">
        <v>10022</v>
      </c>
      <c r="J155" t="s">
        <v>607</v>
      </c>
      <c r="K155" t="s">
        <v>579</v>
      </c>
      <c r="L155">
        <v>1</v>
      </c>
      <c r="M155" s="2">
        <v>42859</v>
      </c>
      <c r="N155" s="2">
        <v>42888</v>
      </c>
      <c r="P155">
        <v>14</v>
      </c>
      <c r="Q155">
        <v>5</v>
      </c>
      <c r="R155">
        <v>269.00852624999999</v>
      </c>
      <c r="S155">
        <v>29</v>
      </c>
    </row>
    <row r="156" spans="1:19" x14ac:dyDescent="0.3">
      <c r="A156" t="str">
        <f t="shared" si="2"/>
        <v>Gatton2017TOS10022CvATR_BonitoPPATR_Bonito_TOS1_17L16_G</v>
      </c>
      <c r="C156" t="s">
        <v>7</v>
      </c>
      <c r="E156">
        <v>16</v>
      </c>
      <c r="I156">
        <v>10022</v>
      </c>
      <c r="J156" t="s">
        <v>608</v>
      </c>
      <c r="K156" t="s">
        <v>581</v>
      </c>
      <c r="L156">
        <v>1</v>
      </c>
      <c r="M156" s="2">
        <v>42859</v>
      </c>
      <c r="N156" s="2">
        <v>42866</v>
      </c>
      <c r="P156">
        <v>16</v>
      </c>
      <c r="Q156">
        <v>0</v>
      </c>
      <c r="R156">
        <v>0</v>
      </c>
      <c r="S156">
        <v>7</v>
      </c>
    </row>
    <row r="157" spans="1:19" x14ac:dyDescent="0.3">
      <c r="A157" t="str">
        <f t="shared" si="2"/>
        <v>Gatton2017TOS10022CvATR_BonitoPPATR_Bonito_TOS1_17L16_G</v>
      </c>
      <c r="C157" t="s">
        <v>7</v>
      </c>
      <c r="E157">
        <v>16</v>
      </c>
      <c r="I157">
        <v>10022</v>
      </c>
      <c r="J157" t="s">
        <v>608</v>
      </c>
      <c r="K157" t="s">
        <v>581</v>
      </c>
      <c r="L157">
        <v>1</v>
      </c>
      <c r="M157" s="2">
        <v>42859</v>
      </c>
      <c r="N157" s="2">
        <v>42872</v>
      </c>
      <c r="P157">
        <v>16</v>
      </c>
      <c r="Q157">
        <v>1</v>
      </c>
      <c r="R157">
        <v>74.806054375000002</v>
      </c>
      <c r="S157">
        <v>13</v>
      </c>
    </row>
    <row r="158" spans="1:19" x14ac:dyDescent="0.3">
      <c r="A158" t="str">
        <f t="shared" si="2"/>
        <v>Gatton2017TOS10022CvATR_BonitoPPATR_Bonito_TOS1_17L16_G</v>
      </c>
      <c r="C158" t="s">
        <v>7</v>
      </c>
      <c r="E158">
        <v>16</v>
      </c>
      <c r="I158">
        <v>10022</v>
      </c>
      <c r="J158" t="s">
        <v>608</v>
      </c>
      <c r="K158" t="s">
        <v>581</v>
      </c>
      <c r="L158">
        <v>1</v>
      </c>
      <c r="M158" s="2">
        <v>42859</v>
      </c>
      <c r="N158" s="2">
        <v>42874</v>
      </c>
      <c r="P158">
        <v>16</v>
      </c>
      <c r="Q158">
        <v>2</v>
      </c>
      <c r="R158">
        <v>101.056054375</v>
      </c>
      <c r="S158">
        <v>15</v>
      </c>
    </row>
    <row r="159" spans="1:19" x14ac:dyDescent="0.3">
      <c r="A159" t="str">
        <f t="shared" si="2"/>
        <v>Gatton2017TOS10022CvATR_BonitoPPATR_Bonito_TOS1_17L16_G</v>
      </c>
      <c r="C159" t="s">
        <v>7</v>
      </c>
      <c r="E159">
        <v>16</v>
      </c>
      <c r="I159">
        <v>10022</v>
      </c>
      <c r="J159" t="s">
        <v>608</v>
      </c>
      <c r="K159" t="s">
        <v>581</v>
      </c>
      <c r="L159">
        <v>1</v>
      </c>
      <c r="M159" s="2">
        <v>42859</v>
      </c>
      <c r="N159" s="2">
        <v>42881</v>
      </c>
      <c r="P159">
        <v>16</v>
      </c>
      <c r="Q159">
        <v>3</v>
      </c>
      <c r="R159">
        <v>199.32400250000001</v>
      </c>
      <c r="S159">
        <v>22</v>
      </c>
    </row>
    <row r="160" spans="1:19" x14ac:dyDescent="0.3">
      <c r="A160" t="str">
        <f t="shared" si="2"/>
        <v>Gatton2017TOS10022CvATR_BonitoPPATR_Bonito_TOS1_17L16_G</v>
      </c>
      <c r="C160" t="s">
        <v>7</v>
      </c>
      <c r="E160">
        <v>16</v>
      </c>
      <c r="I160">
        <v>10022</v>
      </c>
      <c r="J160" t="s">
        <v>608</v>
      </c>
      <c r="K160" t="s">
        <v>581</v>
      </c>
      <c r="L160">
        <v>1</v>
      </c>
      <c r="M160" s="2">
        <v>42859</v>
      </c>
      <c r="N160" s="2">
        <v>42885</v>
      </c>
      <c r="P160">
        <v>16</v>
      </c>
      <c r="Q160">
        <v>4</v>
      </c>
      <c r="R160">
        <v>244.72968</v>
      </c>
      <c r="S160">
        <v>26</v>
      </c>
    </row>
    <row r="161" spans="1:19" x14ac:dyDescent="0.3">
      <c r="A161" t="str">
        <f t="shared" si="2"/>
        <v>Gatton2017TOS10022CvATR_BonitoPPATR_Bonito_TOS2_17L00_G</v>
      </c>
      <c r="C161" t="s">
        <v>7</v>
      </c>
      <c r="E161" t="s">
        <v>18</v>
      </c>
      <c r="I161">
        <v>10022</v>
      </c>
      <c r="J161" t="s">
        <v>609</v>
      </c>
      <c r="K161" t="s">
        <v>583</v>
      </c>
      <c r="L161">
        <v>2</v>
      </c>
      <c r="M161" s="2">
        <v>42892</v>
      </c>
      <c r="N161" s="2">
        <v>42910</v>
      </c>
      <c r="P161">
        <v>0</v>
      </c>
      <c r="Q161">
        <v>2</v>
      </c>
      <c r="R161">
        <v>86.645698750000093</v>
      </c>
      <c r="S161">
        <v>18</v>
      </c>
    </row>
    <row r="162" spans="1:19" x14ac:dyDescent="0.3">
      <c r="A162" t="str">
        <f t="shared" si="2"/>
        <v>Gatton2017TOS10022CvATR_BonitoPPATR_Bonito_TOS2_17L00_G</v>
      </c>
      <c r="C162" t="s">
        <v>7</v>
      </c>
      <c r="E162" t="s">
        <v>18</v>
      </c>
      <c r="I162">
        <v>10022</v>
      </c>
      <c r="J162" t="s">
        <v>609</v>
      </c>
      <c r="K162" t="s">
        <v>583</v>
      </c>
      <c r="L162">
        <v>2</v>
      </c>
      <c r="M162" s="2">
        <v>42892</v>
      </c>
      <c r="N162" s="2">
        <v>42916</v>
      </c>
      <c r="P162">
        <v>0</v>
      </c>
      <c r="Q162">
        <v>3</v>
      </c>
      <c r="R162">
        <v>156.32741562499999</v>
      </c>
      <c r="S162">
        <v>24</v>
      </c>
    </row>
    <row r="163" spans="1:19" x14ac:dyDescent="0.3">
      <c r="A163" t="str">
        <f t="shared" si="2"/>
        <v>Gatton2017TOS10022CvATR_BonitoPPATR_Bonito_TOS2_17L00_G</v>
      </c>
      <c r="C163" t="s">
        <v>7</v>
      </c>
      <c r="E163" t="s">
        <v>18</v>
      </c>
      <c r="I163">
        <v>10022</v>
      </c>
      <c r="J163" t="s">
        <v>609</v>
      </c>
      <c r="K163" t="s">
        <v>583</v>
      </c>
      <c r="L163">
        <v>2</v>
      </c>
      <c r="M163" s="2">
        <v>42892</v>
      </c>
      <c r="N163" s="2">
        <v>42920</v>
      </c>
      <c r="P163">
        <v>0</v>
      </c>
      <c r="Q163">
        <v>4</v>
      </c>
      <c r="R163">
        <v>190.56415187499999</v>
      </c>
      <c r="S163">
        <v>28</v>
      </c>
    </row>
    <row r="164" spans="1:19" x14ac:dyDescent="0.3">
      <c r="A164" t="str">
        <f t="shared" si="2"/>
        <v>Gatton2017TOS10022CvATR_BonitoPPATR_Bonito_TOS2_17L14_G</v>
      </c>
      <c r="C164" t="s">
        <v>7</v>
      </c>
      <c r="E164">
        <v>14</v>
      </c>
      <c r="I164">
        <v>10022</v>
      </c>
      <c r="J164" t="s">
        <v>610</v>
      </c>
      <c r="K164" t="s">
        <v>585</v>
      </c>
      <c r="L164">
        <v>2</v>
      </c>
      <c r="M164" s="2">
        <v>42892</v>
      </c>
      <c r="N164" s="2">
        <v>42906</v>
      </c>
      <c r="P164">
        <v>14</v>
      </c>
      <c r="Q164">
        <v>0</v>
      </c>
      <c r="R164">
        <v>0</v>
      </c>
      <c r="S164">
        <v>14</v>
      </c>
    </row>
    <row r="165" spans="1:19" x14ac:dyDescent="0.3">
      <c r="A165" t="str">
        <f t="shared" si="2"/>
        <v>Gatton2017TOS10022CvATR_BonitoPPATR_Bonito_TOS2_17L14_G</v>
      </c>
      <c r="C165" t="s">
        <v>7</v>
      </c>
      <c r="E165">
        <v>14</v>
      </c>
      <c r="I165">
        <v>10022</v>
      </c>
      <c r="J165" t="s">
        <v>610</v>
      </c>
      <c r="K165" t="s">
        <v>585</v>
      </c>
      <c r="L165">
        <v>2</v>
      </c>
      <c r="M165" s="2">
        <v>42892</v>
      </c>
      <c r="N165" s="2">
        <v>42910</v>
      </c>
      <c r="P165">
        <v>14</v>
      </c>
      <c r="Q165">
        <v>2</v>
      </c>
      <c r="R165">
        <v>38.395698750000101</v>
      </c>
      <c r="S165">
        <v>18</v>
      </c>
    </row>
    <row r="166" spans="1:19" x14ac:dyDescent="0.3">
      <c r="A166" t="str">
        <f t="shared" si="2"/>
        <v>Gatton2017TOS10022CvATR_BonitoPPATR_Bonito_TOS2_17L14_G</v>
      </c>
      <c r="C166" t="s">
        <v>7</v>
      </c>
      <c r="E166">
        <v>14</v>
      </c>
      <c r="I166">
        <v>10022</v>
      </c>
      <c r="J166" t="s">
        <v>610</v>
      </c>
      <c r="K166" t="s">
        <v>585</v>
      </c>
      <c r="L166">
        <v>2</v>
      </c>
      <c r="M166" s="2">
        <v>42892</v>
      </c>
      <c r="N166" s="2">
        <v>42916</v>
      </c>
      <c r="P166">
        <v>14</v>
      </c>
      <c r="Q166">
        <v>3</v>
      </c>
      <c r="R166">
        <v>108.077415625</v>
      </c>
      <c r="S166">
        <v>24</v>
      </c>
    </row>
    <row r="167" spans="1:19" x14ac:dyDescent="0.3">
      <c r="A167" t="str">
        <f t="shared" si="2"/>
        <v>Gatton2017TOS10022CvATR_BonitoPPATR_Bonito_TOS2_17L16_G</v>
      </c>
      <c r="C167" t="s">
        <v>7</v>
      </c>
      <c r="E167">
        <v>16</v>
      </c>
      <c r="I167">
        <v>10022</v>
      </c>
      <c r="J167" t="s">
        <v>611</v>
      </c>
      <c r="K167" t="s">
        <v>587</v>
      </c>
      <c r="L167">
        <v>2</v>
      </c>
      <c r="M167" s="2">
        <v>42892</v>
      </c>
      <c r="N167" s="2">
        <v>42906</v>
      </c>
      <c r="P167">
        <v>16</v>
      </c>
      <c r="Q167">
        <v>1</v>
      </c>
      <c r="R167">
        <v>48.25</v>
      </c>
      <c r="S167">
        <v>14</v>
      </c>
    </row>
    <row r="168" spans="1:19" x14ac:dyDescent="0.3">
      <c r="A168" t="str">
        <f t="shared" si="2"/>
        <v>Gatton2017TOS10022CvATR_BonitoPPATR_Bonito_TOS2_17L16_G</v>
      </c>
      <c r="C168" t="s">
        <v>7</v>
      </c>
      <c r="E168">
        <v>16</v>
      </c>
      <c r="I168">
        <v>10022</v>
      </c>
      <c r="J168" t="s">
        <v>611</v>
      </c>
      <c r="K168" t="s">
        <v>587</v>
      </c>
      <c r="L168">
        <v>2</v>
      </c>
      <c r="M168" s="2">
        <v>42892</v>
      </c>
      <c r="N168" s="2">
        <v>42910</v>
      </c>
      <c r="P168">
        <v>16</v>
      </c>
      <c r="Q168">
        <v>2</v>
      </c>
      <c r="R168">
        <v>86.645698750000093</v>
      </c>
      <c r="S168">
        <v>18</v>
      </c>
    </row>
    <row r="169" spans="1:19" x14ac:dyDescent="0.3">
      <c r="A169" t="str">
        <f t="shared" si="2"/>
        <v>Gatton2017TOS10022CvATR_BonitoPPATR_Bonito_TOS2_17L16_G</v>
      </c>
      <c r="C169" t="s">
        <v>7</v>
      </c>
      <c r="E169">
        <v>16</v>
      </c>
      <c r="I169">
        <v>10022</v>
      </c>
      <c r="J169" t="s">
        <v>611</v>
      </c>
      <c r="K169" t="s">
        <v>587</v>
      </c>
      <c r="L169">
        <v>2</v>
      </c>
      <c r="M169" s="2">
        <v>42892</v>
      </c>
      <c r="N169" s="2">
        <v>42916</v>
      </c>
      <c r="P169">
        <v>16</v>
      </c>
      <c r="Q169">
        <v>3</v>
      </c>
      <c r="R169">
        <v>156.32741562499999</v>
      </c>
      <c r="S169">
        <v>24</v>
      </c>
    </row>
    <row r="170" spans="1:19" x14ac:dyDescent="0.3">
      <c r="A170" t="str">
        <f t="shared" si="2"/>
        <v>Gatton2017TOS10022CvATR_BonitoPPATR_Bonito_TOS2_17L16_G</v>
      </c>
      <c r="C170" t="s">
        <v>7</v>
      </c>
      <c r="E170">
        <v>16</v>
      </c>
      <c r="I170">
        <v>10022</v>
      </c>
      <c r="J170" t="s">
        <v>611</v>
      </c>
      <c r="K170" t="s">
        <v>587</v>
      </c>
      <c r="L170">
        <v>2</v>
      </c>
      <c r="M170" s="2">
        <v>42892</v>
      </c>
      <c r="N170" s="2">
        <v>42920</v>
      </c>
      <c r="P170">
        <v>16</v>
      </c>
      <c r="Q170">
        <v>4</v>
      </c>
      <c r="R170">
        <v>190.56415187499999</v>
      </c>
      <c r="S170">
        <v>28</v>
      </c>
    </row>
    <row r="171" spans="1:19" x14ac:dyDescent="0.3">
      <c r="A171" t="str">
        <f t="shared" si="2"/>
        <v>Gatton2017TOS10022CvATR_StingrayPPATR_Stingray_TOS1_17L00_G</v>
      </c>
      <c r="C171" t="s">
        <v>10</v>
      </c>
      <c r="E171" t="s">
        <v>18</v>
      </c>
      <c r="I171">
        <v>10022</v>
      </c>
      <c r="J171" t="s">
        <v>612</v>
      </c>
      <c r="K171" t="s">
        <v>577</v>
      </c>
      <c r="L171">
        <v>1</v>
      </c>
      <c r="M171" s="2">
        <v>42859</v>
      </c>
      <c r="N171" s="2">
        <v>42866</v>
      </c>
      <c r="P171">
        <v>0</v>
      </c>
      <c r="Q171">
        <v>0</v>
      </c>
      <c r="R171">
        <v>0</v>
      </c>
      <c r="S171">
        <v>7</v>
      </c>
    </row>
    <row r="172" spans="1:19" x14ac:dyDescent="0.3">
      <c r="A172" t="str">
        <f t="shared" si="2"/>
        <v>Gatton2017TOS10022CvATR_StingrayPPATR_Stingray_TOS1_17L00_G</v>
      </c>
      <c r="C172" t="s">
        <v>10</v>
      </c>
      <c r="E172" t="s">
        <v>18</v>
      </c>
      <c r="I172">
        <v>10022</v>
      </c>
      <c r="J172" t="s">
        <v>612</v>
      </c>
      <c r="K172" t="s">
        <v>577</v>
      </c>
      <c r="L172">
        <v>1</v>
      </c>
      <c r="M172" s="2">
        <v>42859</v>
      </c>
      <c r="N172" s="2">
        <v>42872</v>
      </c>
      <c r="P172">
        <v>0</v>
      </c>
      <c r="Q172">
        <v>1</v>
      </c>
      <c r="R172">
        <v>74.806054375000002</v>
      </c>
      <c r="S172">
        <v>13</v>
      </c>
    </row>
    <row r="173" spans="1:19" x14ac:dyDescent="0.3">
      <c r="A173" t="str">
        <f t="shared" si="2"/>
        <v>Gatton2017TOS10022CvATR_StingrayPPATR_Stingray_TOS1_17L00_G</v>
      </c>
      <c r="C173" t="s">
        <v>10</v>
      </c>
      <c r="E173" t="s">
        <v>18</v>
      </c>
      <c r="I173">
        <v>10022</v>
      </c>
      <c r="J173" t="s">
        <v>612</v>
      </c>
      <c r="K173" t="s">
        <v>577</v>
      </c>
      <c r="L173">
        <v>1</v>
      </c>
      <c r="M173" s="2">
        <v>42859</v>
      </c>
      <c r="N173" s="2">
        <v>42874</v>
      </c>
      <c r="P173">
        <v>0</v>
      </c>
      <c r="Q173">
        <v>2</v>
      </c>
      <c r="R173">
        <v>101.056054375</v>
      </c>
      <c r="S173">
        <v>15</v>
      </c>
    </row>
    <row r="174" spans="1:19" x14ac:dyDescent="0.3">
      <c r="A174" t="str">
        <f t="shared" si="2"/>
        <v>Gatton2017TOS10022CvATR_StingrayPPATR_Stingray_TOS1_17L00_G</v>
      </c>
      <c r="C174" t="s">
        <v>10</v>
      </c>
      <c r="E174" t="s">
        <v>18</v>
      </c>
      <c r="I174">
        <v>10022</v>
      </c>
      <c r="J174" t="s">
        <v>612</v>
      </c>
      <c r="K174" t="s">
        <v>577</v>
      </c>
      <c r="L174">
        <v>1</v>
      </c>
      <c r="M174" s="2">
        <v>42859</v>
      </c>
      <c r="N174" s="2">
        <v>42881</v>
      </c>
      <c r="P174">
        <v>0</v>
      </c>
      <c r="Q174">
        <v>4</v>
      </c>
      <c r="R174">
        <v>199.32400250000001</v>
      </c>
      <c r="S174">
        <v>22</v>
      </c>
    </row>
    <row r="175" spans="1:19" x14ac:dyDescent="0.3">
      <c r="A175" t="str">
        <f t="shared" si="2"/>
        <v>Gatton2017TOS10022CvATR_StingrayPPATR_Stingray_TOS1_17L00_G</v>
      </c>
      <c r="C175" t="s">
        <v>10</v>
      </c>
      <c r="E175" t="s">
        <v>18</v>
      </c>
      <c r="I175">
        <v>10022</v>
      </c>
      <c r="J175" t="s">
        <v>612</v>
      </c>
      <c r="K175" t="s">
        <v>577</v>
      </c>
      <c r="L175">
        <v>1</v>
      </c>
      <c r="M175" s="2">
        <v>42859</v>
      </c>
      <c r="N175" s="2">
        <v>42885</v>
      </c>
      <c r="P175">
        <v>0</v>
      </c>
      <c r="Q175">
        <v>5</v>
      </c>
      <c r="R175">
        <v>244.72968</v>
      </c>
      <c r="S175">
        <v>26</v>
      </c>
    </row>
    <row r="176" spans="1:19" x14ac:dyDescent="0.3">
      <c r="A176" t="str">
        <f t="shared" si="2"/>
        <v>Gatton2017TOS10022CvATR_StingrayPPATR_Stingray_TOS1_17L00_G</v>
      </c>
      <c r="C176" t="s">
        <v>10</v>
      </c>
      <c r="E176" t="s">
        <v>18</v>
      </c>
      <c r="I176">
        <v>10022</v>
      </c>
      <c r="J176" t="s">
        <v>612</v>
      </c>
      <c r="K176" t="s">
        <v>577</v>
      </c>
      <c r="L176">
        <v>1</v>
      </c>
      <c r="M176" s="2">
        <v>42859</v>
      </c>
      <c r="N176" s="2">
        <v>42888</v>
      </c>
      <c r="P176">
        <v>0</v>
      </c>
      <c r="Q176">
        <v>6</v>
      </c>
      <c r="R176">
        <v>269.00852624999999</v>
      </c>
      <c r="S176">
        <v>29</v>
      </c>
    </row>
    <row r="177" spans="1:19" x14ac:dyDescent="0.3">
      <c r="A177" t="str">
        <f t="shared" si="2"/>
        <v>Gatton2017TOS10022CvATR_StingrayPPATR_Stingray_TOS1_17L14_G</v>
      </c>
      <c r="C177" t="s">
        <v>10</v>
      </c>
      <c r="E177">
        <v>14</v>
      </c>
      <c r="I177">
        <v>10022</v>
      </c>
      <c r="J177" t="s">
        <v>613</v>
      </c>
      <c r="K177" t="s">
        <v>579</v>
      </c>
      <c r="L177">
        <v>1</v>
      </c>
      <c r="M177" s="2">
        <v>42859</v>
      </c>
      <c r="N177" s="2">
        <v>42866</v>
      </c>
      <c r="P177">
        <v>14</v>
      </c>
      <c r="Q177">
        <v>0</v>
      </c>
      <c r="R177">
        <v>0</v>
      </c>
      <c r="S177">
        <v>7</v>
      </c>
    </row>
    <row r="178" spans="1:19" x14ac:dyDescent="0.3">
      <c r="A178" t="str">
        <f t="shared" si="2"/>
        <v>Gatton2017TOS10022CvATR_StingrayPPATR_Stingray_TOS1_17L14_G</v>
      </c>
      <c r="C178" t="s">
        <v>10</v>
      </c>
      <c r="E178">
        <v>14</v>
      </c>
      <c r="I178">
        <v>10022</v>
      </c>
      <c r="J178" t="s">
        <v>613</v>
      </c>
      <c r="K178" t="s">
        <v>579</v>
      </c>
      <c r="L178">
        <v>1</v>
      </c>
      <c r="M178" s="2">
        <v>42859</v>
      </c>
      <c r="N178" s="2">
        <v>42872</v>
      </c>
      <c r="P178">
        <v>14</v>
      </c>
      <c r="Q178">
        <v>1</v>
      </c>
      <c r="R178">
        <v>74.806054375000002</v>
      </c>
      <c r="S178">
        <v>13</v>
      </c>
    </row>
    <row r="179" spans="1:19" x14ac:dyDescent="0.3">
      <c r="A179" t="str">
        <f t="shared" si="2"/>
        <v>Gatton2017TOS10022CvATR_StingrayPPATR_Stingray_TOS1_17L14_G</v>
      </c>
      <c r="C179" t="s">
        <v>10</v>
      </c>
      <c r="E179">
        <v>14</v>
      </c>
      <c r="I179">
        <v>10022</v>
      </c>
      <c r="J179" t="s">
        <v>613</v>
      </c>
      <c r="K179" t="s">
        <v>579</v>
      </c>
      <c r="L179">
        <v>1</v>
      </c>
      <c r="M179" s="2">
        <v>42859</v>
      </c>
      <c r="N179" s="2">
        <v>42874</v>
      </c>
      <c r="P179">
        <v>14</v>
      </c>
      <c r="Q179">
        <v>2</v>
      </c>
      <c r="R179">
        <v>101.056054375</v>
      </c>
      <c r="S179">
        <v>15</v>
      </c>
    </row>
    <row r="180" spans="1:19" x14ac:dyDescent="0.3">
      <c r="A180" t="str">
        <f t="shared" si="2"/>
        <v>Gatton2017TOS10022CvATR_StingrayPPATR_Stingray_TOS1_17L14_G</v>
      </c>
      <c r="C180" t="s">
        <v>10</v>
      </c>
      <c r="E180">
        <v>14</v>
      </c>
      <c r="I180">
        <v>10022</v>
      </c>
      <c r="J180" t="s">
        <v>613</v>
      </c>
      <c r="K180" t="s">
        <v>579</v>
      </c>
      <c r="L180">
        <v>1</v>
      </c>
      <c r="M180" s="2">
        <v>42859</v>
      </c>
      <c r="N180" s="2">
        <v>42881</v>
      </c>
      <c r="P180">
        <v>14</v>
      </c>
      <c r="Q180">
        <v>4</v>
      </c>
      <c r="R180">
        <v>199.32400250000001</v>
      </c>
      <c r="S180">
        <v>22</v>
      </c>
    </row>
    <row r="181" spans="1:19" x14ac:dyDescent="0.3">
      <c r="A181" t="str">
        <f t="shared" si="2"/>
        <v>Gatton2017TOS10022CvATR_StingrayPPATR_Stingray_TOS1_17L14_G</v>
      </c>
      <c r="C181" t="s">
        <v>10</v>
      </c>
      <c r="E181">
        <v>14</v>
      </c>
      <c r="I181">
        <v>10022</v>
      </c>
      <c r="J181" t="s">
        <v>613</v>
      </c>
      <c r="K181" t="s">
        <v>579</v>
      </c>
      <c r="L181">
        <v>1</v>
      </c>
      <c r="M181" s="2">
        <v>42859</v>
      </c>
      <c r="N181" s="2">
        <v>42885</v>
      </c>
      <c r="P181">
        <v>14</v>
      </c>
      <c r="Q181">
        <v>5</v>
      </c>
      <c r="R181">
        <v>244.72968</v>
      </c>
      <c r="S181">
        <v>26</v>
      </c>
    </row>
    <row r="182" spans="1:19" x14ac:dyDescent="0.3">
      <c r="A182" t="str">
        <f t="shared" si="2"/>
        <v>Gatton2017TOS10022CvATR_StingrayPPATR_Stingray_TOS1_17L16_G</v>
      </c>
      <c r="C182" t="s">
        <v>10</v>
      </c>
      <c r="E182">
        <v>16</v>
      </c>
      <c r="I182">
        <v>10022</v>
      </c>
      <c r="J182" t="s">
        <v>614</v>
      </c>
      <c r="K182" t="s">
        <v>581</v>
      </c>
      <c r="L182">
        <v>1</v>
      </c>
      <c r="M182" s="2">
        <v>42859</v>
      </c>
      <c r="N182" s="2">
        <v>42866</v>
      </c>
      <c r="P182">
        <v>16</v>
      </c>
      <c r="Q182">
        <v>0</v>
      </c>
      <c r="R182">
        <v>0</v>
      </c>
      <c r="S182">
        <v>7</v>
      </c>
    </row>
    <row r="183" spans="1:19" x14ac:dyDescent="0.3">
      <c r="A183" t="str">
        <f t="shared" si="2"/>
        <v>Gatton2017TOS10022CvATR_StingrayPPATR_Stingray_TOS1_17L16_G</v>
      </c>
      <c r="C183" t="s">
        <v>10</v>
      </c>
      <c r="E183">
        <v>16</v>
      </c>
      <c r="I183">
        <v>10022</v>
      </c>
      <c r="J183" t="s">
        <v>614</v>
      </c>
      <c r="K183" t="s">
        <v>581</v>
      </c>
      <c r="L183">
        <v>1</v>
      </c>
      <c r="M183" s="2">
        <v>42859</v>
      </c>
      <c r="N183" s="2">
        <v>42872</v>
      </c>
      <c r="P183">
        <v>16</v>
      </c>
      <c r="Q183">
        <v>1</v>
      </c>
      <c r="R183">
        <v>74.806054375000002</v>
      </c>
      <c r="S183">
        <v>13</v>
      </c>
    </row>
    <row r="184" spans="1:19" x14ac:dyDescent="0.3">
      <c r="A184" t="str">
        <f t="shared" si="2"/>
        <v>Gatton2017TOS10022CvATR_StingrayPPATR_Stingray_TOS1_17L16_G</v>
      </c>
      <c r="C184" t="s">
        <v>10</v>
      </c>
      <c r="E184">
        <v>16</v>
      </c>
      <c r="I184">
        <v>10022</v>
      </c>
      <c r="J184" t="s">
        <v>614</v>
      </c>
      <c r="K184" t="s">
        <v>581</v>
      </c>
      <c r="L184">
        <v>1</v>
      </c>
      <c r="M184" s="2">
        <v>42859</v>
      </c>
      <c r="N184" s="2">
        <v>42874</v>
      </c>
      <c r="P184">
        <v>16</v>
      </c>
      <c r="Q184">
        <v>2</v>
      </c>
      <c r="R184">
        <v>101.056054375</v>
      </c>
      <c r="S184">
        <v>15</v>
      </c>
    </row>
    <row r="185" spans="1:19" x14ac:dyDescent="0.3">
      <c r="A185" t="str">
        <f t="shared" si="2"/>
        <v>Gatton2017TOS10022CvATR_StingrayPPATR_Stingray_TOS1_17L16_G</v>
      </c>
      <c r="C185" t="s">
        <v>10</v>
      </c>
      <c r="E185">
        <v>16</v>
      </c>
      <c r="I185">
        <v>10022</v>
      </c>
      <c r="J185" t="s">
        <v>614</v>
      </c>
      <c r="K185" t="s">
        <v>581</v>
      </c>
      <c r="L185">
        <v>1</v>
      </c>
      <c r="M185" s="2">
        <v>42859</v>
      </c>
      <c r="N185" s="2">
        <v>42881</v>
      </c>
      <c r="P185">
        <v>16</v>
      </c>
      <c r="Q185">
        <v>4</v>
      </c>
      <c r="R185">
        <v>199.32400250000001</v>
      </c>
      <c r="S185">
        <v>22</v>
      </c>
    </row>
    <row r="186" spans="1:19" x14ac:dyDescent="0.3">
      <c r="A186" t="str">
        <f t="shared" si="2"/>
        <v>Gatton2017TOS10022CvATR_StingrayPPATR_Stingray_TOS1_17L16_G</v>
      </c>
      <c r="C186" t="s">
        <v>10</v>
      </c>
      <c r="E186">
        <v>16</v>
      </c>
      <c r="I186">
        <v>10022</v>
      </c>
      <c r="J186" t="s">
        <v>614</v>
      </c>
      <c r="K186" t="s">
        <v>581</v>
      </c>
      <c r="L186">
        <v>1</v>
      </c>
      <c r="M186" s="2">
        <v>42859</v>
      </c>
      <c r="N186" s="2">
        <v>42885</v>
      </c>
      <c r="P186">
        <v>16</v>
      </c>
      <c r="Q186">
        <v>5</v>
      </c>
      <c r="R186">
        <v>244.72968</v>
      </c>
      <c r="S186">
        <v>26</v>
      </c>
    </row>
    <row r="187" spans="1:19" x14ac:dyDescent="0.3">
      <c r="A187" t="str">
        <f t="shared" si="2"/>
        <v>Gatton2017TOS10022CvATR_StingrayPPATR_Stingray_TOS2_17L00_G</v>
      </c>
      <c r="C187" t="s">
        <v>10</v>
      </c>
      <c r="E187" t="s">
        <v>18</v>
      </c>
      <c r="I187">
        <v>10022</v>
      </c>
      <c r="J187" t="s">
        <v>615</v>
      </c>
      <c r="K187" t="s">
        <v>583</v>
      </c>
      <c r="L187">
        <v>2</v>
      </c>
      <c r="M187" s="2">
        <v>42892</v>
      </c>
      <c r="N187" s="2">
        <v>42906</v>
      </c>
      <c r="P187">
        <v>0</v>
      </c>
      <c r="Q187">
        <v>0</v>
      </c>
      <c r="R187">
        <v>0</v>
      </c>
      <c r="S187">
        <v>14</v>
      </c>
    </row>
    <row r="188" spans="1:19" x14ac:dyDescent="0.3">
      <c r="A188" t="str">
        <f t="shared" si="2"/>
        <v>Gatton2017TOS10022CvATR_StingrayPPATR_Stingray_TOS2_17L00_G</v>
      </c>
      <c r="C188" t="s">
        <v>10</v>
      </c>
      <c r="E188" t="s">
        <v>18</v>
      </c>
      <c r="I188">
        <v>10022</v>
      </c>
      <c r="J188" t="s">
        <v>615</v>
      </c>
      <c r="K188" t="s">
        <v>583</v>
      </c>
      <c r="L188">
        <v>2</v>
      </c>
      <c r="M188" s="2">
        <v>42892</v>
      </c>
      <c r="N188" s="2">
        <v>42910</v>
      </c>
      <c r="P188">
        <v>0</v>
      </c>
      <c r="Q188">
        <v>2</v>
      </c>
      <c r="R188">
        <v>38.395698750000101</v>
      </c>
      <c r="S188">
        <v>18</v>
      </c>
    </row>
    <row r="189" spans="1:19" x14ac:dyDescent="0.3">
      <c r="A189" t="str">
        <f t="shared" si="2"/>
        <v>Gatton2017TOS10022CvATR_StingrayPPATR_Stingray_TOS2_17L00_G</v>
      </c>
      <c r="C189" t="s">
        <v>10</v>
      </c>
      <c r="E189" t="s">
        <v>18</v>
      </c>
      <c r="I189">
        <v>10022</v>
      </c>
      <c r="J189" t="s">
        <v>615</v>
      </c>
      <c r="K189" t="s">
        <v>583</v>
      </c>
      <c r="L189">
        <v>2</v>
      </c>
      <c r="M189" s="2">
        <v>42892</v>
      </c>
      <c r="N189" s="2">
        <v>42916</v>
      </c>
      <c r="P189">
        <v>0</v>
      </c>
      <c r="Q189">
        <v>3</v>
      </c>
      <c r="R189">
        <v>108.077415625</v>
      </c>
      <c r="S189">
        <v>24</v>
      </c>
    </row>
    <row r="190" spans="1:19" x14ac:dyDescent="0.3">
      <c r="A190" t="str">
        <f t="shared" si="2"/>
        <v>Gatton2017TOS10022CvATR_StingrayPPATR_Stingray_TOS2_17L00_G</v>
      </c>
      <c r="C190" t="s">
        <v>10</v>
      </c>
      <c r="E190">
        <v>0</v>
      </c>
      <c r="I190">
        <v>10022</v>
      </c>
      <c r="J190" t="s">
        <v>615</v>
      </c>
      <c r="K190" t="s">
        <v>583</v>
      </c>
      <c r="L190">
        <v>2</v>
      </c>
      <c r="M190" s="2">
        <v>42892</v>
      </c>
      <c r="N190" s="2">
        <v>42920</v>
      </c>
      <c r="P190">
        <v>0</v>
      </c>
      <c r="Q190">
        <v>4</v>
      </c>
      <c r="R190">
        <v>142.31415187499999</v>
      </c>
      <c r="S190">
        <v>28</v>
      </c>
    </row>
    <row r="191" spans="1:19" x14ac:dyDescent="0.3">
      <c r="A191" t="str">
        <f t="shared" si="2"/>
        <v>Gatton2017TOS10022CvATR_StingrayPPATR_Stingray_TOS2_17L14_G</v>
      </c>
      <c r="C191" t="s">
        <v>10</v>
      </c>
      <c r="E191">
        <v>14</v>
      </c>
      <c r="I191">
        <v>10022</v>
      </c>
      <c r="J191" t="s">
        <v>616</v>
      </c>
      <c r="K191" t="s">
        <v>585</v>
      </c>
      <c r="L191">
        <v>2</v>
      </c>
      <c r="M191" s="2">
        <v>42892</v>
      </c>
      <c r="N191" s="2">
        <v>42906</v>
      </c>
      <c r="P191">
        <v>14</v>
      </c>
      <c r="Q191">
        <v>0</v>
      </c>
      <c r="R191">
        <v>0</v>
      </c>
      <c r="S191">
        <v>14</v>
      </c>
    </row>
    <row r="192" spans="1:19" x14ac:dyDescent="0.3">
      <c r="A192" t="str">
        <f t="shared" si="2"/>
        <v>Gatton2017TOS10022CvATR_StingrayPPATR_Stingray_TOS2_17L14_G</v>
      </c>
      <c r="C192" t="s">
        <v>10</v>
      </c>
      <c r="E192">
        <v>14</v>
      </c>
      <c r="I192">
        <v>10022</v>
      </c>
      <c r="J192" t="s">
        <v>616</v>
      </c>
      <c r="K192" t="s">
        <v>585</v>
      </c>
      <c r="L192">
        <v>2</v>
      </c>
      <c r="M192" s="2">
        <v>42892</v>
      </c>
      <c r="N192" s="2">
        <v>42910</v>
      </c>
      <c r="P192">
        <v>14</v>
      </c>
      <c r="Q192">
        <v>2</v>
      </c>
      <c r="R192">
        <v>38.395698750000101</v>
      </c>
      <c r="S192">
        <v>18</v>
      </c>
    </row>
    <row r="193" spans="1:19" x14ac:dyDescent="0.3">
      <c r="A193" t="str">
        <f t="shared" si="2"/>
        <v>Gatton2017TOS10022CvATR_StingrayPPATR_Stingray_TOS2_17L14_G</v>
      </c>
      <c r="C193" t="s">
        <v>10</v>
      </c>
      <c r="E193">
        <v>14</v>
      </c>
      <c r="I193">
        <v>10022</v>
      </c>
      <c r="J193" t="s">
        <v>616</v>
      </c>
      <c r="K193" t="s">
        <v>585</v>
      </c>
      <c r="L193">
        <v>2</v>
      </c>
      <c r="M193" s="2">
        <v>42892</v>
      </c>
      <c r="N193" s="2">
        <v>42916</v>
      </c>
      <c r="P193">
        <v>14</v>
      </c>
      <c r="Q193">
        <v>3</v>
      </c>
      <c r="R193">
        <v>108.077415625</v>
      </c>
      <c r="S193">
        <v>24</v>
      </c>
    </row>
    <row r="194" spans="1:19" x14ac:dyDescent="0.3">
      <c r="A194" t="str">
        <f t="shared" si="2"/>
        <v>Gatton2017TOS10022CvATR_StingrayPPATR_Stingray_TOS2_17L14_G</v>
      </c>
      <c r="C194" t="s">
        <v>10</v>
      </c>
      <c r="E194">
        <v>14</v>
      </c>
      <c r="I194">
        <v>10022</v>
      </c>
      <c r="J194" t="s">
        <v>616</v>
      </c>
      <c r="K194" t="s">
        <v>585</v>
      </c>
      <c r="L194">
        <v>2</v>
      </c>
      <c r="M194" s="2">
        <v>42892</v>
      </c>
      <c r="N194" s="2">
        <v>42920</v>
      </c>
      <c r="P194">
        <v>14</v>
      </c>
      <c r="Q194">
        <v>4</v>
      </c>
      <c r="R194">
        <v>142.31415187499999</v>
      </c>
      <c r="S194">
        <v>28</v>
      </c>
    </row>
    <row r="195" spans="1:19" x14ac:dyDescent="0.3">
      <c r="A195" t="str">
        <f t="shared" ref="A195:A258" si="3">"Gatton2017TOS"&amp;I195&amp;"Cv"&amp;C195&amp;"PP"&amp;J195</f>
        <v>Gatton2017TOS10022CvATR_StingrayPPATR_Stingray_TOS2_17L16_G</v>
      </c>
      <c r="C195" t="s">
        <v>10</v>
      </c>
      <c r="E195">
        <v>16</v>
      </c>
      <c r="I195">
        <v>10022</v>
      </c>
      <c r="J195" t="s">
        <v>617</v>
      </c>
      <c r="K195" t="s">
        <v>587</v>
      </c>
      <c r="L195">
        <v>2</v>
      </c>
      <c r="M195" s="2">
        <v>42892</v>
      </c>
      <c r="N195" s="2">
        <v>42906</v>
      </c>
      <c r="P195">
        <v>16</v>
      </c>
      <c r="Q195">
        <v>0</v>
      </c>
      <c r="R195">
        <v>0</v>
      </c>
      <c r="S195">
        <v>14</v>
      </c>
    </row>
    <row r="196" spans="1:19" x14ac:dyDescent="0.3">
      <c r="A196" t="str">
        <f t="shared" si="3"/>
        <v>Gatton2017TOS10022CvATR_StingrayPPATR_Stingray_TOS2_17L16_G</v>
      </c>
      <c r="C196" t="s">
        <v>10</v>
      </c>
      <c r="E196">
        <v>16</v>
      </c>
      <c r="I196">
        <v>10022</v>
      </c>
      <c r="J196" t="s">
        <v>617</v>
      </c>
      <c r="K196" t="s">
        <v>587</v>
      </c>
      <c r="L196">
        <v>2</v>
      </c>
      <c r="M196" s="2">
        <v>42892</v>
      </c>
      <c r="N196" s="2">
        <v>42910</v>
      </c>
      <c r="P196">
        <v>16</v>
      </c>
      <c r="Q196">
        <v>2</v>
      </c>
      <c r="R196">
        <v>38.395698750000101</v>
      </c>
      <c r="S196">
        <v>18</v>
      </c>
    </row>
    <row r="197" spans="1:19" x14ac:dyDescent="0.3">
      <c r="A197" t="str">
        <f t="shared" si="3"/>
        <v>Gatton2017TOS10022CvATR_StingrayPPATR_Stingray_TOS2_17L16_G</v>
      </c>
      <c r="C197" t="s">
        <v>10</v>
      </c>
      <c r="E197">
        <v>16</v>
      </c>
      <c r="I197">
        <v>10022</v>
      </c>
      <c r="J197" t="s">
        <v>617</v>
      </c>
      <c r="K197" t="s">
        <v>587</v>
      </c>
      <c r="L197">
        <v>2</v>
      </c>
      <c r="M197" s="2">
        <v>42892</v>
      </c>
      <c r="N197" s="2">
        <v>42916</v>
      </c>
      <c r="P197">
        <v>16</v>
      </c>
      <c r="Q197">
        <v>3</v>
      </c>
      <c r="R197">
        <v>108.077415625</v>
      </c>
      <c r="S197">
        <v>24</v>
      </c>
    </row>
    <row r="198" spans="1:19" x14ac:dyDescent="0.3">
      <c r="A198" t="str">
        <f t="shared" si="3"/>
        <v>Gatton2017TOS10022CvATR_StingrayPPATR_Stingray_TOS2_17L16_G</v>
      </c>
      <c r="C198" t="s">
        <v>10</v>
      </c>
      <c r="E198">
        <v>16</v>
      </c>
      <c r="I198">
        <v>10022</v>
      </c>
      <c r="J198" t="s">
        <v>617</v>
      </c>
      <c r="K198" t="s">
        <v>587</v>
      </c>
      <c r="L198">
        <v>2</v>
      </c>
      <c r="M198" s="2">
        <v>42892</v>
      </c>
      <c r="N198" s="2">
        <v>42920</v>
      </c>
      <c r="P198">
        <v>16</v>
      </c>
      <c r="Q198">
        <v>4</v>
      </c>
      <c r="R198">
        <v>142.31415187499999</v>
      </c>
      <c r="S198">
        <v>28</v>
      </c>
    </row>
    <row r="199" spans="1:19" x14ac:dyDescent="0.3">
      <c r="A199" t="str">
        <f t="shared" si="3"/>
        <v>Gatton2017TOS10022CvATR_WahooPPATR_Wahoo_TOS1_17L00_G</v>
      </c>
      <c r="C199" t="s">
        <v>2</v>
      </c>
      <c r="E199" t="s">
        <v>18</v>
      </c>
      <c r="I199">
        <v>10022</v>
      </c>
      <c r="J199" t="s">
        <v>618</v>
      </c>
      <c r="K199" t="s">
        <v>577</v>
      </c>
      <c r="L199">
        <v>1</v>
      </c>
      <c r="M199" s="2">
        <v>42859</v>
      </c>
      <c r="N199" s="2">
        <v>42866</v>
      </c>
      <c r="P199">
        <v>0</v>
      </c>
      <c r="Q199">
        <v>0</v>
      </c>
      <c r="R199">
        <v>0</v>
      </c>
      <c r="S199">
        <v>7</v>
      </c>
    </row>
    <row r="200" spans="1:19" x14ac:dyDescent="0.3">
      <c r="A200" t="str">
        <f t="shared" si="3"/>
        <v>Gatton2017TOS10022CvATR_WahooPPATR_Wahoo_TOS1_17L00_G</v>
      </c>
      <c r="C200" t="s">
        <v>2</v>
      </c>
      <c r="E200" t="s">
        <v>18</v>
      </c>
      <c r="I200">
        <v>10022</v>
      </c>
      <c r="J200" t="s">
        <v>618</v>
      </c>
      <c r="K200" t="s">
        <v>577</v>
      </c>
      <c r="L200">
        <v>1</v>
      </c>
      <c r="M200" s="2">
        <v>42859</v>
      </c>
      <c r="N200" s="2">
        <v>42872</v>
      </c>
      <c r="P200">
        <v>0</v>
      </c>
      <c r="Q200">
        <v>1</v>
      </c>
      <c r="R200">
        <v>74.806054375000002</v>
      </c>
      <c r="S200">
        <v>13</v>
      </c>
    </row>
    <row r="201" spans="1:19" x14ac:dyDescent="0.3">
      <c r="A201" t="str">
        <f t="shared" si="3"/>
        <v>Gatton2017TOS10022CvATR_WahooPPATR_Wahoo_TOS1_17L00_G</v>
      </c>
      <c r="C201" t="s">
        <v>2</v>
      </c>
      <c r="E201" t="s">
        <v>18</v>
      </c>
      <c r="I201">
        <v>10022</v>
      </c>
      <c r="J201" t="s">
        <v>618</v>
      </c>
      <c r="K201" t="s">
        <v>577</v>
      </c>
      <c r="L201">
        <v>1</v>
      </c>
      <c r="M201" s="2">
        <v>42859</v>
      </c>
      <c r="N201" s="2">
        <v>42874</v>
      </c>
      <c r="P201">
        <v>0</v>
      </c>
      <c r="Q201">
        <v>2</v>
      </c>
      <c r="R201">
        <v>101.056054375</v>
      </c>
      <c r="S201">
        <v>15</v>
      </c>
    </row>
    <row r="202" spans="1:19" x14ac:dyDescent="0.3">
      <c r="A202" t="str">
        <f t="shared" si="3"/>
        <v>Gatton2017TOS10022CvATR_WahooPPATR_Wahoo_TOS1_17L00_G</v>
      </c>
      <c r="C202" t="s">
        <v>2</v>
      </c>
      <c r="E202" t="s">
        <v>18</v>
      </c>
      <c r="I202">
        <v>10022</v>
      </c>
      <c r="J202" t="s">
        <v>618</v>
      </c>
      <c r="K202" t="s">
        <v>577</v>
      </c>
      <c r="L202">
        <v>1</v>
      </c>
      <c r="M202" s="2">
        <v>42859</v>
      </c>
      <c r="N202" s="2">
        <v>42881</v>
      </c>
      <c r="P202">
        <v>0</v>
      </c>
      <c r="Q202">
        <v>3</v>
      </c>
      <c r="R202">
        <v>199.32400250000001</v>
      </c>
      <c r="S202">
        <v>22</v>
      </c>
    </row>
    <row r="203" spans="1:19" x14ac:dyDescent="0.3">
      <c r="A203" t="str">
        <f t="shared" si="3"/>
        <v>Gatton2017TOS10022CvATR_WahooPPATR_Wahoo_TOS1_17L00_G</v>
      </c>
      <c r="C203" t="s">
        <v>2</v>
      </c>
      <c r="E203" t="s">
        <v>18</v>
      </c>
      <c r="I203">
        <v>10022</v>
      </c>
      <c r="J203" t="s">
        <v>618</v>
      </c>
      <c r="K203" t="s">
        <v>577</v>
      </c>
      <c r="L203">
        <v>1</v>
      </c>
      <c r="M203" s="2">
        <v>42859</v>
      </c>
      <c r="N203" s="2">
        <v>42885</v>
      </c>
      <c r="P203">
        <v>0</v>
      </c>
      <c r="Q203">
        <v>4</v>
      </c>
      <c r="R203">
        <v>244.72968</v>
      </c>
      <c r="S203">
        <v>26</v>
      </c>
    </row>
    <row r="204" spans="1:19" x14ac:dyDescent="0.3">
      <c r="A204" t="str">
        <f t="shared" si="3"/>
        <v>Gatton2017TOS10022CvATR_WahooPPATR_Wahoo_TOS1_17L00_G</v>
      </c>
      <c r="C204" t="s">
        <v>2</v>
      </c>
      <c r="E204" t="s">
        <v>18</v>
      </c>
      <c r="I204">
        <v>10022</v>
      </c>
      <c r="J204" t="s">
        <v>618</v>
      </c>
      <c r="K204" t="s">
        <v>577</v>
      </c>
      <c r="L204">
        <v>1</v>
      </c>
      <c r="M204" s="2">
        <v>42859</v>
      </c>
      <c r="N204" s="2">
        <v>42888</v>
      </c>
      <c r="P204">
        <v>0</v>
      </c>
      <c r="Q204">
        <v>5</v>
      </c>
      <c r="R204">
        <v>269.00852624999999</v>
      </c>
      <c r="S204">
        <v>29</v>
      </c>
    </row>
    <row r="205" spans="1:19" x14ac:dyDescent="0.3">
      <c r="A205" t="str">
        <f t="shared" si="3"/>
        <v>Gatton2017TOS10022CvATR_WahooPPATR_Wahoo_TOS1_17L00_G</v>
      </c>
      <c r="C205" t="s">
        <v>2</v>
      </c>
      <c r="E205" t="s">
        <v>18</v>
      </c>
      <c r="I205">
        <v>10022</v>
      </c>
      <c r="J205" t="s">
        <v>618</v>
      </c>
      <c r="K205" t="s">
        <v>577</v>
      </c>
      <c r="L205">
        <v>1</v>
      </c>
      <c r="M205" s="2">
        <v>42859</v>
      </c>
      <c r="N205" s="2">
        <v>42892</v>
      </c>
      <c r="P205">
        <v>0</v>
      </c>
      <c r="Q205">
        <v>6</v>
      </c>
      <c r="R205">
        <v>305.75852624999999</v>
      </c>
      <c r="S205">
        <v>33</v>
      </c>
    </row>
    <row r="206" spans="1:19" x14ac:dyDescent="0.3">
      <c r="A206" t="str">
        <f t="shared" si="3"/>
        <v>Gatton2017TOS10022CvATR_WahooPPATR_Wahoo_TOS1_17L14_G</v>
      </c>
      <c r="C206" t="s">
        <v>2</v>
      </c>
      <c r="E206">
        <v>14</v>
      </c>
      <c r="I206">
        <v>10022</v>
      </c>
      <c r="J206" t="s">
        <v>619</v>
      </c>
      <c r="K206" t="s">
        <v>579</v>
      </c>
      <c r="L206">
        <v>1</v>
      </c>
      <c r="M206" s="2">
        <v>42859</v>
      </c>
      <c r="N206" s="2">
        <v>42866</v>
      </c>
      <c r="P206">
        <v>14</v>
      </c>
      <c r="Q206">
        <v>0</v>
      </c>
      <c r="R206">
        <v>0</v>
      </c>
      <c r="S206">
        <v>7</v>
      </c>
    </row>
    <row r="207" spans="1:19" x14ac:dyDescent="0.3">
      <c r="A207" t="str">
        <f t="shared" si="3"/>
        <v>Gatton2017TOS10022CvATR_WahooPPATR_Wahoo_TOS1_17L14_G</v>
      </c>
      <c r="C207" t="s">
        <v>2</v>
      </c>
      <c r="E207">
        <v>14</v>
      </c>
      <c r="I207">
        <v>10022</v>
      </c>
      <c r="J207" t="s">
        <v>619</v>
      </c>
      <c r="K207" t="s">
        <v>579</v>
      </c>
      <c r="L207">
        <v>1</v>
      </c>
      <c r="M207" s="2">
        <v>42859</v>
      </c>
      <c r="N207" s="2">
        <v>42872</v>
      </c>
      <c r="P207">
        <v>14</v>
      </c>
      <c r="Q207">
        <v>1</v>
      </c>
      <c r="R207">
        <v>74.806054375000002</v>
      </c>
      <c r="S207">
        <v>13</v>
      </c>
    </row>
    <row r="208" spans="1:19" x14ac:dyDescent="0.3">
      <c r="A208" t="str">
        <f t="shared" si="3"/>
        <v>Gatton2017TOS10022CvATR_WahooPPATR_Wahoo_TOS1_17L14_G</v>
      </c>
      <c r="C208" t="s">
        <v>2</v>
      </c>
      <c r="E208">
        <v>14</v>
      </c>
      <c r="I208">
        <v>10022</v>
      </c>
      <c r="J208" t="s">
        <v>619</v>
      </c>
      <c r="K208" t="s">
        <v>579</v>
      </c>
      <c r="L208">
        <v>1</v>
      </c>
      <c r="M208" s="2">
        <v>42859</v>
      </c>
      <c r="N208" s="2">
        <v>42874</v>
      </c>
      <c r="P208">
        <v>14</v>
      </c>
      <c r="Q208">
        <v>2</v>
      </c>
      <c r="R208">
        <v>101.056054375</v>
      </c>
      <c r="S208">
        <v>15</v>
      </c>
    </row>
    <row r="209" spans="1:19" x14ac:dyDescent="0.3">
      <c r="A209" t="str">
        <f t="shared" si="3"/>
        <v>Gatton2017TOS10022CvATR_WahooPPATR_Wahoo_TOS1_17L14_G</v>
      </c>
      <c r="C209" t="s">
        <v>2</v>
      </c>
      <c r="E209">
        <v>14</v>
      </c>
      <c r="I209">
        <v>10022</v>
      </c>
      <c r="J209" t="s">
        <v>619</v>
      </c>
      <c r="K209" t="s">
        <v>579</v>
      </c>
      <c r="L209">
        <v>1</v>
      </c>
      <c r="M209" s="2">
        <v>42859</v>
      </c>
      <c r="N209" s="2">
        <v>42881</v>
      </c>
      <c r="P209">
        <v>14</v>
      </c>
      <c r="Q209">
        <v>3</v>
      </c>
      <c r="R209">
        <v>199.32400250000001</v>
      </c>
      <c r="S209">
        <v>22</v>
      </c>
    </row>
    <row r="210" spans="1:19" x14ac:dyDescent="0.3">
      <c r="A210" t="str">
        <f t="shared" si="3"/>
        <v>Gatton2017TOS10022CvATR_WahooPPATR_Wahoo_TOS1_17L14_G</v>
      </c>
      <c r="C210" t="s">
        <v>2</v>
      </c>
      <c r="E210">
        <v>14</v>
      </c>
      <c r="I210">
        <v>10022</v>
      </c>
      <c r="J210" t="s">
        <v>619</v>
      </c>
      <c r="K210" t="s">
        <v>579</v>
      </c>
      <c r="L210">
        <v>1</v>
      </c>
      <c r="M210" s="2">
        <v>42859</v>
      </c>
      <c r="N210" s="2">
        <v>42885</v>
      </c>
      <c r="P210">
        <v>14</v>
      </c>
      <c r="Q210">
        <v>4</v>
      </c>
      <c r="R210">
        <v>244.72968</v>
      </c>
      <c r="S210">
        <v>26</v>
      </c>
    </row>
    <row r="211" spans="1:19" x14ac:dyDescent="0.3">
      <c r="A211" t="str">
        <f t="shared" si="3"/>
        <v>Gatton2017TOS10022CvATR_WahooPPATR_Wahoo_TOS1_17L14_G</v>
      </c>
      <c r="C211" t="s">
        <v>2</v>
      </c>
      <c r="E211">
        <v>14</v>
      </c>
      <c r="I211">
        <v>10022</v>
      </c>
      <c r="J211" t="s">
        <v>619</v>
      </c>
      <c r="K211" t="s">
        <v>579</v>
      </c>
      <c r="L211">
        <v>1</v>
      </c>
      <c r="M211" s="2">
        <v>42859</v>
      </c>
      <c r="N211" s="2">
        <v>42888</v>
      </c>
      <c r="P211">
        <v>14</v>
      </c>
      <c r="Q211">
        <v>5</v>
      </c>
      <c r="R211">
        <v>269.00852624999999</v>
      </c>
      <c r="S211">
        <v>29</v>
      </c>
    </row>
    <row r="212" spans="1:19" x14ac:dyDescent="0.3">
      <c r="A212" t="str">
        <f t="shared" si="3"/>
        <v>Gatton2017TOS10022CvATR_WahooPPATR_Wahoo_TOS1_17L16_G</v>
      </c>
      <c r="C212" t="s">
        <v>2</v>
      </c>
      <c r="E212">
        <v>16</v>
      </c>
      <c r="I212">
        <v>10022</v>
      </c>
      <c r="J212" t="s">
        <v>620</v>
      </c>
      <c r="K212" t="s">
        <v>581</v>
      </c>
      <c r="L212">
        <v>1</v>
      </c>
      <c r="M212" s="2">
        <v>42859</v>
      </c>
      <c r="N212" s="2">
        <v>42866</v>
      </c>
      <c r="P212">
        <v>16</v>
      </c>
      <c r="Q212">
        <v>0</v>
      </c>
      <c r="R212">
        <v>0</v>
      </c>
      <c r="S212">
        <v>7</v>
      </c>
    </row>
    <row r="213" spans="1:19" x14ac:dyDescent="0.3">
      <c r="A213" t="str">
        <f t="shared" si="3"/>
        <v>Gatton2017TOS10022CvATR_WahooPPATR_Wahoo_TOS1_17L16_G</v>
      </c>
      <c r="C213" t="s">
        <v>2</v>
      </c>
      <c r="E213">
        <v>16</v>
      </c>
      <c r="I213">
        <v>10022</v>
      </c>
      <c r="J213" t="s">
        <v>620</v>
      </c>
      <c r="K213" t="s">
        <v>581</v>
      </c>
      <c r="L213">
        <v>1</v>
      </c>
      <c r="M213" s="2">
        <v>42859</v>
      </c>
      <c r="N213" s="2">
        <v>42872</v>
      </c>
      <c r="P213">
        <v>16</v>
      </c>
      <c r="Q213">
        <v>1</v>
      </c>
      <c r="R213">
        <v>74.806054375000002</v>
      </c>
      <c r="S213">
        <v>13</v>
      </c>
    </row>
    <row r="214" spans="1:19" x14ac:dyDescent="0.3">
      <c r="A214" t="str">
        <f t="shared" si="3"/>
        <v>Gatton2017TOS10022CvATR_WahooPPATR_Wahoo_TOS1_17L16_G</v>
      </c>
      <c r="C214" t="s">
        <v>2</v>
      </c>
      <c r="E214">
        <v>16</v>
      </c>
      <c r="I214">
        <v>10022</v>
      </c>
      <c r="J214" t="s">
        <v>620</v>
      </c>
      <c r="K214" t="s">
        <v>581</v>
      </c>
      <c r="L214">
        <v>1</v>
      </c>
      <c r="M214" s="2">
        <v>42859</v>
      </c>
      <c r="N214" s="2">
        <v>42874</v>
      </c>
      <c r="P214">
        <v>16</v>
      </c>
      <c r="Q214">
        <v>2</v>
      </c>
      <c r="R214">
        <v>101.056054375</v>
      </c>
      <c r="S214">
        <v>15</v>
      </c>
    </row>
    <row r="215" spans="1:19" x14ac:dyDescent="0.3">
      <c r="A215" t="str">
        <f t="shared" si="3"/>
        <v>Gatton2017TOS10022CvATR_WahooPPATR_Wahoo_TOS1_17L16_G</v>
      </c>
      <c r="C215" t="s">
        <v>2</v>
      </c>
      <c r="E215">
        <v>16</v>
      </c>
      <c r="I215">
        <v>10022</v>
      </c>
      <c r="J215" t="s">
        <v>620</v>
      </c>
      <c r="K215" t="s">
        <v>581</v>
      </c>
      <c r="L215">
        <v>1</v>
      </c>
      <c r="M215" s="2">
        <v>42859</v>
      </c>
      <c r="N215" s="2">
        <v>42881</v>
      </c>
      <c r="P215">
        <v>16</v>
      </c>
      <c r="Q215">
        <v>3</v>
      </c>
      <c r="R215">
        <v>199.32400250000001</v>
      </c>
      <c r="S215">
        <v>22</v>
      </c>
    </row>
    <row r="216" spans="1:19" x14ac:dyDescent="0.3">
      <c r="A216" t="str">
        <f t="shared" si="3"/>
        <v>Gatton2017TOS10022CvATR_WahooPPATR_Wahoo_TOS1_17L16_G</v>
      </c>
      <c r="C216" t="s">
        <v>2</v>
      </c>
      <c r="E216">
        <v>16</v>
      </c>
      <c r="I216">
        <v>10022</v>
      </c>
      <c r="J216" t="s">
        <v>620</v>
      </c>
      <c r="K216" t="s">
        <v>581</v>
      </c>
      <c r="L216">
        <v>1</v>
      </c>
      <c r="M216" s="2">
        <v>42859</v>
      </c>
      <c r="N216" s="2">
        <v>42888</v>
      </c>
      <c r="P216">
        <v>16</v>
      </c>
      <c r="Q216">
        <v>5</v>
      </c>
      <c r="R216">
        <v>269.00852624999999</v>
      </c>
      <c r="S216">
        <v>29</v>
      </c>
    </row>
    <row r="217" spans="1:19" x14ac:dyDescent="0.3">
      <c r="A217" t="str">
        <f t="shared" si="3"/>
        <v>Gatton2017TOS10022CvATR_WahooPPATR_Wahoo_TOS1_17L16_G</v>
      </c>
      <c r="C217" t="s">
        <v>2</v>
      </c>
      <c r="E217">
        <v>16</v>
      </c>
      <c r="I217">
        <v>10022</v>
      </c>
      <c r="J217" t="s">
        <v>620</v>
      </c>
      <c r="K217" t="s">
        <v>581</v>
      </c>
      <c r="L217">
        <v>1</v>
      </c>
      <c r="M217" s="2">
        <v>42859</v>
      </c>
      <c r="N217" s="2">
        <v>42892</v>
      </c>
      <c r="P217">
        <v>16</v>
      </c>
      <c r="Q217">
        <v>6</v>
      </c>
      <c r="R217">
        <v>305.75852624999999</v>
      </c>
      <c r="S217">
        <v>33</v>
      </c>
    </row>
    <row r="218" spans="1:19" x14ac:dyDescent="0.3">
      <c r="A218" t="str">
        <f t="shared" si="3"/>
        <v>Gatton2017TOS10022CvATR_WahooPPATR_Wahoo_TOS2_17L00_G</v>
      </c>
      <c r="C218" t="s">
        <v>2</v>
      </c>
      <c r="E218" t="s">
        <v>18</v>
      </c>
      <c r="I218">
        <v>10022</v>
      </c>
      <c r="J218" t="s">
        <v>621</v>
      </c>
      <c r="K218" t="s">
        <v>583</v>
      </c>
      <c r="L218">
        <v>2</v>
      </c>
      <c r="M218" s="2">
        <v>42892</v>
      </c>
      <c r="N218" s="2">
        <v>42906</v>
      </c>
      <c r="P218">
        <v>0</v>
      </c>
      <c r="Q218">
        <v>1</v>
      </c>
      <c r="R218">
        <v>48.25</v>
      </c>
      <c r="S218">
        <v>14</v>
      </c>
    </row>
    <row r="219" spans="1:19" x14ac:dyDescent="0.3">
      <c r="A219" t="str">
        <f t="shared" si="3"/>
        <v>Gatton2017TOS10022CvATR_WahooPPATR_Wahoo_TOS2_17L00_G</v>
      </c>
      <c r="C219" t="s">
        <v>2</v>
      </c>
      <c r="E219" t="s">
        <v>18</v>
      </c>
      <c r="I219">
        <v>10022</v>
      </c>
      <c r="J219" t="s">
        <v>621</v>
      </c>
      <c r="K219" t="s">
        <v>583</v>
      </c>
      <c r="L219">
        <v>2</v>
      </c>
      <c r="M219" s="2">
        <v>42892</v>
      </c>
      <c r="N219" s="2">
        <v>42910</v>
      </c>
      <c r="P219">
        <v>0</v>
      </c>
      <c r="Q219">
        <v>2</v>
      </c>
      <c r="R219">
        <v>86.645698750000093</v>
      </c>
      <c r="S219">
        <v>18</v>
      </c>
    </row>
    <row r="220" spans="1:19" x14ac:dyDescent="0.3">
      <c r="A220" t="str">
        <f t="shared" si="3"/>
        <v>Gatton2017TOS10022CvATR_WahooPPATR_Wahoo_TOS2_17L00_G</v>
      </c>
      <c r="C220" t="s">
        <v>2</v>
      </c>
      <c r="E220" t="s">
        <v>18</v>
      </c>
      <c r="I220">
        <v>10022</v>
      </c>
      <c r="J220" t="s">
        <v>621</v>
      </c>
      <c r="K220" t="s">
        <v>583</v>
      </c>
      <c r="L220">
        <v>2</v>
      </c>
      <c r="M220" s="2">
        <v>42892</v>
      </c>
      <c r="N220" s="2">
        <v>42916</v>
      </c>
      <c r="P220">
        <v>0</v>
      </c>
      <c r="Q220">
        <v>3</v>
      </c>
      <c r="R220">
        <v>156.32741562499999</v>
      </c>
      <c r="S220">
        <v>24</v>
      </c>
    </row>
    <row r="221" spans="1:19" x14ac:dyDescent="0.3">
      <c r="A221" t="str">
        <f t="shared" si="3"/>
        <v>Gatton2017TOS10022CvATR_WahooPPATR_Wahoo_TOS2_17L00_G</v>
      </c>
      <c r="C221" t="s">
        <v>2</v>
      </c>
      <c r="E221" t="s">
        <v>18</v>
      </c>
      <c r="I221">
        <v>10022</v>
      </c>
      <c r="J221" t="s">
        <v>621</v>
      </c>
      <c r="K221" t="s">
        <v>583</v>
      </c>
      <c r="L221">
        <v>2</v>
      </c>
      <c r="M221" s="2">
        <v>42892</v>
      </c>
      <c r="N221" s="2">
        <v>42920</v>
      </c>
      <c r="P221">
        <v>0</v>
      </c>
      <c r="Q221">
        <v>4</v>
      </c>
      <c r="R221">
        <v>190.56415187499999</v>
      </c>
      <c r="S221">
        <v>28</v>
      </c>
    </row>
    <row r="222" spans="1:19" x14ac:dyDescent="0.3">
      <c r="A222" t="str">
        <f t="shared" si="3"/>
        <v>Gatton2017TOS10022CvATR_WahooPPATR_Wahoo_TOS2_17L00_G</v>
      </c>
      <c r="C222" t="s">
        <v>2</v>
      </c>
      <c r="E222" t="s">
        <v>18</v>
      </c>
      <c r="I222">
        <v>10022</v>
      </c>
      <c r="J222" t="s">
        <v>621</v>
      </c>
      <c r="K222" t="s">
        <v>583</v>
      </c>
      <c r="L222">
        <v>2</v>
      </c>
      <c r="M222" s="2">
        <v>42892</v>
      </c>
      <c r="N222" s="2">
        <v>42924</v>
      </c>
      <c r="P222">
        <v>0</v>
      </c>
      <c r="Q222">
        <v>5</v>
      </c>
      <c r="R222">
        <v>225.13053875</v>
      </c>
      <c r="S222">
        <v>32</v>
      </c>
    </row>
    <row r="223" spans="1:19" x14ac:dyDescent="0.3">
      <c r="A223" t="str">
        <f t="shared" si="3"/>
        <v>Gatton2017TOS10022CvATR_WahooPPATR_Wahoo_TOS2_17L14_G</v>
      </c>
      <c r="C223" t="s">
        <v>2</v>
      </c>
      <c r="E223">
        <v>14</v>
      </c>
      <c r="I223">
        <v>10022</v>
      </c>
      <c r="J223" t="s">
        <v>622</v>
      </c>
      <c r="K223" t="s">
        <v>585</v>
      </c>
      <c r="L223">
        <v>2</v>
      </c>
      <c r="M223" s="2">
        <v>42892</v>
      </c>
      <c r="N223" s="2">
        <v>42906</v>
      </c>
      <c r="P223">
        <v>14</v>
      </c>
      <c r="Q223">
        <v>1</v>
      </c>
      <c r="R223">
        <v>48.25</v>
      </c>
      <c r="S223">
        <v>14</v>
      </c>
    </row>
    <row r="224" spans="1:19" x14ac:dyDescent="0.3">
      <c r="A224" t="str">
        <f t="shared" si="3"/>
        <v>Gatton2017TOS10022CvATR_WahooPPATR_Wahoo_TOS2_17L14_G</v>
      </c>
      <c r="C224" t="s">
        <v>2</v>
      </c>
      <c r="E224">
        <v>14</v>
      </c>
      <c r="I224">
        <v>10022</v>
      </c>
      <c r="J224" t="s">
        <v>622</v>
      </c>
      <c r="K224" t="s">
        <v>585</v>
      </c>
      <c r="L224">
        <v>2</v>
      </c>
      <c r="M224" s="2">
        <v>42892</v>
      </c>
      <c r="N224" s="2">
        <v>42910</v>
      </c>
      <c r="P224">
        <v>14</v>
      </c>
      <c r="Q224">
        <v>2</v>
      </c>
      <c r="R224">
        <v>86.645698750000093</v>
      </c>
      <c r="S224">
        <v>18</v>
      </c>
    </row>
    <row r="225" spans="1:19" x14ac:dyDescent="0.3">
      <c r="A225" t="str">
        <f t="shared" si="3"/>
        <v>Gatton2017TOS10022CvATR_WahooPPATR_Wahoo_TOS2_17L14_G</v>
      </c>
      <c r="C225" t="s">
        <v>2</v>
      </c>
      <c r="E225">
        <v>14</v>
      </c>
      <c r="I225">
        <v>10022</v>
      </c>
      <c r="J225" t="s">
        <v>622</v>
      </c>
      <c r="K225" t="s">
        <v>585</v>
      </c>
      <c r="L225">
        <v>2</v>
      </c>
      <c r="M225" s="2">
        <v>42892</v>
      </c>
      <c r="N225" s="2">
        <v>42916</v>
      </c>
      <c r="P225">
        <v>14</v>
      </c>
      <c r="Q225">
        <v>3</v>
      </c>
      <c r="R225">
        <v>156.32741562499999</v>
      </c>
      <c r="S225">
        <v>24</v>
      </c>
    </row>
    <row r="226" spans="1:19" x14ac:dyDescent="0.3">
      <c r="A226" t="str">
        <f t="shared" si="3"/>
        <v>Gatton2017TOS10022CvATR_WahooPPATR_Wahoo_TOS2_17L14_G</v>
      </c>
      <c r="C226" t="s">
        <v>2</v>
      </c>
      <c r="E226">
        <v>14</v>
      </c>
      <c r="I226">
        <v>10022</v>
      </c>
      <c r="J226" t="s">
        <v>622</v>
      </c>
      <c r="K226" t="s">
        <v>585</v>
      </c>
      <c r="L226">
        <v>2</v>
      </c>
      <c r="M226" s="2">
        <v>42892</v>
      </c>
      <c r="N226" s="2">
        <v>42920</v>
      </c>
      <c r="P226">
        <v>14</v>
      </c>
      <c r="Q226">
        <v>4</v>
      </c>
      <c r="R226">
        <v>190.56415187499999</v>
      </c>
      <c r="S226">
        <v>28</v>
      </c>
    </row>
    <row r="227" spans="1:19" x14ac:dyDescent="0.3">
      <c r="A227" t="str">
        <f t="shared" si="3"/>
        <v>Gatton2017TOS10022CvATR_WahooPPATR_Wahoo_TOS2_17L14_G</v>
      </c>
      <c r="C227" t="s">
        <v>2</v>
      </c>
      <c r="E227">
        <v>14</v>
      </c>
      <c r="I227">
        <v>10022</v>
      </c>
      <c r="J227" t="s">
        <v>622</v>
      </c>
      <c r="K227" t="s">
        <v>585</v>
      </c>
      <c r="L227">
        <v>2</v>
      </c>
      <c r="M227" s="2">
        <v>42892</v>
      </c>
      <c r="N227" s="2">
        <v>42924</v>
      </c>
      <c r="P227">
        <v>14</v>
      </c>
      <c r="Q227">
        <v>5</v>
      </c>
      <c r="R227">
        <v>225.13053875</v>
      </c>
      <c r="S227">
        <v>32</v>
      </c>
    </row>
    <row r="228" spans="1:19" x14ac:dyDescent="0.3">
      <c r="A228" t="str">
        <f t="shared" si="3"/>
        <v>Gatton2017TOS10022CvATR_WahooPPATR_Wahoo_TOS2_17L16_G</v>
      </c>
      <c r="C228" t="s">
        <v>2</v>
      </c>
      <c r="E228">
        <v>16</v>
      </c>
      <c r="I228">
        <v>10022</v>
      </c>
      <c r="J228" t="s">
        <v>623</v>
      </c>
      <c r="K228" t="s">
        <v>587</v>
      </c>
      <c r="L228">
        <v>2</v>
      </c>
      <c r="M228" s="2">
        <v>42892</v>
      </c>
      <c r="N228" s="2">
        <v>42906</v>
      </c>
      <c r="P228">
        <v>16</v>
      </c>
      <c r="Q228">
        <v>1</v>
      </c>
      <c r="R228">
        <v>48.25</v>
      </c>
      <c r="S228">
        <v>14</v>
      </c>
    </row>
    <row r="229" spans="1:19" x14ac:dyDescent="0.3">
      <c r="A229" t="str">
        <f t="shared" si="3"/>
        <v>Gatton2017TOS10022CvATR_WahooPPATR_Wahoo_TOS2_17L16_G</v>
      </c>
      <c r="C229" t="s">
        <v>2</v>
      </c>
      <c r="E229">
        <v>16</v>
      </c>
      <c r="I229">
        <v>10022</v>
      </c>
      <c r="J229" t="s">
        <v>623</v>
      </c>
      <c r="K229" t="s">
        <v>587</v>
      </c>
      <c r="L229">
        <v>2</v>
      </c>
      <c r="M229" s="2">
        <v>42892</v>
      </c>
      <c r="N229" s="2">
        <v>42910</v>
      </c>
      <c r="P229">
        <v>16</v>
      </c>
      <c r="Q229">
        <v>2</v>
      </c>
      <c r="R229">
        <v>86.645698750000093</v>
      </c>
      <c r="S229">
        <v>18</v>
      </c>
    </row>
    <row r="230" spans="1:19" x14ac:dyDescent="0.3">
      <c r="A230" t="str">
        <f t="shared" si="3"/>
        <v>Gatton2017TOS10022CvATR_WahooPPATR_Wahoo_TOS2_17L16_G</v>
      </c>
      <c r="C230" t="s">
        <v>2</v>
      </c>
      <c r="E230">
        <v>16</v>
      </c>
      <c r="I230">
        <v>10022</v>
      </c>
      <c r="J230" t="s">
        <v>623</v>
      </c>
      <c r="K230" t="s">
        <v>587</v>
      </c>
      <c r="L230">
        <v>2</v>
      </c>
      <c r="M230" s="2">
        <v>42892</v>
      </c>
      <c r="N230" s="2">
        <v>42916</v>
      </c>
      <c r="P230">
        <v>16</v>
      </c>
      <c r="Q230">
        <v>3</v>
      </c>
      <c r="R230">
        <v>156.32741562499999</v>
      </c>
      <c r="S230">
        <v>24</v>
      </c>
    </row>
    <row r="231" spans="1:19" x14ac:dyDescent="0.3">
      <c r="A231" t="str">
        <f t="shared" si="3"/>
        <v>Gatton2017TOS10022CvATR_WahooPPATR_Wahoo_TOS2_17L16_G</v>
      </c>
      <c r="C231" t="s">
        <v>2</v>
      </c>
      <c r="E231">
        <v>16</v>
      </c>
      <c r="I231">
        <v>10022</v>
      </c>
      <c r="J231" t="s">
        <v>623</v>
      </c>
      <c r="K231" t="s">
        <v>587</v>
      </c>
      <c r="L231">
        <v>2</v>
      </c>
      <c r="M231" s="2">
        <v>42892</v>
      </c>
      <c r="N231" s="2">
        <v>42920</v>
      </c>
      <c r="P231">
        <v>16</v>
      </c>
      <c r="Q231">
        <v>4</v>
      </c>
      <c r="R231">
        <v>190.56415187499999</v>
      </c>
      <c r="S231">
        <v>28</v>
      </c>
    </row>
    <row r="232" spans="1:19" x14ac:dyDescent="0.3">
      <c r="A232" t="str">
        <f t="shared" si="3"/>
        <v>Gatton2017TOS10022CvATR_WahooPPATR_Wahoo_TOS2_17L16_G</v>
      </c>
      <c r="C232" t="s">
        <v>2</v>
      </c>
      <c r="E232">
        <v>16</v>
      </c>
      <c r="I232">
        <v>10022</v>
      </c>
      <c r="J232" t="s">
        <v>623</v>
      </c>
      <c r="K232" t="s">
        <v>587</v>
      </c>
      <c r="L232">
        <v>2</v>
      </c>
      <c r="M232" s="2">
        <v>42892</v>
      </c>
      <c r="N232" s="2">
        <v>42924</v>
      </c>
      <c r="P232">
        <v>16</v>
      </c>
      <c r="Q232">
        <v>5</v>
      </c>
      <c r="R232">
        <v>225.13053875</v>
      </c>
      <c r="S232">
        <v>32</v>
      </c>
    </row>
    <row r="233" spans="1:19" x14ac:dyDescent="0.3">
      <c r="A233" t="str">
        <f t="shared" si="3"/>
        <v>Gatton2017TOS10022CvAV_ZirconPPAV_Zircon_TOS1_17L00_G</v>
      </c>
      <c r="C233" t="s">
        <v>5</v>
      </c>
      <c r="E233" t="s">
        <v>18</v>
      </c>
      <c r="I233">
        <v>10022</v>
      </c>
      <c r="J233" t="s">
        <v>624</v>
      </c>
      <c r="K233" t="s">
        <v>577</v>
      </c>
      <c r="L233">
        <v>1</v>
      </c>
      <c r="M233" s="2">
        <v>42859</v>
      </c>
      <c r="N233" s="2">
        <v>42866</v>
      </c>
      <c r="P233">
        <v>0</v>
      </c>
      <c r="Q233">
        <v>0</v>
      </c>
      <c r="R233">
        <v>0</v>
      </c>
      <c r="S233">
        <v>7</v>
      </c>
    </row>
    <row r="234" spans="1:19" x14ac:dyDescent="0.3">
      <c r="A234" t="str">
        <f t="shared" si="3"/>
        <v>Gatton2017TOS10022CvAV_ZirconPPAV_Zircon_TOS1_17L00_G</v>
      </c>
      <c r="C234" t="s">
        <v>5</v>
      </c>
      <c r="E234" t="s">
        <v>18</v>
      </c>
      <c r="I234">
        <v>10022</v>
      </c>
      <c r="J234" t="s">
        <v>624</v>
      </c>
      <c r="K234" t="s">
        <v>577</v>
      </c>
      <c r="L234">
        <v>1</v>
      </c>
      <c r="M234" s="2">
        <v>42859</v>
      </c>
      <c r="N234" s="2">
        <v>42872</v>
      </c>
      <c r="P234">
        <v>0</v>
      </c>
      <c r="Q234">
        <v>1</v>
      </c>
      <c r="R234">
        <v>74.806054375000002</v>
      </c>
      <c r="S234">
        <v>13</v>
      </c>
    </row>
    <row r="235" spans="1:19" x14ac:dyDescent="0.3">
      <c r="A235" t="str">
        <f t="shared" si="3"/>
        <v>Gatton2017TOS10022CvAV_ZirconPPAV_Zircon_TOS1_17L00_G</v>
      </c>
      <c r="C235" t="s">
        <v>5</v>
      </c>
      <c r="E235" t="s">
        <v>18</v>
      </c>
      <c r="I235">
        <v>10022</v>
      </c>
      <c r="J235" t="s">
        <v>624</v>
      </c>
      <c r="K235" t="s">
        <v>577</v>
      </c>
      <c r="L235">
        <v>1</v>
      </c>
      <c r="M235" s="2">
        <v>42859</v>
      </c>
      <c r="N235" s="2">
        <v>42874</v>
      </c>
      <c r="P235">
        <v>0</v>
      </c>
      <c r="Q235">
        <v>2</v>
      </c>
      <c r="R235">
        <v>101.056054375</v>
      </c>
      <c r="S235">
        <v>15</v>
      </c>
    </row>
    <row r="236" spans="1:19" x14ac:dyDescent="0.3">
      <c r="A236" t="str">
        <f t="shared" si="3"/>
        <v>Gatton2017TOS10022CvAV_ZirconPPAV_Zircon_TOS1_17L00_G</v>
      </c>
      <c r="C236" t="s">
        <v>5</v>
      </c>
      <c r="E236" t="s">
        <v>18</v>
      </c>
      <c r="I236">
        <v>10022</v>
      </c>
      <c r="J236" t="s">
        <v>624</v>
      </c>
      <c r="K236" t="s">
        <v>577</v>
      </c>
      <c r="L236">
        <v>1</v>
      </c>
      <c r="M236" s="2">
        <v>42859</v>
      </c>
      <c r="N236" s="2">
        <v>42878</v>
      </c>
      <c r="P236">
        <v>0</v>
      </c>
      <c r="Q236">
        <v>3</v>
      </c>
      <c r="R236">
        <v>158.04611187500001</v>
      </c>
      <c r="S236">
        <v>19</v>
      </c>
    </row>
    <row r="237" spans="1:19" x14ac:dyDescent="0.3">
      <c r="A237" t="str">
        <f t="shared" si="3"/>
        <v>Gatton2017TOS10022CvAV_ZirconPPAV_Zircon_TOS1_17L00_G</v>
      </c>
      <c r="C237" t="s">
        <v>5</v>
      </c>
      <c r="E237" t="s">
        <v>18</v>
      </c>
      <c r="I237">
        <v>10022</v>
      </c>
      <c r="J237" t="s">
        <v>624</v>
      </c>
      <c r="K237" t="s">
        <v>577</v>
      </c>
      <c r="L237">
        <v>1</v>
      </c>
      <c r="M237" s="2">
        <v>42859</v>
      </c>
      <c r="N237" s="2">
        <v>42881</v>
      </c>
      <c r="P237">
        <v>0</v>
      </c>
      <c r="Q237">
        <v>4</v>
      </c>
      <c r="R237">
        <v>199.32400250000001</v>
      </c>
      <c r="S237">
        <v>22</v>
      </c>
    </row>
    <row r="238" spans="1:19" x14ac:dyDescent="0.3">
      <c r="A238" t="str">
        <f t="shared" si="3"/>
        <v>Gatton2017TOS10022CvAV_ZirconPPAV_Zircon_TOS1_17L00_G</v>
      </c>
      <c r="C238" t="s">
        <v>5</v>
      </c>
      <c r="E238" t="s">
        <v>18</v>
      </c>
      <c r="I238">
        <v>10022</v>
      </c>
      <c r="J238" t="s">
        <v>624</v>
      </c>
      <c r="K238" t="s">
        <v>577</v>
      </c>
      <c r="L238">
        <v>1</v>
      </c>
      <c r="M238" s="2">
        <v>42859</v>
      </c>
      <c r="N238" s="2">
        <v>42885</v>
      </c>
      <c r="P238">
        <v>0</v>
      </c>
      <c r="Q238">
        <v>5</v>
      </c>
      <c r="R238">
        <v>244.72968</v>
      </c>
      <c r="S238">
        <v>26</v>
      </c>
    </row>
    <row r="239" spans="1:19" x14ac:dyDescent="0.3">
      <c r="A239" t="str">
        <f t="shared" si="3"/>
        <v>Gatton2017TOS10022CvAV_ZirconPPAV_Zircon_TOS1_17L00_G</v>
      </c>
      <c r="C239" t="s">
        <v>5</v>
      </c>
      <c r="E239" t="s">
        <v>18</v>
      </c>
      <c r="I239">
        <v>10022</v>
      </c>
      <c r="J239" t="s">
        <v>624</v>
      </c>
      <c r="K239" t="s">
        <v>577</v>
      </c>
      <c r="L239">
        <v>1</v>
      </c>
      <c r="M239" s="2">
        <v>42859</v>
      </c>
      <c r="N239" s="2">
        <v>42892</v>
      </c>
      <c r="P239">
        <v>0</v>
      </c>
      <c r="Q239">
        <v>7</v>
      </c>
      <c r="R239">
        <v>305.75852624999999</v>
      </c>
      <c r="S239">
        <v>33</v>
      </c>
    </row>
    <row r="240" spans="1:19" x14ac:dyDescent="0.3">
      <c r="A240" t="str">
        <f t="shared" si="3"/>
        <v>Gatton2017TOS10022CvAV_ZirconPPAV_Zircon_TOS1_17L00_G</v>
      </c>
      <c r="C240" t="s">
        <v>5</v>
      </c>
      <c r="E240" t="s">
        <v>18</v>
      </c>
      <c r="I240">
        <v>10022</v>
      </c>
      <c r="J240" t="s">
        <v>624</v>
      </c>
      <c r="K240" t="s">
        <v>577</v>
      </c>
      <c r="L240">
        <v>1</v>
      </c>
      <c r="M240" s="2">
        <v>42859</v>
      </c>
      <c r="N240" s="2">
        <v>42899</v>
      </c>
      <c r="P240">
        <v>0</v>
      </c>
      <c r="Q240">
        <v>9</v>
      </c>
      <c r="R240">
        <v>379.95852624999998</v>
      </c>
      <c r="S240">
        <v>40</v>
      </c>
    </row>
    <row r="241" spans="1:19" x14ac:dyDescent="0.3">
      <c r="A241" t="str">
        <f t="shared" si="3"/>
        <v>Gatton2017TOS10022CvAV_ZirconPPAV_Zircon_TOS1_17L14_G</v>
      </c>
      <c r="C241" t="s">
        <v>5</v>
      </c>
      <c r="E241">
        <v>14</v>
      </c>
      <c r="I241">
        <v>10022</v>
      </c>
      <c r="J241" t="s">
        <v>625</v>
      </c>
      <c r="K241" t="s">
        <v>579</v>
      </c>
      <c r="L241">
        <v>1</v>
      </c>
      <c r="M241" s="2">
        <v>42859</v>
      </c>
      <c r="N241" s="2">
        <v>42866</v>
      </c>
      <c r="P241">
        <v>14</v>
      </c>
      <c r="Q241">
        <v>0</v>
      </c>
      <c r="R241">
        <v>0</v>
      </c>
      <c r="S241">
        <v>7</v>
      </c>
    </row>
    <row r="242" spans="1:19" x14ac:dyDescent="0.3">
      <c r="A242" t="str">
        <f t="shared" si="3"/>
        <v>Gatton2017TOS10022CvAV_ZirconPPAV_Zircon_TOS1_17L14_G</v>
      </c>
      <c r="C242" t="s">
        <v>5</v>
      </c>
      <c r="E242">
        <v>14</v>
      </c>
      <c r="I242">
        <v>10022</v>
      </c>
      <c r="J242" t="s">
        <v>625</v>
      </c>
      <c r="K242" t="s">
        <v>579</v>
      </c>
      <c r="L242">
        <v>1</v>
      </c>
      <c r="M242" s="2">
        <v>42859</v>
      </c>
      <c r="N242" s="2">
        <v>42872</v>
      </c>
      <c r="P242">
        <v>14</v>
      </c>
      <c r="Q242">
        <v>1</v>
      </c>
      <c r="R242">
        <v>74.806054375000002</v>
      </c>
      <c r="S242">
        <v>13</v>
      </c>
    </row>
    <row r="243" spans="1:19" x14ac:dyDescent="0.3">
      <c r="A243" t="str">
        <f t="shared" si="3"/>
        <v>Gatton2017TOS10022CvAV_ZirconPPAV_Zircon_TOS1_17L14_G</v>
      </c>
      <c r="C243" t="s">
        <v>5</v>
      </c>
      <c r="E243">
        <v>14</v>
      </c>
      <c r="I243">
        <v>10022</v>
      </c>
      <c r="J243" t="s">
        <v>625</v>
      </c>
      <c r="K243" t="s">
        <v>579</v>
      </c>
      <c r="L243">
        <v>1</v>
      </c>
      <c r="M243" s="2">
        <v>42859</v>
      </c>
      <c r="N243" s="2">
        <v>42874</v>
      </c>
      <c r="P243">
        <v>14</v>
      </c>
      <c r="Q243">
        <v>2</v>
      </c>
      <c r="R243">
        <v>101.056054375</v>
      </c>
      <c r="S243">
        <v>15</v>
      </c>
    </row>
    <row r="244" spans="1:19" x14ac:dyDescent="0.3">
      <c r="A244" t="str">
        <f t="shared" si="3"/>
        <v>Gatton2017TOS10022CvAV_ZirconPPAV_Zircon_TOS1_17L14_G</v>
      </c>
      <c r="C244" t="s">
        <v>5</v>
      </c>
      <c r="E244">
        <v>14</v>
      </c>
      <c r="I244">
        <v>10022</v>
      </c>
      <c r="J244" t="s">
        <v>625</v>
      </c>
      <c r="K244" t="s">
        <v>579</v>
      </c>
      <c r="L244">
        <v>1</v>
      </c>
      <c r="M244" s="2">
        <v>42859</v>
      </c>
      <c r="N244" s="2">
        <v>42878</v>
      </c>
      <c r="P244">
        <v>14</v>
      </c>
      <c r="Q244">
        <v>3</v>
      </c>
      <c r="R244">
        <v>158.04611187500001</v>
      </c>
      <c r="S244">
        <v>19</v>
      </c>
    </row>
    <row r="245" spans="1:19" x14ac:dyDescent="0.3">
      <c r="A245" t="str">
        <f t="shared" si="3"/>
        <v>Gatton2017TOS10022CvAV_ZirconPPAV_Zircon_TOS1_17L14_G</v>
      </c>
      <c r="C245" t="s">
        <v>5</v>
      </c>
      <c r="E245">
        <v>14</v>
      </c>
      <c r="I245">
        <v>10022</v>
      </c>
      <c r="J245" t="s">
        <v>625</v>
      </c>
      <c r="K245" t="s">
        <v>579</v>
      </c>
      <c r="L245">
        <v>1</v>
      </c>
      <c r="M245" s="2">
        <v>42859</v>
      </c>
      <c r="N245" s="2">
        <v>42881</v>
      </c>
      <c r="P245">
        <v>14</v>
      </c>
      <c r="Q245">
        <v>4</v>
      </c>
      <c r="R245">
        <v>199.32400250000001</v>
      </c>
      <c r="S245">
        <v>22</v>
      </c>
    </row>
    <row r="246" spans="1:19" x14ac:dyDescent="0.3">
      <c r="A246" t="str">
        <f t="shared" si="3"/>
        <v>Gatton2017TOS10022CvAV_ZirconPPAV_Zircon_TOS1_17L14_G</v>
      </c>
      <c r="C246" t="s">
        <v>5</v>
      </c>
      <c r="E246">
        <v>14</v>
      </c>
      <c r="I246">
        <v>10022</v>
      </c>
      <c r="J246" t="s">
        <v>625</v>
      </c>
      <c r="K246" t="s">
        <v>579</v>
      </c>
      <c r="L246">
        <v>1</v>
      </c>
      <c r="M246" s="2">
        <v>42859</v>
      </c>
      <c r="N246" s="2">
        <v>42885</v>
      </c>
      <c r="P246">
        <v>14</v>
      </c>
      <c r="Q246">
        <v>5</v>
      </c>
      <c r="R246">
        <v>244.72968</v>
      </c>
      <c r="S246">
        <v>26</v>
      </c>
    </row>
    <row r="247" spans="1:19" x14ac:dyDescent="0.3">
      <c r="A247" t="str">
        <f t="shared" si="3"/>
        <v>Gatton2017TOS10022CvAV_ZirconPPAV_Zircon_TOS1_17L16_G</v>
      </c>
      <c r="C247" t="s">
        <v>5</v>
      </c>
      <c r="E247">
        <v>16</v>
      </c>
      <c r="I247">
        <v>10022</v>
      </c>
      <c r="J247" t="s">
        <v>626</v>
      </c>
      <c r="K247" t="s">
        <v>581</v>
      </c>
      <c r="L247">
        <v>1</v>
      </c>
      <c r="M247" s="2">
        <v>42859</v>
      </c>
      <c r="N247" s="2">
        <v>42866</v>
      </c>
      <c r="P247">
        <v>16</v>
      </c>
      <c r="Q247">
        <v>0</v>
      </c>
      <c r="R247">
        <v>0</v>
      </c>
      <c r="S247">
        <v>7</v>
      </c>
    </row>
    <row r="248" spans="1:19" x14ac:dyDescent="0.3">
      <c r="A248" t="str">
        <f t="shared" si="3"/>
        <v>Gatton2017TOS10022CvAV_ZirconPPAV_Zircon_TOS1_17L16_G</v>
      </c>
      <c r="C248" t="s">
        <v>5</v>
      </c>
      <c r="E248">
        <v>16</v>
      </c>
      <c r="I248">
        <v>10022</v>
      </c>
      <c r="J248" t="s">
        <v>626</v>
      </c>
      <c r="K248" t="s">
        <v>581</v>
      </c>
      <c r="L248">
        <v>1</v>
      </c>
      <c r="M248" s="2">
        <v>42859</v>
      </c>
      <c r="N248" s="2">
        <v>42872</v>
      </c>
      <c r="P248">
        <v>16</v>
      </c>
      <c r="Q248">
        <v>1</v>
      </c>
      <c r="R248">
        <v>74.806054375000002</v>
      </c>
      <c r="S248">
        <v>13</v>
      </c>
    </row>
    <row r="249" spans="1:19" x14ac:dyDescent="0.3">
      <c r="A249" t="str">
        <f t="shared" si="3"/>
        <v>Gatton2017TOS10022CvAV_ZirconPPAV_Zircon_TOS1_17L16_G</v>
      </c>
      <c r="C249" t="s">
        <v>5</v>
      </c>
      <c r="E249">
        <v>16</v>
      </c>
      <c r="I249">
        <v>10022</v>
      </c>
      <c r="J249" t="s">
        <v>626</v>
      </c>
      <c r="K249" t="s">
        <v>581</v>
      </c>
      <c r="L249">
        <v>1</v>
      </c>
      <c r="M249" s="2">
        <v>42859</v>
      </c>
      <c r="N249" s="2">
        <v>42874</v>
      </c>
      <c r="P249">
        <v>16</v>
      </c>
      <c r="Q249">
        <v>2</v>
      </c>
      <c r="R249">
        <v>101.056054375</v>
      </c>
      <c r="S249">
        <v>15</v>
      </c>
    </row>
    <row r="250" spans="1:19" x14ac:dyDescent="0.3">
      <c r="A250" t="str">
        <f t="shared" si="3"/>
        <v>Gatton2017TOS10022CvAV_ZirconPPAV_Zircon_TOS1_17L16_G</v>
      </c>
      <c r="C250" t="s">
        <v>5</v>
      </c>
      <c r="E250">
        <v>16</v>
      </c>
      <c r="I250">
        <v>10022</v>
      </c>
      <c r="J250" t="s">
        <v>626</v>
      </c>
      <c r="K250" t="s">
        <v>581</v>
      </c>
      <c r="L250">
        <v>1</v>
      </c>
      <c r="M250" s="2">
        <v>42859</v>
      </c>
      <c r="N250" s="2">
        <v>42878</v>
      </c>
      <c r="P250">
        <v>16</v>
      </c>
      <c r="Q250">
        <v>3</v>
      </c>
      <c r="R250">
        <v>158.04611187500001</v>
      </c>
      <c r="S250">
        <v>19</v>
      </c>
    </row>
    <row r="251" spans="1:19" x14ac:dyDescent="0.3">
      <c r="A251" t="str">
        <f t="shared" si="3"/>
        <v>Gatton2017TOS10022CvAV_ZirconPPAV_Zircon_TOS1_17L16_G</v>
      </c>
      <c r="C251" t="s">
        <v>5</v>
      </c>
      <c r="E251">
        <v>16</v>
      </c>
      <c r="I251">
        <v>10022</v>
      </c>
      <c r="J251" t="s">
        <v>626</v>
      </c>
      <c r="K251" t="s">
        <v>581</v>
      </c>
      <c r="L251">
        <v>1</v>
      </c>
      <c r="M251" s="2">
        <v>42859</v>
      </c>
      <c r="N251" s="2">
        <v>42885</v>
      </c>
      <c r="P251">
        <v>16</v>
      </c>
      <c r="Q251">
        <v>5</v>
      </c>
      <c r="R251">
        <v>244.72968</v>
      </c>
      <c r="S251">
        <v>26</v>
      </c>
    </row>
    <row r="252" spans="1:19" x14ac:dyDescent="0.3">
      <c r="A252" t="str">
        <f t="shared" si="3"/>
        <v>Gatton2017TOS10022CvAV_ZirconPPAV_Zircon_TOS1_17L16_G</v>
      </c>
      <c r="C252" t="s">
        <v>5</v>
      </c>
      <c r="E252">
        <v>16</v>
      </c>
      <c r="I252">
        <v>10022</v>
      </c>
      <c r="J252" t="s">
        <v>626</v>
      </c>
      <c r="K252" t="s">
        <v>581</v>
      </c>
      <c r="L252">
        <v>1</v>
      </c>
      <c r="M252" s="2">
        <v>42859</v>
      </c>
      <c r="N252" s="2">
        <v>42888</v>
      </c>
      <c r="P252">
        <v>16</v>
      </c>
      <c r="Q252">
        <v>6</v>
      </c>
      <c r="R252">
        <v>269.00852624999999</v>
      </c>
      <c r="S252">
        <v>29</v>
      </c>
    </row>
    <row r="253" spans="1:19" x14ac:dyDescent="0.3">
      <c r="A253" t="str">
        <f t="shared" si="3"/>
        <v>Gatton2017TOS10022CvAV_ZirconPPAV_Zircon_TOS2_17L00_G</v>
      </c>
      <c r="C253" t="s">
        <v>5</v>
      </c>
      <c r="E253" t="s">
        <v>18</v>
      </c>
      <c r="I253">
        <v>10022</v>
      </c>
      <c r="J253" t="s">
        <v>627</v>
      </c>
      <c r="K253" t="s">
        <v>583</v>
      </c>
      <c r="L253">
        <v>2</v>
      </c>
      <c r="M253" s="2">
        <v>42892</v>
      </c>
      <c r="N253" s="2">
        <v>42902</v>
      </c>
      <c r="P253">
        <v>0</v>
      </c>
      <c r="Q253">
        <v>0</v>
      </c>
      <c r="R253">
        <v>0</v>
      </c>
      <c r="S253">
        <v>10</v>
      </c>
    </row>
    <row r="254" spans="1:19" x14ac:dyDescent="0.3">
      <c r="A254" t="str">
        <f t="shared" si="3"/>
        <v>Gatton2017TOS10022CvAV_ZirconPPAV_Zircon_TOS2_17L00_G</v>
      </c>
      <c r="C254" t="s">
        <v>5</v>
      </c>
      <c r="E254" t="s">
        <v>18</v>
      </c>
      <c r="I254">
        <v>10022</v>
      </c>
      <c r="J254" t="s">
        <v>627</v>
      </c>
      <c r="K254" t="s">
        <v>583</v>
      </c>
      <c r="L254">
        <v>2</v>
      </c>
      <c r="M254" s="2">
        <v>42892</v>
      </c>
      <c r="N254" s="2">
        <v>42906</v>
      </c>
      <c r="P254">
        <v>0</v>
      </c>
      <c r="Q254">
        <v>1</v>
      </c>
      <c r="R254">
        <v>48.25</v>
      </c>
      <c r="S254">
        <v>14</v>
      </c>
    </row>
    <row r="255" spans="1:19" x14ac:dyDescent="0.3">
      <c r="A255" t="str">
        <f t="shared" si="3"/>
        <v>Gatton2017TOS10022CvAV_ZirconPPAV_Zircon_TOS2_17L00_G</v>
      </c>
      <c r="C255" t="s">
        <v>5</v>
      </c>
      <c r="E255" t="s">
        <v>18</v>
      </c>
      <c r="I255">
        <v>10022</v>
      </c>
      <c r="J255" t="s">
        <v>627</v>
      </c>
      <c r="K255" t="s">
        <v>583</v>
      </c>
      <c r="L255">
        <v>2</v>
      </c>
      <c r="M255" s="2">
        <v>42892</v>
      </c>
      <c r="N255" s="2">
        <v>42910</v>
      </c>
      <c r="P255">
        <v>0</v>
      </c>
      <c r="Q255">
        <v>2</v>
      </c>
      <c r="R255">
        <v>86.645698750000093</v>
      </c>
      <c r="S255">
        <v>18</v>
      </c>
    </row>
    <row r="256" spans="1:19" x14ac:dyDescent="0.3">
      <c r="A256" t="str">
        <f t="shared" si="3"/>
        <v>Gatton2017TOS10022CvAV_ZirconPPAV_Zircon_TOS2_17L00_G</v>
      </c>
      <c r="C256" t="s">
        <v>5</v>
      </c>
      <c r="E256" t="s">
        <v>18</v>
      </c>
      <c r="I256">
        <v>10022</v>
      </c>
      <c r="J256" t="s">
        <v>627</v>
      </c>
      <c r="K256" t="s">
        <v>583</v>
      </c>
      <c r="L256">
        <v>2</v>
      </c>
      <c r="M256" s="2">
        <v>42892</v>
      </c>
      <c r="N256" s="2">
        <v>42916</v>
      </c>
      <c r="P256">
        <v>0</v>
      </c>
      <c r="Q256">
        <v>4</v>
      </c>
      <c r="R256">
        <v>156.32741562499999</v>
      </c>
      <c r="S256">
        <v>24</v>
      </c>
    </row>
    <row r="257" spans="1:19" x14ac:dyDescent="0.3">
      <c r="A257" t="str">
        <f t="shared" si="3"/>
        <v>Gatton2017TOS10022CvAV_ZirconPPAV_Zircon_TOS2_17L00_G</v>
      </c>
      <c r="C257" t="s">
        <v>5</v>
      </c>
      <c r="E257" t="s">
        <v>18</v>
      </c>
      <c r="I257">
        <v>10022</v>
      </c>
      <c r="J257" t="s">
        <v>627</v>
      </c>
      <c r="K257" t="s">
        <v>583</v>
      </c>
      <c r="L257">
        <v>2</v>
      </c>
      <c r="M257" s="2">
        <v>42892</v>
      </c>
      <c r="N257" s="2">
        <v>42920</v>
      </c>
      <c r="P257">
        <v>0</v>
      </c>
      <c r="Q257">
        <v>5</v>
      </c>
      <c r="R257">
        <v>190.56415187499999</v>
      </c>
      <c r="S257">
        <v>28</v>
      </c>
    </row>
    <row r="258" spans="1:19" x14ac:dyDescent="0.3">
      <c r="A258" t="str">
        <f t="shared" si="3"/>
        <v>Gatton2017TOS10022CvAV_ZirconPPAV_Zircon_TOS2_17L00_G</v>
      </c>
      <c r="C258" t="s">
        <v>5</v>
      </c>
      <c r="E258" t="s">
        <v>18</v>
      </c>
      <c r="I258">
        <v>10022</v>
      </c>
      <c r="J258" t="s">
        <v>627</v>
      </c>
      <c r="K258" t="s">
        <v>583</v>
      </c>
      <c r="L258">
        <v>2</v>
      </c>
      <c r="M258" s="2">
        <v>42892</v>
      </c>
      <c r="N258" s="2">
        <v>42927</v>
      </c>
      <c r="P258">
        <v>0</v>
      </c>
      <c r="Q258">
        <v>6</v>
      </c>
      <c r="R258">
        <v>252.97377624999999</v>
      </c>
      <c r="S258">
        <v>35</v>
      </c>
    </row>
    <row r="259" spans="1:19" x14ac:dyDescent="0.3">
      <c r="A259" t="str">
        <f t="shared" ref="A259:A322" si="4">"Gatton2017TOS"&amp;I259&amp;"Cv"&amp;C259&amp;"PP"&amp;J259</f>
        <v>Gatton2017TOS10022CvAV_ZirconPPAV_Zircon_TOS2_17L00_G</v>
      </c>
      <c r="C259" t="s">
        <v>5</v>
      </c>
      <c r="E259" t="s">
        <v>18</v>
      </c>
      <c r="I259">
        <v>10022</v>
      </c>
      <c r="J259" t="s">
        <v>627</v>
      </c>
      <c r="K259" t="s">
        <v>583</v>
      </c>
      <c r="L259">
        <v>2</v>
      </c>
      <c r="M259" s="2">
        <v>42892</v>
      </c>
      <c r="N259" s="2">
        <v>42930</v>
      </c>
      <c r="P259">
        <v>0</v>
      </c>
      <c r="Q259">
        <v>7</v>
      </c>
      <c r="R259">
        <v>277.12536187500001</v>
      </c>
      <c r="S259">
        <v>38</v>
      </c>
    </row>
    <row r="260" spans="1:19" x14ac:dyDescent="0.3">
      <c r="A260" t="str">
        <f t="shared" si="4"/>
        <v>Gatton2017TOS10022CvAV_ZirconPPAV_Zircon_TOS2_17L14_G</v>
      </c>
      <c r="C260" t="s">
        <v>5</v>
      </c>
      <c r="E260">
        <v>14</v>
      </c>
      <c r="I260">
        <v>10022</v>
      </c>
      <c r="J260" t="s">
        <v>628</v>
      </c>
      <c r="K260" t="s">
        <v>585</v>
      </c>
      <c r="L260">
        <v>2</v>
      </c>
      <c r="M260" s="2">
        <v>42892</v>
      </c>
      <c r="N260" s="2">
        <v>42902</v>
      </c>
      <c r="P260">
        <v>14</v>
      </c>
      <c r="Q260">
        <v>0</v>
      </c>
      <c r="R260">
        <v>0</v>
      </c>
      <c r="S260">
        <v>10</v>
      </c>
    </row>
    <row r="261" spans="1:19" x14ac:dyDescent="0.3">
      <c r="A261" t="str">
        <f t="shared" si="4"/>
        <v>Gatton2017TOS10022CvAV_ZirconPPAV_Zircon_TOS2_17L14_G</v>
      </c>
      <c r="C261" t="s">
        <v>5</v>
      </c>
      <c r="E261">
        <v>14</v>
      </c>
      <c r="I261">
        <v>10022</v>
      </c>
      <c r="J261" t="s">
        <v>628</v>
      </c>
      <c r="K261" t="s">
        <v>585</v>
      </c>
      <c r="L261">
        <v>2</v>
      </c>
      <c r="M261" s="2">
        <v>42892</v>
      </c>
      <c r="N261" s="2">
        <v>42906</v>
      </c>
      <c r="P261">
        <v>14</v>
      </c>
      <c r="Q261">
        <v>1</v>
      </c>
      <c r="R261">
        <v>48.25</v>
      </c>
      <c r="S261">
        <v>14</v>
      </c>
    </row>
    <row r="262" spans="1:19" x14ac:dyDescent="0.3">
      <c r="A262" t="str">
        <f t="shared" si="4"/>
        <v>Gatton2017TOS10022CvAV_ZirconPPAV_Zircon_TOS2_17L14_G</v>
      </c>
      <c r="C262" t="s">
        <v>5</v>
      </c>
      <c r="E262">
        <v>14</v>
      </c>
      <c r="I262">
        <v>10022</v>
      </c>
      <c r="J262" t="s">
        <v>628</v>
      </c>
      <c r="K262" t="s">
        <v>585</v>
      </c>
      <c r="L262">
        <v>2</v>
      </c>
      <c r="M262" s="2">
        <v>42892</v>
      </c>
      <c r="N262" s="2">
        <v>42910</v>
      </c>
      <c r="P262">
        <v>14</v>
      </c>
      <c r="Q262">
        <v>2</v>
      </c>
      <c r="R262">
        <v>86.645698750000093</v>
      </c>
      <c r="S262">
        <v>18</v>
      </c>
    </row>
    <row r="263" spans="1:19" x14ac:dyDescent="0.3">
      <c r="A263" t="str">
        <f t="shared" si="4"/>
        <v>Gatton2017TOS10022CvAV_ZirconPPAV_Zircon_TOS2_17L14_G</v>
      </c>
      <c r="C263" t="s">
        <v>5</v>
      </c>
      <c r="E263">
        <v>14</v>
      </c>
      <c r="I263">
        <v>10022</v>
      </c>
      <c r="J263" t="s">
        <v>628</v>
      </c>
      <c r="K263" t="s">
        <v>585</v>
      </c>
      <c r="L263">
        <v>2</v>
      </c>
      <c r="M263" s="2">
        <v>42892</v>
      </c>
      <c r="N263" s="2">
        <v>42913</v>
      </c>
      <c r="P263">
        <v>14</v>
      </c>
      <c r="Q263">
        <v>3</v>
      </c>
      <c r="R263">
        <v>117.738585</v>
      </c>
      <c r="S263">
        <v>21</v>
      </c>
    </row>
    <row r="264" spans="1:19" x14ac:dyDescent="0.3">
      <c r="A264" t="str">
        <f t="shared" si="4"/>
        <v>Gatton2017TOS10022CvAV_ZirconPPAV_Zircon_TOS2_17L14_G</v>
      </c>
      <c r="C264" t="s">
        <v>5</v>
      </c>
      <c r="E264">
        <v>14</v>
      </c>
      <c r="I264">
        <v>10022</v>
      </c>
      <c r="J264" t="s">
        <v>628</v>
      </c>
      <c r="K264" t="s">
        <v>585</v>
      </c>
      <c r="L264">
        <v>2</v>
      </c>
      <c r="M264" s="2">
        <v>42892</v>
      </c>
      <c r="N264" s="2">
        <v>42916</v>
      </c>
      <c r="P264">
        <v>14</v>
      </c>
      <c r="Q264">
        <v>4</v>
      </c>
      <c r="R264">
        <v>156.32741562499999</v>
      </c>
      <c r="S264">
        <v>24</v>
      </c>
    </row>
    <row r="265" spans="1:19" x14ac:dyDescent="0.3">
      <c r="A265" t="str">
        <f t="shared" si="4"/>
        <v>Gatton2017TOS10022CvAV_ZirconPPAV_Zircon_TOS2_17L14_G</v>
      </c>
      <c r="C265" t="s">
        <v>5</v>
      </c>
      <c r="E265">
        <v>14</v>
      </c>
      <c r="I265">
        <v>10022</v>
      </c>
      <c r="J265" t="s">
        <v>628</v>
      </c>
      <c r="K265" t="s">
        <v>585</v>
      </c>
      <c r="L265">
        <v>2</v>
      </c>
      <c r="M265" s="2">
        <v>42892</v>
      </c>
      <c r="N265" s="2">
        <v>42924</v>
      </c>
      <c r="P265">
        <v>14</v>
      </c>
      <c r="Q265">
        <v>6</v>
      </c>
      <c r="R265">
        <v>225.13053875</v>
      </c>
      <c r="S265">
        <v>32</v>
      </c>
    </row>
    <row r="266" spans="1:19" x14ac:dyDescent="0.3">
      <c r="A266" t="str">
        <f t="shared" si="4"/>
        <v>Gatton2017TOS10022CvAV_ZirconPPAV_Zircon_TOS2_17L14_G</v>
      </c>
      <c r="C266" t="s">
        <v>5</v>
      </c>
      <c r="E266">
        <v>14</v>
      </c>
      <c r="I266">
        <v>10022</v>
      </c>
      <c r="J266" t="s">
        <v>628</v>
      </c>
      <c r="K266" t="s">
        <v>585</v>
      </c>
      <c r="L266">
        <v>2</v>
      </c>
      <c r="M266" s="2">
        <v>42892</v>
      </c>
      <c r="N266" s="2">
        <v>42927</v>
      </c>
      <c r="P266">
        <v>14</v>
      </c>
      <c r="Q266">
        <v>7</v>
      </c>
      <c r="R266">
        <v>252.97377624999999</v>
      </c>
      <c r="S266">
        <v>35</v>
      </c>
    </row>
    <row r="267" spans="1:19" x14ac:dyDescent="0.3">
      <c r="A267" t="str">
        <f t="shared" si="4"/>
        <v>Gatton2017TOS10022CvAV_ZirconPPAV_Zircon_TOS2_17L16_G</v>
      </c>
      <c r="C267" t="s">
        <v>5</v>
      </c>
      <c r="E267">
        <v>16</v>
      </c>
      <c r="I267">
        <v>10022</v>
      </c>
      <c r="J267" t="s">
        <v>629</v>
      </c>
      <c r="K267" t="s">
        <v>587</v>
      </c>
      <c r="L267">
        <v>2</v>
      </c>
      <c r="M267" s="2">
        <v>42892</v>
      </c>
      <c r="N267" s="2">
        <v>42902</v>
      </c>
      <c r="P267">
        <v>16</v>
      </c>
      <c r="Q267">
        <v>0</v>
      </c>
      <c r="R267">
        <v>0</v>
      </c>
      <c r="S267">
        <v>10</v>
      </c>
    </row>
    <row r="268" spans="1:19" x14ac:dyDescent="0.3">
      <c r="A268" t="str">
        <f t="shared" si="4"/>
        <v>Gatton2017TOS10022CvAV_ZirconPPAV_Zircon_TOS2_17L16_G</v>
      </c>
      <c r="C268" t="s">
        <v>5</v>
      </c>
      <c r="E268">
        <v>16</v>
      </c>
      <c r="I268">
        <v>10022</v>
      </c>
      <c r="J268" t="s">
        <v>629</v>
      </c>
      <c r="K268" t="s">
        <v>587</v>
      </c>
      <c r="L268">
        <v>2</v>
      </c>
      <c r="M268" s="2">
        <v>42892</v>
      </c>
      <c r="N268" s="2">
        <v>42906</v>
      </c>
      <c r="P268">
        <v>16</v>
      </c>
      <c r="Q268">
        <v>1</v>
      </c>
      <c r="R268">
        <v>48.25</v>
      </c>
      <c r="S268">
        <v>14</v>
      </c>
    </row>
    <row r="269" spans="1:19" x14ac:dyDescent="0.3">
      <c r="A269" t="str">
        <f t="shared" si="4"/>
        <v>Gatton2017TOS10022CvAV_ZirconPPAV_Zircon_TOS2_17L16_G</v>
      </c>
      <c r="C269" t="s">
        <v>5</v>
      </c>
      <c r="E269">
        <v>16</v>
      </c>
      <c r="I269">
        <v>10022</v>
      </c>
      <c r="J269" t="s">
        <v>629</v>
      </c>
      <c r="K269" t="s">
        <v>587</v>
      </c>
      <c r="L269">
        <v>2</v>
      </c>
      <c r="M269" s="2">
        <v>42892</v>
      </c>
      <c r="N269" s="2">
        <v>42910</v>
      </c>
      <c r="P269">
        <v>16</v>
      </c>
      <c r="Q269">
        <v>2</v>
      </c>
      <c r="R269">
        <v>86.645698750000093</v>
      </c>
      <c r="S269">
        <v>18</v>
      </c>
    </row>
    <row r="270" spans="1:19" x14ac:dyDescent="0.3">
      <c r="A270" t="str">
        <f t="shared" si="4"/>
        <v>Gatton2017TOS10022CvAV_ZirconPPAV_Zircon_TOS2_17L16_G</v>
      </c>
      <c r="C270" t="s">
        <v>5</v>
      </c>
      <c r="E270">
        <v>16</v>
      </c>
      <c r="I270">
        <v>10022</v>
      </c>
      <c r="J270" t="s">
        <v>629</v>
      </c>
      <c r="K270" t="s">
        <v>587</v>
      </c>
      <c r="L270">
        <v>2</v>
      </c>
      <c r="M270" s="2">
        <v>42892</v>
      </c>
      <c r="N270" s="2">
        <v>42916</v>
      </c>
      <c r="P270">
        <v>16</v>
      </c>
      <c r="Q270">
        <v>3</v>
      </c>
      <c r="R270">
        <v>156.32741562499999</v>
      </c>
      <c r="S270">
        <v>24</v>
      </c>
    </row>
    <row r="271" spans="1:19" x14ac:dyDescent="0.3">
      <c r="A271" t="str">
        <f t="shared" si="4"/>
        <v>Gatton2017TOS10022CvAV_ZirconPPAV_Zircon_TOS2_17L16_G</v>
      </c>
      <c r="C271" t="s">
        <v>5</v>
      </c>
      <c r="E271">
        <v>16</v>
      </c>
      <c r="I271">
        <v>10022</v>
      </c>
      <c r="J271" t="s">
        <v>629</v>
      </c>
      <c r="K271" t="s">
        <v>587</v>
      </c>
      <c r="L271">
        <v>2</v>
      </c>
      <c r="M271" s="2">
        <v>42892</v>
      </c>
      <c r="N271" s="2">
        <v>42920</v>
      </c>
      <c r="P271">
        <v>16</v>
      </c>
      <c r="Q271">
        <v>4</v>
      </c>
      <c r="R271">
        <v>190.56415187499999</v>
      </c>
      <c r="S271">
        <v>28</v>
      </c>
    </row>
    <row r="272" spans="1:19" x14ac:dyDescent="0.3">
      <c r="A272" t="str">
        <f t="shared" si="4"/>
        <v>Gatton2017TOS10022CvAV_ZirconPPAV_Zircon_TOS2_17L16_G</v>
      </c>
      <c r="C272" t="s">
        <v>5</v>
      </c>
      <c r="E272">
        <v>16</v>
      </c>
      <c r="I272">
        <v>10022</v>
      </c>
      <c r="J272" t="s">
        <v>629</v>
      </c>
      <c r="K272" t="s">
        <v>587</v>
      </c>
      <c r="L272">
        <v>2</v>
      </c>
      <c r="M272" s="2">
        <v>42892</v>
      </c>
      <c r="N272" s="2">
        <v>42924</v>
      </c>
      <c r="P272">
        <v>16</v>
      </c>
      <c r="Q272">
        <v>6</v>
      </c>
      <c r="R272">
        <v>225.13053875</v>
      </c>
      <c r="S272">
        <v>32</v>
      </c>
    </row>
    <row r="273" spans="1:19" x14ac:dyDescent="0.3">
      <c r="A273" t="str">
        <f t="shared" si="4"/>
        <v>Gatton2017TOS10022CvAV_ZirconPPAV_Zircon_TOS2_17L16_G</v>
      </c>
      <c r="C273" t="s">
        <v>5</v>
      </c>
      <c r="E273">
        <v>16</v>
      </c>
      <c r="I273">
        <v>10022</v>
      </c>
      <c r="J273" t="s">
        <v>629</v>
      </c>
      <c r="K273" t="s">
        <v>587</v>
      </c>
      <c r="L273">
        <v>2</v>
      </c>
      <c r="M273" s="2">
        <v>42892</v>
      </c>
      <c r="N273" s="2">
        <v>42930</v>
      </c>
      <c r="P273">
        <v>16</v>
      </c>
      <c r="Q273">
        <v>7</v>
      </c>
      <c r="R273">
        <v>277.12536187500001</v>
      </c>
      <c r="S273">
        <v>38</v>
      </c>
    </row>
    <row r="274" spans="1:19" x14ac:dyDescent="0.3">
      <c r="A274" t="str">
        <f t="shared" si="4"/>
        <v>Gatton2017TOS10022CvK50055PPK50055_TOS1_17L00_G</v>
      </c>
      <c r="C274" t="s">
        <v>3</v>
      </c>
      <c r="E274" t="s">
        <v>18</v>
      </c>
      <c r="I274">
        <v>10022</v>
      </c>
      <c r="J274" t="s">
        <v>630</v>
      </c>
      <c r="K274" t="s">
        <v>577</v>
      </c>
      <c r="L274">
        <v>1</v>
      </c>
      <c r="M274" s="2">
        <v>42859</v>
      </c>
      <c r="N274" s="2">
        <v>42866</v>
      </c>
      <c r="P274">
        <v>0</v>
      </c>
      <c r="Q274">
        <v>0</v>
      </c>
      <c r="R274">
        <v>0</v>
      </c>
      <c r="S274">
        <v>7</v>
      </c>
    </row>
    <row r="275" spans="1:19" x14ac:dyDescent="0.3">
      <c r="A275" t="str">
        <f t="shared" si="4"/>
        <v>Gatton2017TOS10022CvK50055PPK50055_TOS1_17L00_G</v>
      </c>
      <c r="C275" t="s">
        <v>3</v>
      </c>
      <c r="E275" t="s">
        <v>18</v>
      </c>
      <c r="I275">
        <v>10022</v>
      </c>
      <c r="J275" t="s">
        <v>630</v>
      </c>
      <c r="K275" t="s">
        <v>577</v>
      </c>
      <c r="L275">
        <v>1</v>
      </c>
      <c r="M275" s="2">
        <v>42859</v>
      </c>
      <c r="N275" s="2">
        <v>42872</v>
      </c>
      <c r="P275">
        <v>0</v>
      </c>
      <c r="Q275">
        <v>1</v>
      </c>
      <c r="R275">
        <v>74.806054375000002</v>
      </c>
      <c r="S275">
        <v>13</v>
      </c>
    </row>
    <row r="276" spans="1:19" x14ac:dyDescent="0.3">
      <c r="A276" t="str">
        <f t="shared" si="4"/>
        <v>Gatton2017TOS10022CvK50055PPK50055_TOS1_17L00_G</v>
      </c>
      <c r="C276" t="s">
        <v>3</v>
      </c>
      <c r="E276" t="s">
        <v>18</v>
      </c>
      <c r="I276">
        <v>10022</v>
      </c>
      <c r="J276" t="s">
        <v>630</v>
      </c>
      <c r="K276" t="s">
        <v>577</v>
      </c>
      <c r="L276">
        <v>1</v>
      </c>
      <c r="M276" s="2">
        <v>42859</v>
      </c>
      <c r="N276" s="2">
        <v>42874</v>
      </c>
      <c r="P276">
        <v>0</v>
      </c>
      <c r="Q276">
        <v>2</v>
      </c>
      <c r="R276">
        <v>101.056054375</v>
      </c>
      <c r="S276">
        <v>15</v>
      </c>
    </row>
    <row r="277" spans="1:19" x14ac:dyDescent="0.3">
      <c r="A277" t="str">
        <f t="shared" si="4"/>
        <v>Gatton2017TOS10022CvK50055PPK50055_TOS1_17L00_G</v>
      </c>
      <c r="C277" t="s">
        <v>3</v>
      </c>
      <c r="E277" t="s">
        <v>18</v>
      </c>
      <c r="I277">
        <v>10022</v>
      </c>
      <c r="J277" t="s">
        <v>630</v>
      </c>
      <c r="K277" t="s">
        <v>577</v>
      </c>
      <c r="L277">
        <v>1</v>
      </c>
      <c r="M277" s="2">
        <v>42859</v>
      </c>
      <c r="N277" s="2">
        <v>42881</v>
      </c>
      <c r="P277">
        <v>0</v>
      </c>
      <c r="Q277">
        <v>4</v>
      </c>
      <c r="R277">
        <v>199.32400250000001</v>
      </c>
      <c r="S277">
        <v>22</v>
      </c>
    </row>
    <row r="278" spans="1:19" x14ac:dyDescent="0.3">
      <c r="A278" t="str">
        <f t="shared" si="4"/>
        <v>Gatton2017TOS10022CvK50055PPK50055_TOS1_17L00_G</v>
      </c>
      <c r="C278" t="s">
        <v>3</v>
      </c>
      <c r="E278" t="s">
        <v>18</v>
      </c>
      <c r="I278">
        <v>10022</v>
      </c>
      <c r="J278" t="s">
        <v>630</v>
      </c>
      <c r="K278" t="s">
        <v>577</v>
      </c>
      <c r="L278">
        <v>1</v>
      </c>
      <c r="M278" s="2">
        <v>42859</v>
      </c>
      <c r="N278" s="2">
        <v>42885</v>
      </c>
      <c r="P278">
        <v>0</v>
      </c>
      <c r="Q278">
        <v>5</v>
      </c>
      <c r="R278">
        <v>244.72968</v>
      </c>
      <c r="S278">
        <v>26</v>
      </c>
    </row>
    <row r="279" spans="1:19" x14ac:dyDescent="0.3">
      <c r="A279" t="str">
        <f t="shared" si="4"/>
        <v>Gatton2017TOS10022CvK50055PPK50055_TOS1_17L14_G</v>
      </c>
      <c r="C279" t="s">
        <v>3</v>
      </c>
      <c r="E279">
        <v>14</v>
      </c>
      <c r="I279">
        <v>10022</v>
      </c>
      <c r="J279" t="s">
        <v>631</v>
      </c>
      <c r="K279" t="s">
        <v>579</v>
      </c>
      <c r="L279">
        <v>1</v>
      </c>
      <c r="M279" s="2">
        <v>42859</v>
      </c>
      <c r="N279" s="2">
        <v>42866</v>
      </c>
      <c r="P279">
        <v>14</v>
      </c>
      <c r="Q279">
        <v>0</v>
      </c>
      <c r="R279">
        <v>0</v>
      </c>
      <c r="S279">
        <v>7</v>
      </c>
    </row>
    <row r="280" spans="1:19" x14ac:dyDescent="0.3">
      <c r="A280" t="str">
        <f t="shared" si="4"/>
        <v>Gatton2017TOS10022CvK50055PPK50055_TOS1_17L14_G</v>
      </c>
      <c r="C280" t="s">
        <v>3</v>
      </c>
      <c r="E280">
        <v>14</v>
      </c>
      <c r="I280">
        <v>10022</v>
      </c>
      <c r="J280" t="s">
        <v>631</v>
      </c>
      <c r="K280" t="s">
        <v>579</v>
      </c>
      <c r="L280">
        <v>1</v>
      </c>
      <c r="M280" s="2">
        <v>42859</v>
      </c>
      <c r="N280" s="2">
        <v>42872</v>
      </c>
      <c r="P280">
        <v>14</v>
      </c>
      <c r="Q280">
        <v>1</v>
      </c>
      <c r="R280">
        <v>74.806054375000002</v>
      </c>
      <c r="S280">
        <v>13</v>
      </c>
    </row>
    <row r="281" spans="1:19" x14ac:dyDescent="0.3">
      <c r="A281" t="str">
        <f t="shared" si="4"/>
        <v>Gatton2017TOS10022CvK50055PPK50055_TOS1_17L14_G</v>
      </c>
      <c r="C281" t="s">
        <v>3</v>
      </c>
      <c r="E281">
        <v>14</v>
      </c>
      <c r="I281">
        <v>10022</v>
      </c>
      <c r="J281" t="s">
        <v>631</v>
      </c>
      <c r="K281" t="s">
        <v>579</v>
      </c>
      <c r="L281">
        <v>1</v>
      </c>
      <c r="M281" s="2">
        <v>42859</v>
      </c>
      <c r="N281" s="2">
        <v>42874</v>
      </c>
      <c r="P281">
        <v>14</v>
      </c>
      <c r="Q281">
        <v>2</v>
      </c>
      <c r="R281">
        <v>101.056054375</v>
      </c>
      <c r="S281">
        <v>15</v>
      </c>
    </row>
    <row r="282" spans="1:19" x14ac:dyDescent="0.3">
      <c r="A282" t="str">
        <f t="shared" si="4"/>
        <v>Gatton2017TOS10022CvK50055PPK50055_TOS1_17L14_G</v>
      </c>
      <c r="C282" t="s">
        <v>3</v>
      </c>
      <c r="E282">
        <v>14</v>
      </c>
      <c r="I282">
        <v>10022</v>
      </c>
      <c r="J282" t="s">
        <v>631</v>
      </c>
      <c r="K282" t="s">
        <v>579</v>
      </c>
      <c r="L282">
        <v>1</v>
      </c>
      <c r="M282" s="2">
        <v>42859</v>
      </c>
      <c r="N282" s="2">
        <v>42881</v>
      </c>
      <c r="P282">
        <v>14</v>
      </c>
      <c r="Q282">
        <v>4</v>
      </c>
      <c r="R282">
        <v>199.32400250000001</v>
      </c>
      <c r="S282">
        <v>22</v>
      </c>
    </row>
    <row r="283" spans="1:19" x14ac:dyDescent="0.3">
      <c r="A283" t="str">
        <f t="shared" si="4"/>
        <v>Gatton2017TOS10022CvK50055PPK50055_TOS1_17L14_G</v>
      </c>
      <c r="C283" t="s">
        <v>3</v>
      </c>
      <c r="E283">
        <v>14</v>
      </c>
      <c r="I283">
        <v>10022</v>
      </c>
      <c r="J283" t="s">
        <v>631</v>
      </c>
      <c r="K283" t="s">
        <v>579</v>
      </c>
      <c r="L283">
        <v>1</v>
      </c>
      <c r="M283" s="2">
        <v>42859</v>
      </c>
      <c r="N283" s="2">
        <v>42885</v>
      </c>
      <c r="P283">
        <v>14</v>
      </c>
      <c r="Q283">
        <v>5</v>
      </c>
      <c r="R283">
        <v>244.72968</v>
      </c>
      <c r="S283">
        <v>26</v>
      </c>
    </row>
    <row r="284" spans="1:19" x14ac:dyDescent="0.3">
      <c r="A284" t="str">
        <f t="shared" si="4"/>
        <v>Gatton2017TOS10022CvK50055PPK50055_TOS1_17L14_G</v>
      </c>
      <c r="C284" t="s">
        <v>3</v>
      </c>
      <c r="E284">
        <v>14</v>
      </c>
      <c r="I284">
        <v>10022</v>
      </c>
      <c r="J284" t="s">
        <v>631</v>
      </c>
      <c r="K284" t="s">
        <v>579</v>
      </c>
      <c r="L284">
        <v>1</v>
      </c>
      <c r="M284" s="2">
        <v>42859</v>
      </c>
      <c r="N284" s="2">
        <v>42892</v>
      </c>
      <c r="P284">
        <v>14</v>
      </c>
      <c r="Q284">
        <v>7</v>
      </c>
      <c r="R284">
        <v>305.75852624999999</v>
      </c>
      <c r="S284">
        <v>33</v>
      </c>
    </row>
    <row r="285" spans="1:19" x14ac:dyDescent="0.3">
      <c r="A285" t="str">
        <f t="shared" si="4"/>
        <v>Gatton2017TOS10022CvK50055PPK50055_TOS1_17L16_G</v>
      </c>
      <c r="C285" t="s">
        <v>3</v>
      </c>
      <c r="E285">
        <v>16</v>
      </c>
      <c r="I285">
        <v>10022</v>
      </c>
      <c r="J285" t="s">
        <v>632</v>
      </c>
      <c r="K285" t="s">
        <v>581</v>
      </c>
      <c r="L285">
        <v>1</v>
      </c>
      <c r="M285" s="2">
        <v>42859</v>
      </c>
      <c r="N285" s="2">
        <v>42866</v>
      </c>
      <c r="P285">
        <v>16</v>
      </c>
      <c r="Q285">
        <v>0</v>
      </c>
      <c r="R285">
        <v>0</v>
      </c>
      <c r="S285">
        <v>7</v>
      </c>
    </row>
    <row r="286" spans="1:19" x14ac:dyDescent="0.3">
      <c r="A286" t="str">
        <f t="shared" si="4"/>
        <v>Gatton2017TOS10022CvK50055PPK50055_TOS1_17L16_G</v>
      </c>
      <c r="C286" t="s">
        <v>3</v>
      </c>
      <c r="E286">
        <v>16</v>
      </c>
      <c r="I286">
        <v>10022</v>
      </c>
      <c r="J286" t="s">
        <v>632</v>
      </c>
      <c r="K286" t="s">
        <v>581</v>
      </c>
      <c r="L286">
        <v>1</v>
      </c>
      <c r="M286" s="2">
        <v>42859</v>
      </c>
      <c r="N286" s="2">
        <v>42872</v>
      </c>
      <c r="P286">
        <v>16</v>
      </c>
      <c r="Q286">
        <v>1</v>
      </c>
      <c r="R286">
        <v>74.806054375000002</v>
      </c>
      <c r="S286">
        <v>13</v>
      </c>
    </row>
    <row r="287" spans="1:19" x14ac:dyDescent="0.3">
      <c r="A287" t="str">
        <f t="shared" si="4"/>
        <v>Gatton2017TOS10022CvK50055PPK50055_TOS1_17L16_G</v>
      </c>
      <c r="C287" t="s">
        <v>3</v>
      </c>
      <c r="E287">
        <v>16</v>
      </c>
      <c r="I287">
        <v>10022</v>
      </c>
      <c r="J287" t="s">
        <v>632</v>
      </c>
      <c r="K287" t="s">
        <v>581</v>
      </c>
      <c r="L287">
        <v>1</v>
      </c>
      <c r="M287" s="2">
        <v>42859</v>
      </c>
      <c r="N287" s="2">
        <v>42874</v>
      </c>
      <c r="P287">
        <v>16</v>
      </c>
      <c r="Q287">
        <v>2</v>
      </c>
      <c r="R287">
        <v>101.056054375</v>
      </c>
      <c r="S287">
        <v>15</v>
      </c>
    </row>
    <row r="288" spans="1:19" x14ac:dyDescent="0.3">
      <c r="A288" t="str">
        <f t="shared" si="4"/>
        <v>Gatton2017TOS10022CvK50055PPK50055_TOS1_17L16_G</v>
      </c>
      <c r="C288" t="s">
        <v>3</v>
      </c>
      <c r="E288">
        <v>16</v>
      </c>
      <c r="I288">
        <v>10022</v>
      </c>
      <c r="J288" t="s">
        <v>632</v>
      </c>
      <c r="K288" t="s">
        <v>581</v>
      </c>
      <c r="L288">
        <v>1</v>
      </c>
      <c r="M288" s="2">
        <v>42859</v>
      </c>
      <c r="N288" s="2">
        <v>42881</v>
      </c>
      <c r="P288">
        <v>16</v>
      </c>
      <c r="Q288">
        <v>3</v>
      </c>
      <c r="R288">
        <v>199.32400250000001</v>
      </c>
      <c r="S288">
        <v>22</v>
      </c>
    </row>
    <row r="289" spans="1:19" x14ac:dyDescent="0.3">
      <c r="A289" t="str">
        <f t="shared" si="4"/>
        <v>Gatton2017TOS10022CvK50055PPK50055_TOS1_17L16_G</v>
      </c>
      <c r="C289" t="s">
        <v>3</v>
      </c>
      <c r="E289">
        <v>16</v>
      </c>
      <c r="I289">
        <v>10022</v>
      </c>
      <c r="J289" t="s">
        <v>632</v>
      </c>
      <c r="K289" t="s">
        <v>581</v>
      </c>
      <c r="L289">
        <v>1</v>
      </c>
      <c r="M289" s="2">
        <v>42859</v>
      </c>
      <c r="N289" s="2">
        <v>42885</v>
      </c>
      <c r="P289">
        <v>16</v>
      </c>
      <c r="Q289">
        <v>5</v>
      </c>
      <c r="R289">
        <v>244.72968</v>
      </c>
      <c r="S289">
        <v>26</v>
      </c>
    </row>
    <row r="290" spans="1:19" x14ac:dyDescent="0.3">
      <c r="A290" t="str">
        <f t="shared" si="4"/>
        <v>Gatton2017TOS10022CvK50055PPK50055_TOS1_17L16_G</v>
      </c>
      <c r="C290" t="s">
        <v>3</v>
      </c>
      <c r="E290">
        <v>16</v>
      </c>
      <c r="I290">
        <v>10022</v>
      </c>
      <c r="J290" t="s">
        <v>632</v>
      </c>
      <c r="K290" t="s">
        <v>581</v>
      </c>
      <c r="L290">
        <v>1</v>
      </c>
      <c r="M290" s="2">
        <v>42859</v>
      </c>
      <c r="N290" s="2">
        <v>42888</v>
      </c>
      <c r="P290">
        <v>16</v>
      </c>
      <c r="Q290">
        <v>6</v>
      </c>
      <c r="R290">
        <v>269.00852624999999</v>
      </c>
      <c r="S290">
        <v>29</v>
      </c>
    </row>
    <row r="291" spans="1:19" x14ac:dyDescent="0.3">
      <c r="A291" t="str">
        <f t="shared" si="4"/>
        <v>Gatton2017TOS10022CvK50055PPK50055_TOS1_17L16_G</v>
      </c>
      <c r="C291" t="s">
        <v>3</v>
      </c>
      <c r="E291">
        <v>16</v>
      </c>
      <c r="I291">
        <v>10022</v>
      </c>
      <c r="J291" t="s">
        <v>632</v>
      </c>
      <c r="K291" t="s">
        <v>581</v>
      </c>
      <c r="L291">
        <v>1</v>
      </c>
      <c r="M291" s="2">
        <v>42859</v>
      </c>
      <c r="N291" s="2">
        <v>42892</v>
      </c>
      <c r="P291">
        <v>16</v>
      </c>
      <c r="Q291">
        <v>7</v>
      </c>
      <c r="R291">
        <v>305.75852624999999</v>
      </c>
      <c r="S291">
        <v>33</v>
      </c>
    </row>
    <row r="292" spans="1:19" x14ac:dyDescent="0.3">
      <c r="A292" t="str">
        <f t="shared" si="4"/>
        <v>Gatton2017TOS10022CvK50055PPK50055_TOS2_17L00_G</v>
      </c>
      <c r="C292" t="s">
        <v>3</v>
      </c>
      <c r="E292" t="s">
        <v>18</v>
      </c>
      <c r="I292">
        <v>10022</v>
      </c>
      <c r="J292" t="s">
        <v>633</v>
      </c>
      <c r="K292" t="s">
        <v>583</v>
      </c>
      <c r="L292">
        <v>2</v>
      </c>
      <c r="M292" s="2">
        <v>42892</v>
      </c>
      <c r="N292" s="2">
        <v>42906</v>
      </c>
      <c r="P292">
        <v>0</v>
      </c>
      <c r="Q292">
        <v>1</v>
      </c>
      <c r="R292">
        <v>48.25</v>
      </c>
      <c r="S292">
        <v>14</v>
      </c>
    </row>
    <row r="293" spans="1:19" x14ac:dyDescent="0.3">
      <c r="A293" t="str">
        <f t="shared" si="4"/>
        <v>Gatton2017TOS10022CvK50055PPK50055_TOS2_17L00_G</v>
      </c>
      <c r="C293" t="s">
        <v>3</v>
      </c>
      <c r="E293" t="s">
        <v>18</v>
      </c>
      <c r="I293">
        <v>10022</v>
      </c>
      <c r="J293" t="s">
        <v>633</v>
      </c>
      <c r="K293" t="s">
        <v>583</v>
      </c>
      <c r="L293">
        <v>2</v>
      </c>
      <c r="M293" s="2">
        <v>42892</v>
      </c>
      <c r="N293" s="2">
        <v>42910</v>
      </c>
      <c r="P293">
        <v>0</v>
      </c>
      <c r="Q293">
        <v>2</v>
      </c>
      <c r="R293">
        <v>86.645698750000093</v>
      </c>
      <c r="S293">
        <v>18</v>
      </c>
    </row>
    <row r="294" spans="1:19" x14ac:dyDescent="0.3">
      <c r="A294" t="str">
        <f t="shared" si="4"/>
        <v>Gatton2017TOS10022CvK50055PPK50055_TOS2_17L00_G</v>
      </c>
      <c r="C294" t="s">
        <v>3</v>
      </c>
      <c r="E294" t="s">
        <v>18</v>
      </c>
      <c r="I294">
        <v>10022</v>
      </c>
      <c r="J294" t="s">
        <v>633</v>
      </c>
      <c r="K294" t="s">
        <v>583</v>
      </c>
      <c r="L294">
        <v>2</v>
      </c>
      <c r="M294" s="2">
        <v>42892</v>
      </c>
      <c r="N294" s="2">
        <v>42916</v>
      </c>
      <c r="P294">
        <v>0</v>
      </c>
      <c r="Q294">
        <v>3</v>
      </c>
      <c r="R294">
        <v>156.32741562499999</v>
      </c>
      <c r="S294">
        <v>24</v>
      </c>
    </row>
    <row r="295" spans="1:19" x14ac:dyDescent="0.3">
      <c r="A295" t="str">
        <f t="shared" si="4"/>
        <v>Gatton2017TOS10022CvK50055PPK50055_TOS2_17L00_G</v>
      </c>
      <c r="C295" t="s">
        <v>3</v>
      </c>
      <c r="E295" t="s">
        <v>18</v>
      </c>
      <c r="I295">
        <v>10022</v>
      </c>
      <c r="J295" t="s">
        <v>633</v>
      </c>
      <c r="K295" t="s">
        <v>583</v>
      </c>
      <c r="L295">
        <v>2</v>
      </c>
      <c r="M295" s="2">
        <v>42892</v>
      </c>
      <c r="N295" s="2">
        <v>42920</v>
      </c>
      <c r="P295">
        <v>0</v>
      </c>
      <c r="Q295">
        <v>4</v>
      </c>
      <c r="R295">
        <v>190.56415187499999</v>
      </c>
      <c r="S295">
        <v>28</v>
      </c>
    </row>
    <row r="296" spans="1:19" x14ac:dyDescent="0.3">
      <c r="A296" t="str">
        <f t="shared" si="4"/>
        <v>Gatton2017TOS10022CvK50055PPK50055_TOS2_17L00_G</v>
      </c>
      <c r="C296" t="s">
        <v>3</v>
      </c>
      <c r="E296" t="s">
        <v>18</v>
      </c>
      <c r="I296">
        <v>10022</v>
      </c>
      <c r="J296" t="s">
        <v>633</v>
      </c>
      <c r="K296" t="s">
        <v>583</v>
      </c>
      <c r="L296">
        <v>2</v>
      </c>
      <c r="M296" s="2">
        <v>42892</v>
      </c>
      <c r="N296" s="2">
        <v>42924</v>
      </c>
      <c r="P296">
        <v>0</v>
      </c>
      <c r="Q296">
        <v>6</v>
      </c>
      <c r="R296">
        <v>225.13053875</v>
      </c>
      <c r="S296">
        <v>32</v>
      </c>
    </row>
    <row r="297" spans="1:19" x14ac:dyDescent="0.3">
      <c r="A297" t="str">
        <f t="shared" si="4"/>
        <v>Gatton2017TOS10022CvK50055PPK50055_TOS2_17L14_G</v>
      </c>
      <c r="C297" t="s">
        <v>3</v>
      </c>
      <c r="E297">
        <v>14</v>
      </c>
      <c r="I297">
        <v>10022</v>
      </c>
      <c r="J297" t="s">
        <v>634</v>
      </c>
      <c r="K297" t="s">
        <v>585</v>
      </c>
      <c r="L297">
        <v>2</v>
      </c>
      <c r="M297" s="2">
        <v>42892</v>
      </c>
      <c r="N297" s="2">
        <v>42906</v>
      </c>
      <c r="P297">
        <v>14</v>
      </c>
      <c r="Q297">
        <v>1</v>
      </c>
      <c r="R297">
        <v>48.25</v>
      </c>
      <c r="S297">
        <v>14</v>
      </c>
    </row>
    <row r="298" spans="1:19" x14ac:dyDescent="0.3">
      <c r="A298" t="str">
        <f t="shared" si="4"/>
        <v>Gatton2017TOS10022CvK50055PPK50055_TOS2_17L14_G</v>
      </c>
      <c r="C298" t="s">
        <v>3</v>
      </c>
      <c r="E298">
        <v>14</v>
      </c>
      <c r="I298">
        <v>10022</v>
      </c>
      <c r="J298" t="s">
        <v>634</v>
      </c>
      <c r="K298" t="s">
        <v>585</v>
      </c>
      <c r="L298">
        <v>2</v>
      </c>
      <c r="M298" s="2">
        <v>42892</v>
      </c>
      <c r="N298" s="2">
        <v>42910</v>
      </c>
      <c r="P298">
        <v>14</v>
      </c>
      <c r="Q298">
        <v>2</v>
      </c>
      <c r="R298">
        <v>86.645698750000093</v>
      </c>
      <c r="S298">
        <v>18</v>
      </c>
    </row>
    <row r="299" spans="1:19" x14ac:dyDescent="0.3">
      <c r="A299" t="str">
        <f t="shared" si="4"/>
        <v>Gatton2017TOS10022CvK50055PPK50055_TOS2_17L14_G</v>
      </c>
      <c r="C299" t="s">
        <v>3</v>
      </c>
      <c r="E299">
        <v>14</v>
      </c>
      <c r="I299">
        <v>10022</v>
      </c>
      <c r="J299" t="s">
        <v>634</v>
      </c>
      <c r="K299" t="s">
        <v>585</v>
      </c>
      <c r="L299">
        <v>2</v>
      </c>
      <c r="M299" s="2">
        <v>42892</v>
      </c>
      <c r="N299" s="2">
        <v>42916</v>
      </c>
      <c r="P299">
        <v>14</v>
      </c>
      <c r="Q299">
        <v>3</v>
      </c>
      <c r="R299">
        <v>156.32741562499999</v>
      </c>
      <c r="S299">
        <v>24</v>
      </c>
    </row>
    <row r="300" spans="1:19" x14ac:dyDescent="0.3">
      <c r="A300" t="str">
        <f t="shared" si="4"/>
        <v>Gatton2017TOS10022CvK50055PPK50055_TOS2_17L14_G</v>
      </c>
      <c r="C300" t="s">
        <v>3</v>
      </c>
      <c r="E300">
        <v>14</v>
      </c>
      <c r="I300">
        <v>10022</v>
      </c>
      <c r="J300" t="s">
        <v>634</v>
      </c>
      <c r="K300" t="s">
        <v>585</v>
      </c>
      <c r="L300">
        <v>2</v>
      </c>
      <c r="M300" s="2">
        <v>42892</v>
      </c>
      <c r="N300" s="2">
        <v>42924</v>
      </c>
      <c r="P300">
        <v>14</v>
      </c>
      <c r="Q300">
        <v>6</v>
      </c>
      <c r="R300">
        <v>225.13053875</v>
      </c>
      <c r="S300">
        <v>32</v>
      </c>
    </row>
    <row r="301" spans="1:19" x14ac:dyDescent="0.3">
      <c r="A301" t="str">
        <f t="shared" si="4"/>
        <v>Gatton2017TOS10022CvK50055PPK50055_TOS2_17L16_G</v>
      </c>
      <c r="C301" t="s">
        <v>3</v>
      </c>
      <c r="E301">
        <v>16</v>
      </c>
      <c r="I301">
        <v>10022</v>
      </c>
      <c r="J301" t="s">
        <v>635</v>
      </c>
      <c r="K301" t="s">
        <v>587</v>
      </c>
      <c r="L301">
        <v>2</v>
      </c>
      <c r="M301" s="2">
        <v>42892</v>
      </c>
      <c r="N301" s="2">
        <v>42906</v>
      </c>
      <c r="P301">
        <v>16</v>
      </c>
      <c r="Q301">
        <v>1</v>
      </c>
      <c r="R301">
        <v>48.25</v>
      </c>
      <c r="S301">
        <v>14</v>
      </c>
    </row>
    <row r="302" spans="1:19" x14ac:dyDescent="0.3">
      <c r="A302" t="str">
        <f t="shared" si="4"/>
        <v>Gatton2017TOS10022CvK50055PPK50055_TOS2_17L16_G</v>
      </c>
      <c r="C302" t="s">
        <v>3</v>
      </c>
      <c r="E302">
        <v>16</v>
      </c>
      <c r="I302">
        <v>10022</v>
      </c>
      <c r="J302" t="s">
        <v>635</v>
      </c>
      <c r="K302" t="s">
        <v>587</v>
      </c>
      <c r="L302">
        <v>2</v>
      </c>
      <c r="M302" s="2">
        <v>42892</v>
      </c>
      <c r="N302" s="2">
        <v>42910</v>
      </c>
      <c r="P302">
        <v>16</v>
      </c>
      <c r="Q302">
        <v>2</v>
      </c>
      <c r="R302">
        <v>86.645698750000093</v>
      </c>
      <c r="S302">
        <v>18</v>
      </c>
    </row>
    <row r="303" spans="1:19" x14ac:dyDescent="0.3">
      <c r="A303" t="str">
        <f t="shared" si="4"/>
        <v>Gatton2017TOS10022CvK50055PPK50055_TOS2_17L16_G</v>
      </c>
      <c r="C303" t="s">
        <v>3</v>
      </c>
      <c r="E303">
        <v>16</v>
      </c>
      <c r="I303">
        <v>10022</v>
      </c>
      <c r="J303" t="s">
        <v>635</v>
      </c>
      <c r="K303" t="s">
        <v>587</v>
      </c>
      <c r="L303">
        <v>2</v>
      </c>
      <c r="M303" s="2">
        <v>42892</v>
      </c>
      <c r="N303" s="2">
        <v>42916</v>
      </c>
      <c r="P303">
        <v>16</v>
      </c>
      <c r="Q303">
        <v>3</v>
      </c>
      <c r="R303">
        <v>156.32741562499999</v>
      </c>
      <c r="S303">
        <v>24</v>
      </c>
    </row>
    <row r="304" spans="1:19" x14ac:dyDescent="0.3">
      <c r="A304" t="str">
        <f t="shared" si="4"/>
        <v>Gatton2017TOS10022CvK50055PPK50055_TOS2_17L16_G</v>
      </c>
      <c r="C304" t="s">
        <v>3</v>
      </c>
      <c r="E304">
        <v>16</v>
      </c>
      <c r="I304">
        <v>10022</v>
      </c>
      <c r="J304" t="s">
        <v>635</v>
      </c>
      <c r="K304" t="s">
        <v>587</v>
      </c>
      <c r="L304">
        <v>2</v>
      </c>
      <c r="M304" s="2">
        <v>42892</v>
      </c>
      <c r="N304" s="2">
        <v>42920</v>
      </c>
      <c r="P304">
        <v>16</v>
      </c>
      <c r="Q304">
        <v>4</v>
      </c>
      <c r="R304">
        <v>190.56415187499999</v>
      </c>
      <c r="S304">
        <v>28</v>
      </c>
    </row>
    <row r="305" spans="1:19" x14ac:dyDescent="0.3">
      <c r="A305" t="str">
        <f t="shared" si="4"/>
        <v>Gatton2017TOS10022CvK50055PPK50055_TOS2_17L16_G</v>
      </c>
      <c r="C305" t="s">
        <v>3</v>
      </c>
      <c r="E305">
        <v>16</v>
      </c>
      <c r="I305">
        <v>10022</v>
      </c>
      <c r="J305" t="s">
        <v>635</v>
      </c>
      <c r="K305" t="s">
        <v>587</v>
      </c>
      <c r="L305">
        <v>2</v>
      </c>
      <c r="M305" s="2">
        <v>42892</v>
      </c>
      <c r="N305" s="2">
        <v>42924</v>
      </c>
      <c r="P305">
        <v>16</v>
      </c>
      <c r="Q305">
        <v>6</v>
      </c>
      <c r="R305">
        <v>225.13053875</v>
      </c>
      <c r="S305">
        <v>32</v>
      </c>
    </row>
    <row r="306" spans="1:19" x14ac:dyDescent="0.3">
      <c r="A306" t="str">
        <f t="shared" si="4"/>
        <v>Gatton2017TOS10022CvK50058PPK50058_TOS1_17L00_G</v>
      </c>
      <c r="C306" t="s">
        <v>8</v>
      </c>
      <c r="E306" t="s">
        <v>18</v>
      </c>
      <c r="I306">
        <v>10022</v>
      </c>
      <c r="J306" t="s">
        <v>636</v>
      </c>
      <c r="K306" t="s">
        <v>577</v>
      </c>
      <c r="L306">
        <v>1</v>
      </c>
      <c r="M306" s="2">
        <v>42859</v>
      </c>
      <c r="N306" s="2">
        <v>42866</v>
      </c>
      <c r="P306">
        <v>0</v>
      </c>
      <c r="Q306">
        <v>0</v>
      </c>
      <c r="R306">
        <v>0</v>
      </c>
      <c r="S306">
        <v>7</v>
      </c>
    </row>
    <row r="307" spans="1:19" x14ac:dyDescent="0.3">
      <c r="A307" t="str">
        <f t="shared" si="4"/>
        <v>Gatton2017TOS10022CvK50058PPK50058_TOS1_17L00_G</v>
      </c>
      <c r="C307" t="s">
        <v>8</v>
      </c>
      <c r="E307" t="s">
        <v>18</v>
      </c>
      <c r="I307">
        <v>10022</v>
      </c>
      <c r="J307" t="s">
        <v>636</v>
      </c>
      <c r="K307" t="s">
        <v>577</v>
      </c>
      <c r="L307">
        <v>1</v>
      </c>
      <c r="M307" s="2">
        <v>42859</v>
      </c>
      <c r="N307" s="2">
        <v>42872</v>
      </c>
      <c r="P307">
        <v>0</v>
      </c>
      <c r="Q307">
        <v>1</v>
      </c>
      <c r="R307">
        <v>74.806054375000002</v>
      </c>
      <c r="S307">
        <v>13</v>
      </c>
    </row>
    <row r="308" spans="1:19" x14ac:dyDescent="0.3">
      <c r="A308" t="str">
        <f t="shared" si="4"/>
        <v>Gatton2017TOS10022CvK50058PPK50058_TOS1_17L00_G</v>
      </c>
      <c r="C308" t="s">
        <v>8</v>
      </c>
      <c r="E308" t="s">
        <v>18</v>
      </c>
      <c r="I308">
        <v>10022</v>
      </c>
      <c r="J308" t="s">
        <v>636</v>
      </c>
      <c r="K308" t="s">
        <v>577</v>
      </c>
      <c r="L308">
        <v>1</v>
      </c>
      <c r="M308" s="2">
        <v>42859</v>
      </c>
      <c r="N308" s="2">
        <v>42874</v>
      </c>
      <c r="P308">
        <v>0</v>
      </c>
      <c r="Q308">
        <v>2</v>
      </c>
      <c r="R308">
        <v>101.056054375</v>
      </c>
      <c r="S308">
        <v>15</v>
      </c>
    </row>
    <row r="309" spans="1:19" x14ac:dyDescent="0.3">
      <c r="A309" t="str">
        <f t="shared" si="4"/>
        <v>Gatton2017TOS10022CvK50058PPK50058_TOS1_17L00_G</v>
      </c>
      <c r="C309" t="s">
        <v>8</v>
      </c>
      <c r="E309" t="s">
        <v>18</v>
      </c>
      <c r="I309">
        <v>10022</v>
      </c>
      <c r="J309" t="s">
        <v>636</v>
      </c>
      <c r="K309" t="s">
        <v>577</v>
      </c>
      <c r="L309">
        <v>1</v>
      </c>
      <c r="M309" s="2">
        <v>42859</v>
      </c>
      <c r="N309" s="2">
        <v>42878</v>
      </c>
      <c r="P309">
        <v>0</v>
      </c>
      <c r="Q309">
        <v>3</v>
      </c>
      <c r="R309">
        <v>158.04611187500001</v>
      </c>
      <c r="S309">
        <v>19</v>
      </c>
    </row>
    <row r="310" spans="1:19" x14ac:dyDescent="0.3">
      <c r="A310" t="str">
        <f t="shared" si="4"/>
        <v>Gatton2017TOS10022CvK50058PPK50058_TOS1_17L00_G</v>
      </c>
      <c r="C310" t="s">
        <v>8</v>
      </c>
      <c r="E310" t="s">
        <v>18</v>
      </c>
      <c r="I310">
        <v>10022</v>
      </c>
      <c r="J310" t="s">
        <v>636</v>
      </c>
      <c r="K310" t="s">
        <v>577</v>
      </c>
      <c r="L310">
        <v>1</v>
      </c>
      <c r="M310" s="2">
        <v>42859</v>
      </c>
      <c r="N310" s="2">
        <v>42881</v>
      </c>
      <c r="P310">
        <v>0</v>
      </c>
      <c r="Q310">
        <v>4</v>
      </c>
      <c r="R310">
        <v>199.32400250000001</v>
      </c>
      <c r="S310">
        <v>22</v>
      </c>
    </row>
    <row r="311" spans="1:19" x14ac:dyDescent="0.3">
      <c r="A311" t="str">
        <f t="shared" si="4"/>
        <v>Gatton2017TOS10022CvK50058PPK50058_TOS1_17L00_G</v>
      </c>
      <c r="C311" t="s">
        <v>8</v>
      </c>
      <c r="E311" t="s">
        <v>18</v>
      </c>
      <c r="I311">
        <v>10022</v>
      </c>
      <c r="J311" t="s">
        <v>636</v>
      </c>
      <c r="K311" t="s">
        <v>577</v>
      </c>
      <c r="L311">
        <v>1</v>
      </c>
      <c r="M311" s="2">
        <v>42859</v>
      </c>
      <c r="N311" s="2">
        <v>42885</v>
      </c>
      <c r="P311">
        <v>0</v>
      </c>
      <c r="Q311">
        <v>5</v>
      </c>
      <c r="R311">
        <v>244.72968</v>
      </c>
      <c r="S311">
        <v>26</v>
      </c>
    </row>
    <row r="312" spans="1:19" x14ac:dyDescent="0.3">
      <c r="A312" t="str">
        <f t="shared" si="4"/>
        <v>Gatton2017TOS10022CvK50058PPK50058_TOS1_17L00_G</v>
      </c>
      <c r="C312" t="s">
        <v>8</v>
      </c>
      <c r="E312" t="s">
        <v>18</v>
      </c>
      <c r="I312">
        <v>10022</v>
      </c>
      <c r="J312" t="s">
        <v>636</v>
      </c>
      <c r="K312" t="s">
        <v>577</v>
      </c>
      <c r="L312">
        <v>1</v>
      </c>
      <c r="M312" s="2">
        <v>42859</v>
      </c>
      <c r="N312" s="2">
        <v>42888</v>
      </c>
      <c r="P312">
        <v>0</v>
      </c>
      <c r="Q312">
        <v>6</v>
      </c>
      <c r="R312">
        <v>269.00852624999999</v>
      </c>
      <c r="S312">
        <v>29</v>
      </c>
    </row>
    <row r="313" spans="1:19" x14ac:dyDescent="0.3">
      <c r="A313" t="str">
        <f t="shared" si="4"/>
        <v>Gatton2017TOS10022CvK50058PPK50058_TOS1_17L00_G</v>
      </c>
      <c r="C313" t="s">
        <v>8</v>
      </c>
      <c r="E313" t="s">
        <v>18</v>
      </c>
      <c r="I313">
        <v>10022</v>
      </c>
      <c r="J313" t="s">
        <v>636</v>
      </c>
      <c r="K313" t="s">
        <v>577</v>
      </c>
      <c r="L313">
        <v>1</v>
      </c>
      <c r="M313" s="2">
        <v>42859</v>
      </c>
      <c r="N313" s="2">
        <v>42892</v>
      </c>
      <c r="P313">
        <v>0</v>
      </c>
      <c r="Q313">
        <v>7</v>
      </c>
      <c r="R313">
        <v>305.75852624999999</v>
      </c>
      <c r="S313">
        <v>33</v>
      </c>
    </row>
    <row r="314" spans="1:19" x14ac:dyDescent="0.3">
      <c r="A314" t="str">
        <f t="shared" si="4"/>
        <v>Gatton2017TOS10022CvK50058PPK50058_TOS1_17L14_G</v>
      </c>
      <c r="C314" t="s">
        <v>8</v>
      </c>
      <c r="E314">
        <v>14</v>
      </c>
      <c r="I314">
        <v>10022</v>
      </c>
      <c r="J314" t="s">
        <v>637</v>
      </c>
      <c r="K314" t="s">
        <v>579</v>
      </c>
      <c r="L314">
        <v>1</v>
      </c>
      <c r="M314" s="2">
        <v>42859</v>
      </c>
      <c r="N314" s="2">
        <v>42866</v>
      </c>
      <c r="P314">
        <v>14</v>
      </c>
      <c r="Q314">
        <v>0</v>
      </c>
      <c r="R314">
        <v>0</v>
      </c>
      <c r="S314">
        <v>7</v>
      </c>
    </row>
    <row r="315" spans="1:19" x14ac:dyDescent="0.3">
      <c r="A315" t="str">
        <f t="shared" si="4"/>
        <v>Gatton2017TOS10022CvK50058PPK50058_TOS1_17L14_G</v>
      </c>
      <c r="C315" t="s">
        <v>8</v>
      </c>
      <c r="E315">
        <v>14</v>
      </c>
      <c r="I315">
        <v>10022</v>
      </c>
      <c r="J315" t="s">
        <v>637</v>
      </c>
      <c r="K315" t="s">
        <v>579</v>
      </c>
      <c r="L315">
        <v>1</v>
      </c>
      <c r="M315" s="2">
        <v>42859</v>
      </c>
      <c r="N315" s="2">
        <v>42872</v>
      </c>
      <c r="P315">
        <v>14</v>
      </c>
      <c r="Q315">
        <v>1</v>
      </c>
      <c r="R315">
        <v>74.806054375000002</v>
      </c>
      <c r="S315">
        <v>13</v>
      </c>
    </row>
    <row r="316" spans="1:19" x14ac:dyDescent="0.3">
      <c r="A316" t="str">
        <f t="shared" si="4"/>
        <v>Gatton2017TOS10022CvK50058PPK50058_TOS1_17L14_G</v>
      </c>
      <c r="C316" t="s">
        <v>8</v>
      </c>
      <c r="E316">
        <v>14</v>
      </c>
      <c r="I316">
        <v>10022</v>
      </c>
      <c r="J316" t="s">
        <v>637</v>
      </c>
      <c r="K316" t="s">
        <v>579</v>
      </c>
      <c r="L316">
        <v>1</v>
      </c>
      <c r="M316" s="2">
        <v>42859</v>
      </c>
      <c r="N316" s="2">
        <v>42874</v>
      </c>
      <c r="P316">
        <v>14</v>
      </c>
      <c r="Q316">
        <v>2</v>
      </c>
      <c r="R316">
        <v>101.056054375</v>
      </c>
      <c r="S316">
        <v>15</v>
      </c>
    </row>
    <row r="317" spans="1:19" x14ac:dyDescent="0.3">
      <c r="A317" t="str">
        <f t="shared" si="4"/>
        <v>Gatton2017TOS10022CvK50058PPK50058_TOS1_17L14_G</v>
      </c>
      <c r="C317" t="s">
        <v>8</v>
      </c>
      <c r="E317">
        <v>14</v>
      </c>
      <c r="I317">
        <v>10022</v>
      </c>
      <c r="J317" t="s">
        <v>637</v>
      </c>
      <c r="K317" t="s">
        <v>579</v>
      </c>
      <c r="L317">
        <v>1</v>
      </c>
      <c r="M317" s="2">
        <v>42859</v>
      </c>
      <c r="N317" s="2">
        <v>42878</v>
      </c>
      <c r="P317">
        <v>14</v>
      </c>
      <c r="Q317">
        <v>3</v>
      </c>
      <c r="R317">
        <v>158.04611187500001</v>
      </c>
      <c r="S317">
        <v>19</v>
      </c>
    </row>
    <row r="318" spans="1:19" x14ac:dyDescent="0.3">
      <c r="A318" t="str">
        <f t="shared" si="4"/>
        <v>Gatton2017TOS10022CvK50058PPK50058_TOS1_17L14_G</v>
      </c>
      <c r="C318" t="s">
        <v>8</v>
      </c>
      <c r="E318">
        <v>14</v>
      </c>
      <c r="I318">
        <v>10022</v>
      </c>
      <c r="J318" t="s">
        <v>637</v>
      </c>
      <c r="K318" t="s">
        <v>579</v>
      </c>
      <c r="L318">
        <v>1</v>
      </c>
      <c r="M318" s="2">
        <v>42859</v>
      </c>
      <c r="N318" s="2">
        <v>42881</v>
      </c>
      <c r="P318">
        <v>14</v>
      </c>
      <c r="Q318">
        <v>4</v>
      </c>
      <c r="R318">
        <v>199.32400250000001</v>
      </c>
      <c r="S318">
        <v>22</v>
      </c>
    </row>
    <row r="319" spans="1:19" x14ac:dyDescent="0.3">
      <c r="A319" t="str">
        <f t="shared" si="4"/>
        <v>Gatton2017TOS10022CvK50058PPK50058_TOS1_17L14_G</v>
      </c>
      <c r="C319" t="s">
        <v>8</v>
      </c>
      <c r="E319">
        <v>14</v>
      </c>
      <c r="I319">
        <v>10022</v>
      </c>
      <c r="J319" t="s">
        <v>637</v>
      </c>
      <c r="K319" t="s">
        <v>579</v>
      </c>
      <c r="L319">
        <v>1</v>
      </c>
      <c r="M319" s="2">
        <v>42859</v>
      </c>
      <c r="N319" s="2">
        <v>42885</v>
      </c>
      <c r="P319">
        <v>14</v>
      </c>
      <c r="Q319">
        <v>5</v>
      </c>
      <c r="R319">
        <v>244.72968</v>
      </c>
      <c r="S319">
        <v>26</v>
      </c>
    </row>
    <row r="320" spans="1:19" x14ac:dyDescent="0.3">
      <c r="A320" t="str">
        <f t="shared" si="4"/>
        <v>Gatton2017TOS10022CvK50058PPK50058_TOS1_17L14_G</v>
      </c>
      <c r="C320" t="s">
        <v>8</v>
      </c>
      <c r="E320">
        <v>14</v>
      </c>
      <c r="I320">
        <v>10022</v>
      </c>
      <c r="J320" t="s">
        <v>637</v>
      </c>
      <c r="K320" t="s">
        <v>579</v>
      </c>
      <c r="L320">
        <v>1</v>
      </c>
      <c r="M320" s="2">
        <v>42859</v>
      </c>
      <c r="N320" s="2">
        <v>42888</v>
      </c>
      <c r="P320">
        <v>14</v>
      </c>
      <c r="Q320">
        <v>6</v>
      </c>
      <c r="R320">
        <v>269.00852624999999</v>
      </c>
      <c r="S320">
        <v>29</v>
      </c>
    </row>
    <row r="321" spans="1:19" x14ac:dyDescent="0.3">
      <c r="A321" t="str">
        <f t="shared" si="4"/>
        <v>Gatton2017TOS10022CvK50058PPK50058_TOS1_17L16_G</v>
      </c>
      <c r="C321" t="s">
        <v>8</v>
      </c>
      <c r="E321">
        <v>16</v>
      </c>
      <c r="I321">
        <v>10022</v>
      </c>
      <c r="J321" t="s">
        <v>638</v>
      </c>
      <c r="K321" t="s">
        <v>581</v>
      </c>
      <c r="L321">
        <v>1</v>
      </c>
      <c r="M321" s="2">
        <v>42859</v>
      </c>
      <c r="N321" s="2">
        <v>42866</v>
      </c>
      <c r="P321">
        <v>16</v>
      </c>
      <c r="Q321">
        <v>0</v>
      </c>
      <c r="R321">
        <v>0</v>
      </c>
      <c r="S321">
        <v>7</v>
      </c>
    </row>
    <row r="322" spans="1:19" x14ac:dyDescent="0.3">
      <c r="A322" t="str">
        <f t="shared" si="4"/>
        <v>Gatton2017TOS10022CvK50058PPK50058_TOS1_17L16_G</v>
      </c>
      <c r="C322" t="s">
        <v>8</v>
      </c>
      <c r="E322">
        <v>16</v>
      </c>
      <c r="I322">
        <v>10022</v>
      </c>
      <c r="J322" t="s">
        <v>638</v>
      </c>
      <c r="K322" t="s">
        <v>581</v>
      </c>
      <c r="L322">
        <v>1</v>
      </c>
      <c r="M322" s="2">
        <v>42859</v>
      </c>
      <c r="N322" s="2">
        <v>42872</v>
      </c>
      <c r="P322">
        <v>16</v>
      </c>
      <c r="Q322">
        <v>1</v>
      </c>
      <c r="R322">
        <v>74.806054375000002</v>
      </c>
      <c r="S322">
        <v>13</v>
      </c>
    </row>
    <row r="323" spans="1:19" x14ac:dyDescent="0.3">
      <c r="A323" t="str">
        <f t="shared" ref="A323:A386" si="5">"Gatton2017TOS"&amp;I323&amp;"Cv"&amp;C323&amp;"PP"&amp;J323</f>
        <v>Gatton2017TOS10022CvK50058PPK50058_TOS1_17L16_G</v>
      </c>
      <c r="C323" t="s">
        <v>8</v>
      </c>
      <c r="E323">
        <v>16</v>
      </c>
      <c r="I323">
        <v>10022</v>
      </c>
      <c r="J323" t="s">
        <v>638</v>
      </c>
      <c r="K323" t="s">
        <v>581</v>
      </c>
      <c r="L323">
        <v>1</v>
      </c>
      <c r="M323" s="2">
        <v>42859</v>
      </c>
      <c r="N323" s="2">
        <v>42874</v>
      </c>
      <c r="P323">
        <v>16</v>
      </c>
      <c r="Q323">
        <v>2</v>
      </c>
      <c r="R323">
        <v>101.056054375</v>
      </c>
      <c r="S323">
        <v>15</v>
      </c>
    </row>
    <row r="324" spans="1:19" x14ac:dyDescent="0.3">
      <c r="A324" t="str">
        <f t="shared" si="5"/>
        <v>Gatton2017TOS10022CvK50058PPK50058_TOS1_17L16_G</v>
      </c>
      <c r="C324" t="s">
        <v>8</v>
      </c>
      <c r="E324">
        <v>16</v>
      </c>
      <c r="I324">
        <v>10022</v>
      </c>
      <c r="J324" t="s">
        <v>638</v>
      </c>
      <c r="K324" t="s">
        <v>581</v>
      </c>
      <c r="L324">
        <v>1</v>
      </c>
      <c r="M324" s="2">
        <v>42859</v>
      </c>
      <c r="N324" s="2">
        <v>42885</v>
      </c>
      <c r="P324">
        <v>16</v>
      </c>
      <c r="Q324">
        <v>5</v>
      </c>
      <c r="R324">
        <v>244.72968</v>
      </c>
      <c r="S324">
        <v>26</v>
      </c>
    </row>
    <row r="325" spans="1:19" x14ac:dyDescent="0.3">
      <c r="A325" t="str">
        <f t="shared" si="5"/>
        <v>Gatton2017TOS10022CvK50058PPK50058_TOS1_17L16_G</v>
      </c>
      <c r="C325" t="s">
        <v>8</v>
      </c>
      <c r="E325">
        <v>16</v>
      </c>
      <c r="I325">
        <v>10022</v>
      </c>
      <c r="J325" t="s">
        <v>638</v>
      </c>
      <c r="K325" t="s">
        <v>581</v>
      </c>
      <c r="L325">
        <v>1</v>
      </c>
      <c r="M325" s="2">
        <v>42859</v>
      </c>
      <c r="N325" s="2">
        <v>42888</v>
      </c>
      <c r="P325">
        <v>16</v>
      </c>
      <c r="Q325">
        <v>6</v>
      </c>
      <c r="R325">
        <v>269.00852624999999</v>
      </c>
      <c r="S325">
        <v>29</v>
      </c>
    </row>
    <row r="326" spans="1:19" x14ac:dyDescent="0.3">
      <c r="A326" t="str">
        <f t="shared" si="5"/>
        <v>Gatton2017TOS10022CvK50058PPK50058_TOS1_17L16_G</v>
      </c>
      <c r="C326" t="s">
        <v>8</v>
      </c>
      <c r="E326">
        <v>16</v>
      </c>
      <c r="I326">
        <v>10022</v>
      </c>
      <c r="J326" t="s">
        <v>638</v>
      </c>
      <c r="K326" t="s">
        <v>581</v>
      </c>
      <c r="L326">
        <v>1</v>
      </c>
      <c r="M326" s="2">
        <v>42859</v>
      </c>
      <c r="N326" s="2">
        <v>42892</v>
      </c>
      <c r="P326">
        <v>16</v>
      </c>
      <c r="Q326">
        <v>7</v>
      </c>
      <c r="R326">
        <v>305.75852624999999</v>
      </c>
      <c r="S326">
        <v>33</v>
      </c>
    </row>
    <row r="327" spans="1:19" x14ac:dyDescent="0.3">
      <c r="A327" t="str">
        <f t="shared" si="5"/>
        <v>Gatton2017TOS10022CvK50058PPK50058_TOS2_17L00_G</v>
      </c>
      <c r="C327" t="s">
        <v>8</v>
      </c>
      <c r="E327" t="s">
        <v>18</v>
      </c>
      <c r="I327">
        <v>10022</v>
      </c>
      <c r="J327" t="s">
        <v>639</v>
      </c>
      <c r="K327" t="s">
        <v>583</v>
      </c>
      <c r="L327">
        <v>2</v>
      </c>
      <c r="M327" s="2">
        <v>42892</v>
      </c>
      <c r="N327" s="2">
        <v>42906</v>
      </c>
      <c r="P327">
        <v>0</v>
      </c>
      <c r="Q327">
        <v>1</v>
      </c>
      <c r="R327">
        <v>48.25</v>
      </c>
      <c r="S327">
        <v>14</v>
      </c>
    </row>
    <row r="328" spans="1:19" x14ac:dyDescent="0.3">
      <c r="A328" t="str">
        <f t="shared" si="5"/>
        <v>Gatton2017TOS10022CvK50058PPK50058_TOS2_17L00_G</v>
      </c>
      <c r="C328" t="s">
        <v>8</v>
      </c>
      <c r="E328" t="s">
        <v>18</v>
      </c>
      <c r="I328">
        <v>10022</v>
      </c>
      <c r="J328" t="s">
        <v>639</v>
      </c>
      <c r="K328" t="s">
        <v>583</v>
      </c>
      <c r="L328">
        <v>2</v>
      </c>
      <c r="M328" s="2">
        <v>42892</v>
      </c>
      <c r="N328" s="2">
        <v>42910</v>
      </c>
      <c r="P328">
        <v>0</v>
      </c>
      <c r="Q328">
        <v>2</v>
      </c>
      <c r="R328">
        <v>86.645698750000093</v>
      </c>
      <c r="S328">
        <v>18</v>
      </c>
    </row>
    <row r="329" spans="1:19" x14ac:dyDescent="0.3">
      <c r="A329" t="str">
        <f t="shared" si="5"/>
        <v>Gatton2017TOS10022CvK50058PPK50058_TOS2_17L00_G</v>
      </c>
      <c r="C329" t="s">
        <v>8</v>
      </c>
      <c r="E329" t="s">
        <v>18</v>
      </c>
      <c r="I329">
        <v>10022</v>
      </c>
      <c r="J329" t="s">
        <v>639</v>
      </c>
      <c r="K329" t="s">
        <v>583</v>
      </c>
      <c r="L329">
        <v>2</v>
      </c>
      <c r="M329" s="2">
        <v>42892</v>
      </c>
      <c r="N329" s="2">
        <v>42916</v>
      </c>
      <c r="P329">
        <v>0</v>
      </c>
      <c r="Q329">
        <v>4</v>
      </c>
      <c r="R329">
        <v>156.32741562499999</v>
      </c>
      <c r="S329">
        <v>24</v>
      </c>
    </row>
    <row r="330" spans="1:19" x14ac:dyDescent="0.3">
      <c r="A330" t="str">
        <f t="shared" si="5"/>
        <v>Gatton2017TOS10022CvK50058PPK50058_TOS2_17L00_G</v>
      </c>
      <c r="C330" t="s">
        <v>8</v>
      </c>
      <c r="E330" t="s">
        <v>18</v>
      </c>
      <c r="I330">
        <v>10022</v>
      </c>
      <c r="J330" t="s">
        <v>639</v>
      </c>
      <c r="K330" t="s">
        <v>583</v>
      </c>
      <c r="L330">
        <v>2</v>
      </c>
      <c r="M330" s="2">
        <v>42892</v>
      </c>
      <c r="N330" s="2">
        <v>42927</v>
      </c>
      <c r="P330">
        <v>0</v>
      </c>
      <c r="Q330">
        <v>7</v>
      </c>
      <c r="R330">
        <v>252.97377624999999</v>
      </c>
      <c r="S330">
        <v>35</v>
      </c>
    </row>
    <row r="331" spans="1:19" x14ac:dyDescent="0.3">
      <c r="A331" t="str">
        <f t="shared" si="5"/>
        <v>Gatton2017TOS10022CvK50058PPK50058_TOS2_17L14_G</v>
      </c>
      <c r="C331" t="s">
        <v>8</v>
      </c>
      <c r="E331">
        <v>14</v>
      </c>
      <c r="I331">
        <v>10022</v>
      </c>
      <c r="J331" t="s">
        <v>640</v>
      </c>
      <c r="K331" t="s">
        <v>585</v>
      </c>
      <c r="L331">
        <v>2</v>
      </c>
      <c r="M331" s="2">
        <v>42892</v>
      </c>
      <c r="N331" s="2">
        <v>42906</v>
      </c>
      <c r="P331">
        <v>14</v>
      </c>
      <c r="Q331">
        <v>1</v>
      </c>
      <c r="R331">
        <v>48.25</v>
      </c>
      <c r="S331">
        <v>14</v>
      </c>
    </row>
    <row r="332" spans="1:19" x14ac:dyDescent="0.3">
      <c r="A332" t="str">
        <f t="shared" si="5"/>
        <v>Gatton2017TOS10022CvK50058PPK50058_TOS2_17L14_G</v>
      </c>
      <c r="C332" t="s">
        <v>8</v>
      </c>
      <c r="E332">
        <v>14</v>
      </c>
      <c r="I332">
        <v>10022</v>
      </c>
      <c r="J332" t="s">
        <v>640</v>
      </c>
      <c r="K332" t="s">
        <v>585</v>
      </c>
      <c r="L332">
        <v>2</v>
      </c>
      <c r="M332" s="2">
        <v>42892</v>
      </c>
      <c r="N332" s="2">
        <v>42910</v>
      </c>
      <c r="P332">
        <v>14</v>
      </c>
      <c r="Q332">
        <v>2</v>
      </c>
      <c r="R332">
        <v>86.645698750000093</v>
      </c>
      <c r="S332">
        <v>18</v>
      </c>
    </row>
    <row r="333" spans="1:19" x14ac:dyDescent="0.3">
      <c r="A333" t="str">
        <f t="shared" si="5"/>
        <v>Gatton2017TOS10022CvK50058PPK50058_TOS2_17L14_G</v>
      </c>
      <c r="C333" t="s">
        <v>8</v>
      </c>
      <c r="E333">
        <v>14</v>
      </c>
      <c r="I333">
        <v>10022</v>
      </c>
      <c r="J333" t="s">
        <v>640</v>
      </c>
      <c r="K333" t="s">
        <v>585</v>
      </c>
      <c r="L333">
        <v>2</v>
      </c>
      <c r="M333" s="2">
        <v>42892</v>
      </c>
      <c r="N333" s="2">
        <v>42916</v>
      </c>
      <c r="P333">
        <v>14</v>
      </c>
      <c r="Q333">
        <v>3</v>
      </c>
      <c r="R333">
        <v>156.32741562499999</v>
      </c>
      <c r="S333">
        <v>24</v>
      </c>
    </row>
    <row r="334" spans="1:19" x14ac:dyDescent="0.3">
      <c r="A334" t="str">
        <f t="shared" si="5"/>
        <v>Gatton2017TOS10022CvK50058PPK50058_TOS2_17L14_G</v>
      </c>
      <c r="C334" t="s">
        <v>8</v>
      </c>
      <c r="E334">
        <v>14</v>
      </c>
      <c r="I334">
        <v>10022</v>
      </c>
      <c r="J334" t="s">
        <v>640</v>
      </c>
      <c r="K334" t="s">
        <v>585</v>
      </c>
      <c r="L334">
        <v>2</v>
      </c>
      <c r="M334" s="2">
        <v>42892</v>
      </c>
      <c r="N334" s="2">
        <v>42920</v>
      </c>
      <c r="P334">
        <v>14</v>
      </c>
      <c r="Q334">
        <v>4</v>
      </c>
      <c r="R334">
        <v>190.56415187499999</v>
      </c>
      <c r="S334">
        <v>28</v>
      </c>
    </row>
    <row r="335" spans="1:19" x14ac:dyDescent="0.3">
      <c r="A335" t="str">
        <f t="shared" si="5"/>
        <v>Gatton2017TOS10022CvK50058PPK50058_TOS2_17L14_G</v>
      </c>
      <c r="C335" t="s">
        <v>8</v>
      </c>
      <c r="E335">
        <v>14</v>
      </c>
      <c r="I335">
        <v>10022</v>
      </c>
      <c r="J335" t="s">
        <v>640</v>
      </c>
      <c r="K335" t="s">
        <v>585</v>
      </c>
      <c r="L335">
        <v>2</v>
      </c>
      <c r="M335" s="2">
        <v>42892</v>
      </c>
      <c r="N335" s="2">
        <v>42924</v>
      </c>
      <c r="P335">
        <v>14</v>
      </c>
      <c r="Q335">
        <v>6</v>
      </c>
      <c r="R335">
        <v>225.13053875</v>
      </c>
      <c r="S335">
        <v>32</v>
      </c>
    </row>
    <row r="336" spans="1:19" x14ac:dyDescent="0.3">
      <c r="A336" t="str">
        <f t="shared" si="5"/>
        <v>Gatton2017TOS10022CvK50058PPK50058_TOS2_17L14_G</v>
      </c>
      <c r="C336" t="s">
        <v>8</v>
      </c>
      <c r="E336">
        <v>14</v>
      </c>
      <c r="I336">
        <v>10022</v>
      </c>
      <c r="J336" t="s">
        <v>640</v>
      </c>
      <c r="K336" t="s">
        <v>585</v>
      </c>
      <c r="L336">
        <v>2</v>
      </c>
      <c r="M336" s="2">
        <v>42892</v>
      </c>
      <c r="N336" s="2">
        <v>42930</v>
      </c>
      <c r="P336">
        <v>14</v>
      </c>
      <c r="Q336">
        <v>7</v>
      </c>
      <c r="R336">
        <v>277.12536187500001</v>
      </c>
      <c r="S336">
        <v>38</v>
      </c>
    </row>
    <row r="337" spans="1:19" x14ac:dyDescent="0.3">
      <c r="A337" t="str">
        <f t="shared" si="5"/>
        <v>Gatton2017TOS10022CvK50058PPK50058_TOS2_17L16_G</v>
      </c>
      <c r="C337" t="s">
        <v>8</v>
      </c>
      <c r="E337">
        <v>16</v>
      </c>
      <c r="I337">
        <v>10022</v>
      </c>
      <c r="J337" t="s">
        <v>641</v>
      </c>
      <c r="K337" t="s">
        <v>587</v>
      </c>
      <c r="L337">
        <v>2</v>
      </c>
      <c r="M337" s="2">
        <v>42892</v>
      </c>
      <c r="N337" s="2">
        <v>42906</v>
      </c>
      <c r="P337">
        <v>16</v>
      </c>
      <c r="Q337">
        <v>1</v>
      </c>
      <c r="R337">
        <v>48.25</v>
      </c>
      <c r="S337">
        <v>14</v>
      </c>
    </row>
    <row r="338" spans="1:19" x14ac:dyDescent="0.3">
      <c r="A338" t="str">
        <f t="shared" si="5"/>
        <v>Gatton2017TOS10022CvK50058PPK50058_TOS2_17L16_G</v>
      </c>
      <c r="C338" t="s">
        <v>8</v>
      </c>
      <c r="E338">
        <v>16</v>
      </c>
      <c r="I338">
        <v>10022</v>
      </c>
      <c r="J338" t="s">
        <v>641</v>
      </c>
      <c r="K338" t="s">
        <v>587</v>
      </c>
      <c r="L338">
        <v>2</v>
      </c>
      <c r="M338" s="2">
        <v>42892</v>
      </c>
      <c r="N338" s="2">
        <v>42910</v>
      </c>
      <c r="P338">
        <v>16</v>
      </c>
      <c r="Q338">
        <v>2</v>
      </c>
      <c r="R338">
        <v>86.645698750000093</v>
      </c>
      <c r="S338">
        <v>18</v>
      </c>
    </row>
    <row r="339" spans="1:19" x14ac:dyDescent="0.3">
      <c r="A339" t="str">
        <f t="shared" si="5"/>
        <v>Gatton2017TOS10022CvK50058PPK50058_TOS2_17L16_G</v>
      </c>
      <c r="C339" t="s">
        <v>8</v>
      </c>
      <c r="E339">
        <v>16</v>
      </c>
      <c r="I339">
        <v>10022</v>
      </c>
      <c r="J339" t="s">
        <v>641</v>
      </c>
      <c r="K339" t="s">
        <v>587</v>
      </c>
      <c r="L339">
        <v>2</v>
      </c>
      <c r="M339" s="2">
        <v>42892</v>
      </c>
      <c r="N339" s="2">
        <v>42916</v>
      </c>
      <c r="P339">
        <v>16</v>
      </c>
      <c r="Q339">
        <v>3</v>
      </c>
      <c r="R339">
        <v>156.32741562499999</v>
      </c>
      <c r="S339">
        <v>24</v>
      </c>
    </row>
    <row r="340" spans="1:19" x14ac:dyDescent="0.3">
      <c r="A340" t="str">
        <f t="shared" si="5"/>
        <v>Gatton2017TOS10022CvK50058PPK50058_TOS2_17L16_G</v>
      </c>
      <c r="C340" t="s">
        <v>8</v>
      </c>
      <c r="E340">
        <v>16</v>
      </c>
      <c r="I340">
        <v>10022</v>
      </c>
      <c r="J340" t="s">
        <v>641</v>
      </c>
      <c r="K340" t="s">
        <v>587</v>
      </c>
      <c r="L340">
        <v>2</v>
      </c>
      <c r="M340" s="2">
        <v>42892</v>
      </c>
      <c r="N340" s="2">
        <v>42920</v>
      </c>
      <c r="P340">
        <v>16</v>
      </c>
      <c r="Q340">
        <v>5</v>
      </c>
      <c r="R340">
        <v>190.56415187499999</v>
      </c>
      <c r="S340">
        <v>28</v>
      </c>
    </row>
    <row r="341" spans="1:19" x14ac:dyDescent="0.3">
      <c r="A341" t="str">
        <f t="shared" si="5"/>
        <v>Gatton2017TOS10022CvK50058PPK50058_TOS2_17L16_G</v>
      </c>
      <c r="C341" t="s">
        <v>8</v>
      </c>
      <c r="E341">
        <v>16</v>
      </c>
      <c r="I341">
        <v>10022</v>
      </c>
      <c r="J341" t="s">
        <v>641</v>
      </c>
      <c r="K341" t="s">
        <v>587</v>
      </c>
      <c r="L341">
        <v>2</v>
      </c>
      <c r="M341" s="2">
        <v>42892</v>
      </c>
      <c r="N341" s="2">
        <v>42924</v>
      </c>
      <c r="P341">
        <v>16</v>
      </c>
      <c r="Q341">
        <v>6</v>
      </c>
      <c r="R341">
        <v>225.13053875</v>
      </c>
      <c r="S341">
        <v>32</v>
      </c>
    </row>
    <row r="342" spans="1:19" x14ac:dyDescent="0.3">
      <c r="A342" t="str">
        <f t="shared" si="5"/>
        <v>Gatton2017TOS10022CvK50058PPK50058_TOS2_17L16_G</v>
      </c>
      <c r="C342" t="s">
        <v>8</v>
      </c>
      <c r="E342">
        <v>16</v>
      </c>
      <c r="I342">
        <v>10022</v>
      </c>
      <c r="J342" t="s">
        <v>641</v>
      </c>
      <c r="K342" t="s">
        <v>587</v>
      </c>
      <c r="L342">
        <v>2</v>
      </c>
      <c r="M342" s="2">
        <v>42892</v>
      </c>
      <c r="N342" s="2">
        <v>42927</v>
      </c>
      <c r="P342">
        <v>16</v>
      </c>
      <c r="Q342">
        <v>7</v>
      </c>
      <c r="R342">
        <v>252.97377624999999</v>
      </c>
      <c r="S342">
        <v>35</v>
      </c>
    </row>
    <row r="343" spans="1:19" x14ac:dyDescent="0.3">
      <c r="A343" t="str">
        <f t="shared" si="5"/>
        <v>Gatton2017TOS10022CvK50058PPK50058_TOS2_17L16_G</v>
      </c>
      <c r="C343" t="s">
        <v>8</v>
      </c>
      <c r="E343">
        <v>16</v>
      </c>
      <c r="I343">
        <v>10022</v>
      </c>
      <c r="J343" t="s">
        <v>641</v>
      </c>
      <c r="K343" t="s">
        <v>587</v>
      </c>
      <c r="L343">
        <v>2</v>
      </c>
      <c r="M343" s="2">
        <v>42892</v>
      </c>
      <c r="N343" s="2">
        <v>42930</v>
      </c>
      <c r="P343">
        <v>16</v>
      </c>
      <c r="Q343">
        <v>8</v>
      </c>
      <c r="R343">
        <v>277.12536187500001</v>
      </c>
      <c r="S343">
        <v>38</v>
      </c>
    </row>
    <row r="344" spans="1:19" x14ac:dyDescent="0.3">
      <c r="A344" t="str">
        <f t="shared" si="5"/>
        <v>Gatton2017TOS10022CvNX953PPNX953_TOS1_17L00_G</v>
      </c>
      <c r="C344" t="s">
        <v>13</v>
      </c>
      <c r="E344" t="s">
        <v>18</v>
      </c>
      <c r="I344">
        <v>10022</v>
      </c>
      <c r="J344" t="s">
        <v>642</v>
      </c>
      <c r="K344" t="s">
        <v>577</v>
      </c>
      <c r="L344">
        <v>1</v>
      </c>
      <c r="M344" s="2">
        <v>42888</v>
      </c>
      <c r="N344" s="2">
        <v>42906</v>
      </c>
      <c r="P344">
        <v>0</v>
      </c>
      <c r="Q344">
        <v>0</v>
      </c>
      <c r="R344">
        <v>0</v>
      </c>
      <c r="S344">
        <v>18</v>
      </c>
    </row>
    <row r="345" spans="1:19" x14ac:dyDescent="0.3">
      <c r="A345" t="str">
        <f t="shared" si="5"/>
        <v>Gatton2017TOS10022CvNX953PPNX953_TOS1_17L00_G</v>
      </c>
      <c r="C345" t="s">
        <v>13</v>
      </c>
      <c r="E345" t="s">
        <v>18</v>
      </c>
      <c r="I345">
        <v>10022</v>
      </c>
      <c r="J345" t="s">
        <v>642</v>
      </c>
      <c r="K345" t="s">
        <v>577</v>
      </c>
      <c r="L345">
        <v>1</v>
      </c>
      <c r="M345" s="2">
        <v>42888</v>
      </c>
      <c r="N345" s="2">
        <v>42910</v>
      </c>
      <c r="P345">
        <v>0</v>
      </c>
      <c r="Q345">
        <v>2</v>
      </c>
      <c r="R345">
        <v>38.395698750000101</v>
      </c>
      <c r="S345">
        <v>22</v>
      </c>
    </row>
    <row r="346" spans="1:19" x14ac:dyDescent="0.3">
      <c r="A346" t="str">
        <f t="shared" si="5"/>
        <v>Gatton2017TOS10022CvNX953PPNX953_TOS1.1_17L00_G</v>
      </c>
      <c r="C346" t="s">
        <v>13</v>
      </c>
      <c r="E346" t="s">
        <v>18</v>
      </c>
      <c r="I346">
        <v>10022</v>
      </c>
      <c r="J346" t="s">
        <v>643</v>
      </c>
      <c r="K346" t="s">
        <v>644</v>
      </c>
      <c r="L346">
        <v>1.1000000000000001</v>
      </c>
      <c r="M346" s="2">
        <v>42892</v>
      </c>
      <c r="N346" s="2">
        <v>42920</v>
      </c>
      <c r="P346">
        <v>0</v>
      </c>
      <c r="Q346">
        <v>0</v>
      </c>
      <c r="R346">
        <v>0</v>
      </c>
      <c r="S346">
        <v>28</v>
      </c>
    </row>
    <row r="347" spans="1:19" x14ac:dyDescent="0.3">
      <c r="A347" t="str">
        <f t="shared" si="5"/>
        <v>Gatton2017TOS10022CvNX953PPNX953_TOS1.1_17L00_G</v>
      </c>
      <c r="C347" t="s">
        <v>13</v>
      </c>
      <c r="E347" t="s">
        <v>18</v>
      </c>
      <c r="I347">
        <v>10022</v>
      </c>
      <c r="J347" t="s">
        <v>643</v>
      </c>
      <c r="K347" t="s">
        <v>644</v>
      </c>
      <c r="L347">
        <v>1.1000000000000001</v>
      </c>
      <c r="M347" s="2">
        <v>42892</v>
      </c>
      <c r="N347" s="2">
        <v>42927</v>
      </c>
      <c r="P347">
        <v>0</v>
      </c>
      <c r="Q347">
        <v>2</v>
      </c>
      <c r="R347">
        <v>62.409624375</v>
      </c>
      <c r="S347">
        <v>35</v>
      </c>
    </row>
    <row r="348" spans="1:19" x14ac:dyDescent="0.3">
      <c r="A348" t="str">
        <f t="shared" si="5"/>
        <v>Gatton2017TOS10022CvNX953PPNX953_TOS2_17L00_G</v>
      </c>
      <c r="C348" t="s">
        <v>13</v>
      </c>
      <c r="E348" t="s">
        <v>18</v>
      </c>
      <c r="I348">
        <v>10022</v>
      </c>
      <c r="J348" t="s">
        <v>645</v>
      </c>
      <c r="K348" t="s">
        <v>583</v>
      </c>
      <c r="L348">
        <v>2</v>
      </c>
      <c r="M348" s="2">
        <v>42899</v>
      </c>
      <c r="N348" s="2">
        <v>42906</v>
      </c>
      <c r="P348">
        <v>0</v>
      </c>
      <c r="Q348">
        <v>0</v>
      </c>
      <c r="R348">
        <v>0</v>
      </c>
      <c r="S348">
        <v>7</v>
      </c>
    </row>
    <row r="349" spans="1:19" x14ac:dyDescent="0.3">
      <c r="A349" t="str">
        <f t="shared" si="5"/>
        <v>Gatton2017TOS10022CvNX953PPNX953_TOS2_17L00_G</v>
      </c>
      <c r="C349" t="s">
        <v>13</v>
      </c>
      <c r="E349" t="s">
        <v>18</v>
      </c>
      <c r="I349">
        <v>10022</v>
      </c>
      <c r="J349" t="s">
        <v>645</v>
      </c>
      <c r="K349" t="s">
        <v>583</v>
      </c>
      <c r="L349">
        <v>2</v>
      </c>
      <c r="M349" s="2">
        <v>42899</v>
      </c>
      <c r="N349" s="2">
        <v>42910</v>
      </c>
      <c r="P349">
        <v>0</v>
      </c>
      <c r="Q349">
        <v>2</v>
      </c>
      <c r="R349">
        <v>38.395698750000101</v>
      </c>
      <c r="S349">
        <v>11</v>
      </c>
    </row>
    <row r="350" spans="1:19" x14ac:dyDescent="0.3">
      <c r="A350" t="str">
        <f t="shared" si="5"/>
        <v>Gatton2017TOS10022CvNX953PPNX953_TOS2_17L00_G</v>
      </c>
      <c r="C350" t="s">
        <v>13</v>
      </c>
      <c r="E350" t="s">
        <v>18</v>
      </c>
      <c r="I350">
        <v>10022</v>
      </c>
      <c r="J350" t="s">
        <v>645</v>
      </c>
      <c r="K350" t="s">
        <v>583</v>
      </c>
      <c r="L350">
        <v>2</v>
      </c>
      <c r="M350" s="2">
        <v>42899</v>
      </c>
      <c r="N350" s="2">
        <v>42916</v>
      </c>
      <c r="P350">
        <v>0</v>
      </c>
      <c r="Q350">
        <v>3</v>
      </c>
      <c r="R350">
        <v>108.077415625</v>
      </c>
      <c r="S350">
        <v>17</v>
      </c>
    </row>
    <row r="351" spans="1:19" x14ac:dyDescent="0.3">
      <c r="A351" t="str">
        <f t="shared" si="5"/>
        <v>Gatton2017TOS10022CvSensationPPSensation_TOS1_17L00_G</v>
      </c>
      <c r="C351" t="s">
        <v>6</v>
      </c>
      <c r="E351" t="s">
        <v>18</v>
      </c>
      <c r="I351">
        <v>10022</v>
      </c>
      <c r="J351" t="s">
        <v>646</v>
      </c>
      <c r="K351" t="s">
        <v>577</v>
      </c>
      <c r="L351">
        <v>1</v>
      </c>
      <c r="M351" s="2">
        <v>42859</v>
      </c>
      <c r="N351" s="2">
        <v>42866</v>
      </c>
      <c r="P351">
        <v>0</v>
      </c>
      <c r="Q351">
        <v>0</v>
      </c>
      <c r="R351">
        <v>0</v>
      </c>
      <c r="S351">
        <v>7</v>
      </c>
    </row>
    <row r="352" spans="1:19" x14ac:dyDescent="0.3">
      <c r="A352" t="str">
        <f t="shared" si="5"/>
        <v>Gatton2017TOS10022CvSensationPPSensation_TOS1_17L00_G</v>
      </c>
      <c r="C352" t="s">
        <v>6</v>
      </c>
      <c r="E352" t="s">
        <v>18</v>
      </c>
      <c r="I352">
        <v>10022</v>
      </c>
      <c r="J352" t="s">
        <v>646</v>
      </c>
      <c r="K352" t="s">
        <v>577</v>
      </c>
      <c r="L352">
        <v>1</v>
      </c>
      <c r="M352" s="2">
        <v>42859</v>
      </c>
      <c r="N352" s="2">
        <v>42872</v>
      </c>
      <c r="P352">
        <v>0</v>
      </c>
      <c r="Q352">
        <v>1</v>
      </c>
      <c r="R352">
        <v>74.806054375000002</v>
      </c>
      <c r="S352">
        <v>13</v>
      </c>
    </row>
    <row r="353" spans="1:19" x14ac:dyDescent="0.3">
      <c r="A353" t="str">
        <f t="shared" si="5"/>
        <v>Gatton2017TOS10022CvSensationPPSensation_TOS1_17L00_G</v>
      </c>
      <c r="C353" t="s">
        <v>6</v>
      </c>
      <c r="E353" t="s">
        <v>18</v>
      </c>
      <c r="I353">
        <v>10022</v>
      </c>
      <c r="J353" t="s">
        <v>646</v>
      </c>
      <c r="K353" t="s">
        <v>577</v>
      </c>
      <c r="L353">
        <v>1</v>
      </c>
      <c r="M353" s="2">
        <v>42859</v>
      </c>
      <c r="N353" s="2">
        <v>42874</v>
      </c>
      <c r="P353">
        <v>0</v>
      </c>
      <c r="Q353">
        <v>2</v>
      </c>
      <c r="R353">
        <v>101.056054375</v>
      </c>
      <c r="S353">
        <v>15</v>
      </c>
    </row>
    <row r="354" spans="1:19" x14ac:dyDescent="0.3">
      <c r="A354" t="str">
        <f t="shared" si="5"/>
        <v>Gatton2017TOS10022CvSensationPPSensation_TOS1_17L00_G</v>
      </c>
      <c r="C354" t="s">
        <v>6</v>
      </c>
      <c r="E354" t="s">
        <v>18</v>
      </c>
      <c r="I354">
        <v>10022</v>
      </c>
      <c r="J354" t="s">
        <v>646</v>
      </c>
      <c r="K354" t="s">
        <v>577</v>
      </c>
      <c r="L354">
        <v>1</v>
      </c>
      <c r="M354" s="2">
        <v>42859</v>
      </c>
      <c r="N354" s="2">
        <v>42878</v>
      </c>
      <c r="P354">
        <v>0</v>
      </c>
      <c r="Q354">
        <v>3</v>
      </c>
      <c r="R354">
        <v>158.04611187500001</v>
      </c>
      <c r="S354">
        <v>19</v>
      </c>
    </row>
    <row r="355" spans="1:19" x14ac:dyDescent="0.3">
      <c r="A355" t="str">
        <f t="shared" si="5"/>
        <v>Gatton2017TOS10022CvSensationPPSensation_TOS1_17L00_G</v>
      </c>
      <c r="C355" t="s">
        <v>6</v>
      </c>
      <c r="E355" t="s">
        <v>18</v>
      </c>
      <c r="I355">
        <v>10022</v>
      </c>
      <c r="J355" t="s">
        <v>646</v>
      </c>
      <c r="K355" t="s">
        <v>577</v>
      </c>
      <c r="L355">
        <v>1</v>
      </c>
      <c r="M355" s="2">
        <v>42859</v>
      </c>
      <c r="N355" s="2">
        <v>42885</v>
      </c>
      <c r="P355">
        <v>0</v>
      </c>
      <c r="Q355">
        <v>5</v>
      </c>
      <c r="R355">
        <v>244.72968</v>
      </c>
      <c r="S355">
        <v>26</v>
      </c>
    </row>
    <row r="356" spans="1:19" x14ac:dyDescent="0.3">
      <c r="A356" t="str">
        <f t="shared" si="5"/>
        <v>Gatton2017TOS10022CvSensationPPSensation_TOS1_17L00_G</v>
      </c>
      <c r="C356" t="s">
        <v>6</v>
      </c>
      <c r="E356" t="s">
        <v>18</v>
      </c>
      <c r="I356">
        <v>10022</v>
      </c>
      <c r="J356" t="s">
        <v>646</v>
      </c>
      <c r="K356" t="s">
        <v>577</v>
      </c>
      <c r="L356">
        <v>1</v>
      </c>
      <c r="M356" s="2">
        <v>42859</v>
      </c>
      <c r="N356" s="2">
        <v>42888</v>
      </c>
      <c r="P356">
        <v>0</v>
      </c>
      <c r="Q356">
        <v>6</v>
      </c>
      <c r="R356">
        <v>269.00852624999999</v>
      </c>
      <c r="S356">
        <v>29</v>
      </c>
    </row>
    <row r="357" spans="1:19" x14ac:dyDescent="0.3">
      <c r="A357" t="str">
        <f t="shared" si="5"/>
        <v>Gatton2017TOS10022CvSensationPPSensation_TOS1_17L00_G</v>
      </c>
      <c r="C357" t="s">
        <v>6</v>
      </c>
      <c r="E357" t="s">
        <v>18</v>
      </c>
      <c r="I357">
        <v>10022</v>
      </c>
      <c r="J357" t="s">
        <v>646</v>
      </c>
      <c r="K357" t="s">
        <v>577</v>
      </c>
      <c r="L357">
        <v>1</v>
      </c>
      <c r="M357" s="2">
        <v>42859</v>
      </c>
      <c r="N357" s="2">
        <v>42892</v>
      </c>
      <c r="P357">
        <v>0</v>
      </c>
      <c r="Q357">
        <v>7</v>
      </c>
      <c r="R357">
        <v>305.75852624999999</v>
      </c>
      <c r="S357">
        <v>33</v>
      </c>
    </row>
    <row r="358" spans="1:19" x14ac:dyDescent="0.3">
      <c r="A358" t="str">
        <f t="shared" si="5"/>
        <v>Gatton2017TOS10022CvSensationPPSensation_TOS1_17L00_G</v>
      </c>
      <c r="C358" t="s">
        <v>6</v>
      </c>
      <c r="E358" t="s">
        <v>18</v>
      </c>
      <c r="I358">
        <v>10022</v>
      </c>
      <c r="J358" t="s">
        <v>646</v>
      </c>
      <c r="K358" t="s">
        <v>577</v>
      </c>
      <c r="L358">
        <v>1</v>
      </c>
      <c r="M358" s="2">
        <v>42859</v>
      </c>
      <c r="N358" s="2">
        <v>42899</v>
      </c>
      <c r="P358">
        <v>0</v>
      </c>
      <c r="Q358">
        <v>9</v>
      </c>
      <c r="R358">
        <v>379.95852624999998</v>
      </c>
      <c r="S358">
        <v>40</v>
      </c>
    </row>
    <row r="359" spans="1:19" x14ac:dyDescent="0.3">
      <c r="A359" t="str">
        <f t="shared" si="5"/>
        <v>Gatton2017TOS10022CvSensationPPSensation_TOS1_17L14_G</v>
      </c>
      <c r="C359" t="s">
        <v>6</v>
      </c>
      <c r="E359">
        <v>14</v>
      </c>
      <c r="I359">
        <v>10022</v>
      </c>
      <c r="J359" t="s">
        <v>647</v>
      </c>
      <c r="K359" t="s">
        <v>579</v>
      </c>
      <c r="L359">
        <v>1</v>
      </c>
      <c r="M359" s="2">
        <v>42859</v>
      </c>
      <c r="N359" s="2">
        <v>42866</v>
      </c>
      <c r="P359">
        <v>14</v>
      </c>
      <c r="Q359">
        <v>0</v>
      </c>
      <c r="R359">
        <v>0</v>
      </c>
      <c r="S359">
        <v>7</v>
      </c>
    </row>
    <row r="360" spans="1:19" x14ac:dyDescent="0.3">
      <c r="A360" t="str">
        <f t="shared" si="5"/>
        <v>Gatton2017TOS10022CvSensationPPSensation_TOS1_17L14_G</v>
      </c>
      <c r="C360" t="s">
        <v>6</v>
      </c>
      <c r="E360">
        <v>14</v>
      </c>
      <c r="I360">
        <v>10022</v>
      </c>
      <c r="J360" t="s">
        <v>647</v>
      </c>
      <c r="K360" t="s">
        <v>579</v>
      </c>
      <c r="L360">
        <v>1</v>
      </c>
      <c r="M360" s="2">
        <v>42859</v>
      </c>
      <c r="N360" s="2">
        <v>42872</v>
      </c>
      <c r="P360">
        <v>14</v>
      </c>
      <c r="Q360">
        <v>1</v>
      </c>
      <c r="R360">
        <v>74.806054375000002</v>
      </c>
      <c r="S360">
        <v>13</v>
      </c>
    </row>
    <row r="361" spans="1:19" x14ac:dyDescent="0.3">
      <c r="A361" t="str">
        <f t="shared" si="5"/>
        <v>Gatton2017TOS10022CvSensationPPSensation_TOS1_17L14_G</v>
      </c>
      <c r="C361" t="s">
        <v>6</v>
      </c>
      <c r="E361">
        <v>14</v>
      </c>
      <c r="I361">
        <v>10022</v>
      </c>
      <c r="J361" t="s">
        <v>647</v>
      </c>
      <c r="K361" t="s">
        <v>579</v>
      </c>
      <c r="L361">
        <v>1</v>
      </c>
      <c r="M361" s="2">
        <v>42859</v>
      </c>
      <c r="N361" s="2">
        <v>42874</v>
      </c>
      <c r="P361">
        <v>14</v>
      </c>
      <c r="Q361">
        <v>2</v>
      </c>
      <c r="R361">
        <v>101.056054375</v>
      </c>
      <c r="S361">
        <v>15</v>
      </c>
    </row>
    <row r="362" spans="1:19" x14ac:dyDescent="0.3">
      <c r="A362" t="str">
        <f t="shared" si="5"/>
        <v>Gatton2017TOS10022CvSensationPPSensation_TOS1_17L14_G</v>
      </c>
      <c r="C362" t="s">
        <v>6</v>
      </c>
      <c r="E362">
        <v>14</v>
      </c>
      <c r="I362">
        <v>10022</v>
      </c>
      <c r="J362" t="s">
        <v>647</v>
      </c>
      <c r="K362" t="s">
        <v>579</v>
      </c>
      <c r="L362">
        <v>1</v>
      </c>
      <c r="M362" s="2">
        <v>42859</v>
      </c>
      <c r="N362" s="2">
        <v>42881</v>
      </c>
      <c r="P362">
        <v>14</v>
      </c>
      <c r="Q362">
        <v>3</v>
      </c>
      <c r="R362">
        <v>199.32400250000001</v>
      </c>
      <c r="S362">
        <v>22</v>
      </c>
    </row>
    <row r="363" spans="1:19" x14ac:dyDescent="0.3">
      <c r="A363" t="str">
        <f t="shared" si="5"/>
        <v>Gatton2017TOS10022CvSensationPPSensation_TOS1_17L14_G</v>
      </c>
      <c r="C363" t="s">
        <v>6</v>
      </c>
      <c r="E363">
        <v>14</v>
      </c>
      <c r="I363">
        <v>10022</v>
      </c>
      <c r="J363" t="s">
        <v>647</v>
      </c>
      <c r="K363" t="s">
        <v>579</v>
      </c>
      <c r="L363">
        <v>1</v>
      </c>
      <c r="M363" s="2">
        <v>42859</v>
      </c>
      <c r="N363" s="2">
        <v>42885</v>
      </c>
      <c r="P363">
        <v>14</v>
      </c>
      <c r="Q363">
        <v>4</v>
      </c>
      <c r="R363">
        <v>244.72968</v>
      </c>
      <c r="S363">
        <v>26</v>
      </c>
    </row>
    <row r="364" spans="1:19" x14ac:dyDescent="0.3">
      <c r="A364" t="str">
        <f t="shared" si="5"/>
        <v>Gatton2017TOS10022CvSensationPPSensation_TOS1_17L14_G</v>
      </c>
      <c r="C364" t="s">
        <v>6</v>
      </c>
      <c r="E364">
        <v>14</v>
      </c>
      <c r="I364">
        <v>10022</v>
      </c>
      <c r="J364" t="s">
        <v>647</v>
      </c>
      <c r="K364" t="s">
        <v>579</v>
      </c>
      <c r="L364">
        <v>1</v>
      </c>
      <c r="M364" s="2">
        <v>42859</v>
      </c>
      <c r="N364" s="2">
        <v>42888</v>
      </c>
      <c r="P364">
        <v>14</v>
      </c>
      <c r="Q364">
        <v>5</v>
      </c>
      <c r="R364">
        <v>269.00852624999999</v>
      </c>
      <c r="S364">
        <v>29</v>
      </c>
    </row>
    <row r="365" spans="1:19" x14ac:dyDescent="0.3">
      <c r="A365" t="str">
        <f t="shared" si="5"/>
        <v>Gatton2017TOS10022CvSensationPPSensation_TOS1_17L14_G</v>
      </c>
      <c r="C365" t="s">
        <v>6</v>
      </c>
      <c r="E365">
        <v>14</v>
      </c>
      <c r="I365">
        <v>10022</v>
      </c>
      <c r="J365" t="s">
        <v>647</v>
      </c>
      <c r="K365" t="s">
        <v>579</v>
      </c>
      <c r="L365">
        <v>1</v>
      </c>
      <c r="M365" s="2">
        <v>42859</v>
      </c>
      <c r="N365" s="2">
        <v>42892</v>
      </c>
      <c r="P365">
        <v>14</v>
      </c>
      <c r="Q365">
        <v>6</v>
      </c>
      <c r="R365">
        <v>305.75852624999999</v>
      </c>
      <c r="S365">
        <v>33</v>
      </c>
    </row>
    <row r="366" spans="1:19" x14ac:dyDescent="0.3">
      <c r="A366" t="str">
        <f t="shared" si="5"/>
        <v>Gatton2017TOS10022CvSensationPPSensation_TOS1_17L14_G</v>
      </c>
      <c r="C366" t="s">
        <v>6</v>
      </c>
      <c r="E366">
        <v>14</v>
      </c>
      <c r="I366">
        <v>10022</v>
      </c>
      <c r="J366" t="s">
        <v>647</v>
      </c>
      <c r="K366" t="s">
        <v>579</v>
      </c>
      <c r="L366">
        <v>1</v>
      </c>
      <c r="M366" s="2">
        <v>42859</v>
      </c>
      <c r="N366" s="2">
        <v>42961</v>
      </c>
      <c r="P366">
        <v>14</v>
      </c>
      <c r="Q366">
        <v>9</v>
      </c>
      <c r="R366">
        <v>985.18852687499998</v>
      </c>
      <c r="S366">
        <v>102</v>
      </c>
    </row>
    <row r="367" spans="1:19" x14ac:dyDescent="0.3">
      <c r="A367" t="str">
        <f t="shared" si="5"/>
        <v>Gatton2017TOS10022CvSensationPPSensation_TOS1_17L16_G</v>
      </c>
      <c r="C367" t="s">
        <v>6</v>
      </c>
      <c r="E367">
        <v>16</v>
      </c>
      <c r="I367">
        <v>10022</v>
      </c>
      <c r="J367" t="s">
        <v>648</v>
      </c>
      <c r="K367" t="s">
        <v>581</v>
      </c>
      <c r="L367">
        <v>1</v>
      </c>
      <c r="M367" s="2">
        <v>42859</v>
      </c>
      <c r="N367" s="2">
        <v>42866</v>
      </c>
      <c r="P367">
        <v>16</v>
      </c>
      <c r="Q367">
        <v>0</v>
      </c>
      <c r="R367">
        <v>0</v>
      </c>
      <c r="S367">
        <v>7</v>
      </c>
    </row>
    <row r="368" spans="1:19" x14ac:dyDescent="0.3">
      <c r="A368" t="str">
        <f t="shared" si="5"/>
        <v>Gatton2017TOS10022CvSensationPPSensation_TOS1_17L16_G</v>
      </c>
      <c r="C368" t="s">
        <v>6</v>
      </c>
      <c r="E368">
        <v>16</v>
      </c>
      <c r="I368">
        <v>10022</v>
      </c>
      <c r="J368" t="s">
        <v>648</v>
      </c>
      <c r="K368" t="s">
        <v>581</v>
      </c>
      <c r="L368">
        <v>1</v>
      </c>
      <c r="M368" s="2">
        <v>42859</v>
      </c>
      <c r="N368" s="2">
        <v>42872</v>
      </c>
      <c r="P368">
        <v>16</v>
      </c>
      <c r="Q368">
        <v>1</v>
      </c>
      <c r="R368">
        <v>74.806054375000002</v>
      </c>
      <c r="S368">
        <v>13</v>
      </c>
    </row>
    <row r="369" spans="1:19" x14ac:dyDescent="0.3">
      <c r="A369" t="str">
        <f t="shared" si="5"/>
        <v>Gatton2017TOS10022CvSensationPPSensation_TOS1_17L16_G</v>
      </c>
      <c r="C369" t="s">
        <v>6</v>
      </c>
      <c r="E369">
        <v>16</v>
      </c>
      <c r="I369">
        <v>10022</v>
      </c>
      <c r="J369" t="s">
        <v>648</v>
      </c>
      <c r="K369" t="s">
        <v>581</v>
      </c>
      <c r="L369">
        <v>1</v>
      </c>
      <c r="M369" s="2">
        <v>42859</v>
      </c>
      <c r="N369" s="2">
        <v>42874</v>
      </c>
      <c r="P369">
        <v>16</v>
      </c>
      <c r="Q369">
        <v>2</v>
      </c>
      <c r="R369">
        <v>101.056054375</v>
      </c>
      <c r="S369">
        <v>15</v>
      </c>
    </row>
    <row r="370" spans="1:19" x14ac:dyDescent="0.3">
      <c r="A370" t="str">
        <f t="shared" si="5"/>
        <v>Gatton2017TOS10022CvSensationPPSensation_TOS1_17L16_G</v>
      </c>
      <c r="C370" t="s">
        <v>6</v>
      </c>
      <c r="E370">
        <v>16</v>
      </c>
      <c r="I370">
        <v>10022</v>
      </c>
      <c r="J370" t="s">
        <v>648</v>
      </c>
      <c r="K370" t="s">
        <v>581</v>
      </c>
      <c r="L370">
        <v>1</v>
      </c>
      <c r="M370" s="2">
        <v>42859</v>
      </c>
      <c r="N370" s="2">
        <v>42881</v>
      </c>
      <c r="P370">
        <v>16</v>
      </c>
      <c r="Q370">
        <v>3</v>
      </c>
      <c r="R370">
        <v>199.32400250000001</v>
      </c>
      <c r="S370">
        <v>22</v>
      </c>
    </row>
    <row r="371" spans="1:19" x14ac:dyDescent="0.3">
      <c r="A371" t="str">
        <f t="shared" si="5"/>
        <v>Gatton2017TOS10022CvSensationPPSensation_TOS1_17L16_G</v>
      </c>
      <c r="C371" t="s">
        <v>6</v>
      </c>
      <c r="E371">
        <v>16</v>
      </c>
      <c r="I371">
        <v>10022</v>
      </c>
      <c r="J371" t="s">
        <v>648</v>
      </c>
      <c r="K371" t="s">
        <v>581</v>
      </c>
      <c r="L371">
        <v>1</v>
      </c>
      <c r="M371" s="2">
        <v>42859</v>
      </c>
      <c r="N371" s="2">
        <v>42892</v>
      </c>
      <c r="P371">
        <v>16</v>
      </c>
      <c r="Q371">
        <v>6</v>
      </c>
      <c r="R371">
        <v>305.75852624999999</v>
      </c>
      <c r="S371">
        <v>33</v>
      </c>
    </row>
    <row r="372" spans="1:19" x14ac:dyDescent="0.3">
      <c r="A372" t="str">
        <f t="shared" si="5"/>
        <v>Gatton2017TOS10022CvSensationPPSensation_TOS1_17L16_G</v>
      </c>
      <c r="C372" t="s">
        <v>6</v>
      </c>
      <c r="E372">
        <v>16</v>
      </c>
      <c r="I372">
        <v>10022</v>
      </c>
      <c r="J372" t="s">
        <v>648</v>
      </c>
      <c r="K372" t="s">
        <v>581</v>
      </c>
      <c r="L372">
        <v>1</v>
      </c>
      <c r="M372" s="2">
        <v>42859</v>
      </c>
      <c r="N372" s="2">
        <v>42899</v>
      </c>
      <c r="P372">
        <v>16</v>
      </c>
      <c r="Q372">
        <v>9</v>
      </c>
      <c r="R372">
        <v>379.95852624999998</v>
      </c>
      <c r="S372">
        <v>40</v>
      </c>
    </row>
    <row r="373" spans="1:19" x14ac:dyDescent="0.3">
      <c r="A373" t="str">
        <f t="shared" si="5"/>
        <v>Gatton2017TOS10022CvSensationPPSensation_TOS2_17L00_G</v>
      </c>
      <c r="C373" t="s">
        <v>6</v>
      </c>
      <c r="E373" t="s">
        <v>18</v>
      </c>
      <c r="I373">
        <v>10022</v>
      </c>
      <c r="J373" t="s">
        <v>649</v>
      </c>
      <c r="K373" t="s">
        <v>583</v>
      </c>
      <c r="L373">
        <v>2</v>
      </c>
      <c r="M373" s="2">
        <v>42892</v>
      </c>
      <c r="N373" s="2">
        <v>42906</v>
      </c>
      <c r="P373">
        <v>0</v>
      </c>
      <c r="Q373">
        <v>0</v>
      </c>
      <c r="R373">
        <v>0</v>
      </c>
      <c r="S373">
        <v>14</v>
      </c>
    </row>
    <row r="374" spans="1:19" x14ac:dyDescent="0.3">
      <c r="A374" t="str">
        <f t="shared" si="5"/>
        <v>Gatton2017TOS10022CvSensationPPSensation_TOS2_17L00_G</v>
      </c>
      <c r="C374" t="s">
        <v>6</v>
      </c>
      <c r="E374" t="s">
        <v>18</v>
      </c>
      <c r="I374">
        <v>10022</v>
      </c>
      <c r="J374" t="s">
        <v>649</v>
      </c>
      <c r="K374" t="s">
        <v>583</v>
      </c>
      <c r="L374">
        <v>2</v>
      </c>
      <c r="M374" s="2">
        <v>42892</v>
      </c>
      <c r="N374" s="2">
        <v>42910</v>
      </c>
      <c r="P374">
        <v>0</v>
      </c>
      <c r="Q374">
        <v>2</v>
      </c>
      <c r="R374">
        <v>38.395698750000101</v>
      </c>
      <c r="S374">
        <v>18</v>
      </c>
    </row>
    <row r="375" spans="1:19" x14ac:dyDescent="0.3">
      <c r="A375" t="str">
        <f t="shared" si="5"/>
        <v>Gatton2017TOS10022CvSensationPPSensation_TOS2_17L00_G</v>
      </c>
      <c r="C375" t="s">
        <v>6</v>
      </c>
      <c r="E375" t="s">
        <v>18</v>
      </c>
      <c r="I375">
        <v>10022</v>
      </c>
      <c r="J375" t="s">
        <v>649</v>
      </c>
      <c r="K375" t="s">
        <v>583</v>
      </c>
      <c r="L375">
        <v>2</v>
      </c>
      <c r="M375" s="2">
        <v>42892</v>
      </c>
      <c r="N375" s="2">
        <v>42916</v>
      </c>
      <c r="P375">
        <v>0</v>
      </c>
      <c r="Q375">
        <v>3</v>
      </c>
      <c r="R375">
        <v>108.077415625</v>
      </c>
      <c r="S375">
        <v>24</v>
      </c>
    </row>
    <row r="376" spans="1:19" x14ac:dyDescent="0.3">
      <c r="A376" t="str">
        <f t="shared" si="5"/>
        <v>Gatton2017TOS10022CvSensationPPSensation_TOS2_17L00_G</v>
      </c>
      <c r="C376" t="s">
        <v>6</v>
      </c>
      <c r="E376" t="s">
        <v>18</v>
      </c>
      <c r="I376">
        <v>10022</v>
      </c>
      <c r="J376" t="s">
        <v>649</v>
      </c>
      <c r="K376" t="s">
        <v>583</v>
      </c>
      <c r="L376">
        <v>2</v>
      </c>
      <c r="M376" s="2">
        <v>42892</v>
      </c>
      <c r="N376" s="2">
        <v>42920</v>
      </c>
      <c r="P376">
        <v>0</v>
      </c>
      <c r="Q376">
        <v>4</v>
      </c>
      <c r="R376">
        <v>142.31415187499999</v>
      </c>
      <c r="S376">
        <v>28</v>
      </c>
    </row>
    <row r="377" spans="1:19" x14ac:dyDescent="0.3">
      <c r="A377" t="str">
        <f t="shared" si="5"/>
        <v>Gatton2017TOS10022CvSensationPPSensation_TOS2_17L00_G</v>
      </c>
      <c r="C377" t="s">
        <v>6</v>
      </c>
      <c r="E377" t="s">
        <v>18</v>
      </c>
      <c r="I377">
        <v>10022</v>
      </c>
      <c r="J377" t="s">
        <v>649</v>
      </c>
      <c r="K377" t="s">
        <v>583</v>
      </c>
      <c r="L377">
        <v>2</v>
      </c>
      <c r="M377" s="2">
        <v>42892</v>
      </c>
      <c r="N377" s="2">
        <v>42924</v>
      </c>
      <c r="P377">
        <v>0</v>
      </c>
      <c r="Q377">
        <v>5</v>
      </c>
      <c r="R377">
        <v>176.88053875</v>
      </c>
      <c r="S377">
        <v>32</v>
      </c>
    </row>
    <row r="378" spans="1:19" x14ac:dyDescent="0.3">
      <c r="A378" t="str">
        <f t="shared" si="5"/>
        <v>Gatton2017TOS10022CvSensationPPSensation_TOS2_17L00_G</v>
      </c>
      <c r="C378" t="s">
        <v>6</v>
      </c>
      <c r="E378" t="s">
        <v>18</v>
      </c>
      <c r="I378">
        <v>10022</v>
      </c>
      <c r="J378" t="s">
        <v>649</v>
      </c>
      <c r="K378" t="s">
        <v>583</v>
      </c>
      <c r="L378">
        <v>2</v>
      </c>
      <c r="M378" s="2">
        <v>42892</v>
      </c>
      <c r="N378" s="2">
        <v>42927</v>
      </c>
      <c r="P378">
        <v>0</v>
      </c>
      <c r="Q378">
        <v>6</v>
      </c>
      <c r="R378">
        <v>204.72377624999999</v>
      </c>
      <c r="S378">
        <v>35</v>
      </c>
    </row>
    <row r="379" spans="1:19" x14ac:dyDescent="0.3">
      <c r="A379" t="str">
        <f t="shared" si="5"/>
        <v>Gatton2017TOS10022CvSensationPPSensation_TOS2_17L00_G</v>
      </c>
      <c r="C379" t="s">
        <v>6</v>
      </c>
      <c r="E379" t="s">
        <v>18</v>
      </c>
      <c r="I379">
        <v>10022</v>
      </c>
      <c r="J379" t="s">
        <v>649</v>
      </c>
      <c r="K379" t="s">
        <v>583</v>
      </c>
      <c r="L379">
        <v>2</v>
      </c>
      <c r="M379" s="2">
        <v>42892</v>
      </c>
      <c r="N379" s="2">
        <v>42937</v>
      </c>
      <c r="P379">
        <v>0</v>
      </c>
      <c r="Q379">
        <v>8</v>
      </c>
      <c r="R379">
        <v>302.28314</v>
      </c>
      <c r="S379">
        <v>45</v>
      </c>
    </row>
    <row r="380" spans="1:19" x14ac:dyDescent="0.3">
      <c r="A380" t="str">
        <f t="shared" si="5"/>
        <v>Gatton2017TOS10022CvSensationPPSensation_TOS2_17L00_G</v>
      </c>
      <c r="C380" t="s">
        <v>6</v>
      </c>
      <c r="E380" t="s">
        <v>18</v>
      </c>
      <c r="I380">
        <v>10022</v>
      </c>
      <c r="J380" t="s">
        <v>649</v>
      </c>
      <c r="K380" t="s">
        <v>583</v>
      </c>
      <c r="L380">
        <v>2</v>
      </c>
      <c r="M380" s="2">
        <v>42892</v>
      </c>
      <c r="N380" s="2">
        <v>42943</v>
      </c>
      <c r="P380">
        <v>0</v>
      </c>
      <c r="Q380">
        <v>9</v>
      </c>
      <c r="R380">
        <v>350.60878250000002</v>
      </c>
      <c r="S380">
        <v>51</v>
      </c>
    </row>
    <row r="381" spans="1:19" x14ac:dyDescent="0.3">
      <c r="A381" t="str">
        <f t="shared" si="5"/>
        <v>Gatton2017TOS10022CvSensationPPSensation_TOS2_17L14_G</v>
      </c>
      <c r="C381" t="s">
        <v>6</v>
      </c>
      <c r="E381">
        <v>14</v>
      </c>
      <c r="I381">
        <v>10022</v>
      </c>
      <c r="J381" t="s">
        <v>650</v>
      </c>
      <c r="K381" t="s">
        <v>585</v>
      </c>
      <c r="L381">
        <v>2</v>
      </c>
      <c r="M381" s="2">
        <v>42892</v>
      </c>
      <c r="N381" s="2">
        <v>42906</v>
      </c>
      <c r="P381">
        <v>14</v>
      </c>
      <c r="Q381">
        <v>0</v>
      </c>
      <c r="R381">
        <v>0</v>
      </c>
      <c r="S381">
        <v>14</v>
      </c>
    </row>
    <row r="382" spans="1:19" x14ac:dyDescent="0.3">
      <c r="A382" t="str">
        <f t="shared" si="5"/>
        <v>Gatton2017TOS10022CvSensationPPSensation_TOS2_17L14_G</v>
      </c>
      <c r="C382" t="s">
        <v>6</v>
      </c>
      <c r="E382">
        <v>14</v>
      </c>
      <c r="I382">
        <v>10022</v>
      </c>
      <c r="J382" t="s">
        <v>650</v>
      </c>
      <c r="K382" t="s">
        <v>585</v>
      </c>
      <c r="L382">
        <v>2</v>
      </c>
      <c r="M382" s="2">
        <v>42892</v>
      </c>
      <c r="N382" s="2">
        <v>42913</v>
      </c>
      <c r="P382">
        <v>14</v>
      </c>
      <c r="Q382">
        <v>2</v>
      </c>
      <c r="R382">
        <v>69.4885850000001</v>
      </c>
      <c r="S382">
        <v>21</v>
      </c>
    </row>
    <row r="383" spans="1:19" x14ac:dyDescent="0.3">
      <c r="A383" t="str">
        <f t="shared" si="5"/>
        <v>Gatton2017TOS10022CvSensationPPSensation_TOS2_17L14_G</v>
      </c>
      <c r="C383" t="s">
        <v>6</v>
      </c>
      <c r="E383">
        <v>14</v>
      </c>
      <c r="I383">
        <v>10022</v>
      </c>
      <c r="J383" t="s">
        <v>650</v>
      </c>
      <c r="K383" t="s">
        <v>585</v>
      </c>
      <c r="L383">
        <v>2</v>
      </c>
      <c r="M383" s="2">
        <v>42892</v>
      </c>
      <c r="N383" s="2">
        <v>42916</v>
      </c>
      <c r="P383">
        <v>14</v>
      </c>
      <c r="Q383">
        <v>3</v>
      </c>
      <c r="R383">
        <v>108.077415625</v>
      </c>
      <c r="S383">
        <v>24</v>
      </c>
    </row>
    <row r="384" spans="1:19" x14ac:dyDescent="0.3">
      <c r="A384" t="str">
        <f t="shared" si="5"/>
        <v>Gatton2017TOS10022CvSensationPPSensation_TOS2_17L14_G</v>
      </c>
      <c r="C384" t="s">
        <v>6</v>
      </c>
      <c r="E384">
        <v>14</v>
      </c>
      <c r="I384">
        <v>10022</v>
      </c>
      <c r="J384" t="s">
        <v>650</v>
      </c>
      <c r="K384" t="s">
        <v>585</v>
      </c>
      <c r="L384">
        <v>2</v>
      </c>
      <c r="M384" s="2">
        <v>42892</v>
      </c>
      <c r="N384" s="2">
        <v>42920</v>
      </c>
      <c r="P384">
        <v>14</v>
      </c>
      <c r="Q384">
        <v>4</v>
      </c>
      <c r="R384">
        <v>142.31415187499999</v>
      </c>
      <c r="S384">
        <v>28</v>
      </c>
    </row>
    <row r="385" spans="1:19" x14ac:dyDescent="0.3">
      <c r="A385" t="str">
        <f t="shared" si="5"/>
        <v>Gatton2017TOS10022CvSensationPPSensation_TOS2_17L14_G</v>
      </c>
      <c r="C385" t="s">
        <v>6</v>
      </c>
      <c r="E385">
        <v>14</v>
      </c>
      <c r="I385">
        <v>10022</v>
      </c>
      <c r="J385" t="s">
        <v>650</v>
      </c>
      <c r="K385" t="s">
        <v>585</v>
      </c>
      <c r="L385">
        <v>2</v>
      </c>
      <c r="M385" s="2">
        <v>42892</v>
      </c>
      <c r="N385" s="2">
        <v>42924</v>
      </c>
      <c r="P385">
        <v>14</v>
      </c>
      <c r="Q385">
        <v>5</v>
      </c>
      <c r="R385">
        <v>176.88053875</v>
      </c>
      <c r="S385">
        <v>32</v>
      </c>
    </row>
    <row r="386" spans="1:19" x14ac:dyDescent="0.3">
      <c r="A386" t="str">
        <f t="shared" si="5"/>
        <v>Gatton2017TOS10022CvSensationPPSensation_TOS2_17L14_G</v>
      </c>
      <c r="C386" t="s">
        <v>6</v>
      </c>
      <c r="E386">
        <v>14</v>
      </c>
      <c r="I386">
        <v>10022</v>
      </c>
      <c r="J386" t="s">
        <v>650</v>
      </c>
      <c r="K386" t="s">
        <v>585</v>
      </c>
      <c r="L386">
        <v>2</v>
      </c>
      <c r="M386" s="2">
        <v>42892</v>
      </c>
      <c r="N386" s="2">
        <v>42930</v>
      </c>
      <c r="P386">
        <v>14</v>
      </c>
      <c r="Q386">
        <v>6</v>
      </c>
      <c r="R386">
        <v>228.87536187500001</v>
      </c>
      <c r="S386">
        <v>38</v>
      </c>
    </row>
    <row r="387" spans="1:19" x14ac:dyDescent="0.3">
      <c r="A387" t="str">
        <f t="shared" ref="A387:A432" si="6">"Gatton2017TOS"&amp;I387&amp;"Cv"&amp;C387&amp;"PP"&amp;J387</f>
        <v>Gatton2017TOS10022CvSensationPPSensation_TOS2_17L14_G</v>
      </c>
      <c r="C387" t="s">
        <v>6</v>
      </c>
      <c r="E387">
        <v>14</v>
      </c>
      <c r="I387">
        <v>10022</v>
      </c>
      <c r="J387" t="s">
        <v>650</v>
      </c>
      <c r="K387" t="s">
        <v>585</v>
      </c>
      <c r="L387">
        <v>2</v>
      </c>
      <c r="M387" s="2">
        <v>42892</v>
      </c>
      <c r="N387" s="2">
        <v>42937</v>
      </c>
      <c r="P387">
        <v>14</v>
      </c>
      <c r="Q387">
        <v>8</v>
      </c>
      <c r="R387">
        <v>302.28314</v>
      </c>
      <c r="S387">
        <v>45</v>
      </c>
    </row>
    <row r="388" spans="1:19" x14ac:dyDescent="0.3">
      <c r="A388" t="str">
        <f t="shared" si="6"/>
        <v>Gatton2017TOS10022CvSensationPPSensation_TOS2_17L14_G</v>
      </c>
      <c r="C388" t="s">
        <v>6</v>
      </c>
      <c r="E388">
        <v>14</v>
      </c>
      <c r="I388">
        <v>10022</v>
      </c>
      <c r="J388" t="s">
        <v>650</v>
      </c>
      <c r="K388" t="s">
        <v>585</v>
      </c>
      <c r="L388">
        <v>2</v>
      </c>
      <c r="M388" s="2">
        <v>42892</v>
      </c>
      <c r="N388" s="2">
        <v>42943</v>
      </c>
      <c r="P388">
        <v>14</v>
      </c>
      <c r="Q388">
        <v>9</v>
      </c>
      <c r="R388">
        <v>350.60878250000002</v>
      </c>
      <c r="S388">
        <v>51</v>
      </c>
    </row>
    <row r="389" spans="1:19" x14ac:dyDescent="0.3">
      <c r="A389" t="str">
        <f t="shared" si="6"/>
        <v>Gatton2017TOS10022CvSensationPPSensation_TOS2_17L16_G</v>
      </c>
      <c r="C389" t="s">
        <v>6</v>
      </c>
      <c r="E389">
        <v>16</v>
      </c>
      <c r="I389">
        <v>10022</v>
      </c>
      <c r="J389" t="s">
        <v>651</v>
      </c>
      <c r="K389" t="s">
        <v>587</v>
      </c>
      <c r="L389">
        <v>2</v>
      </c>
      <c r="M389" s="2">
        <v>42892</v>
      </c>
      <c r="N389" s="2">
        <v>42906</v>
      </c>
      <c r="P389">
        <v>16</v>
      </c>
      <c r="Q389">
        <v>0</v>
      </c>
      <c r="R389">
        <v>0</v>
      </c>
      <c r="S389">
        <v>14</v>
      </c>
    </row>
    <row r="390" spans="1:19" x14ac:dyDescent="0.3">
      <c r="A390" t="str">
        <f t="shared" si="6"/>
        <v>Gatton2017TOS10022CvSensationPPSensation_TOS2_17L16_G</v>
      </c>
      <c r="C390" t="s">
        <v>6</v>
      </c>
      <c r="E390">
        <v>16</v>
      </c>
      <c r="I390">
        <v>10022</v>
      </c>
      <c r="J390" t="s">
        <v>651</v>
      </c>
      <c r="K390" t="s">
        <v>587</v>
      </c>
      <c r="L390">
        <v>2</v>
      </c>
      <c r="M390" s="2">
        <v>42892</v>
      </c>
      <c r="N390" s="2">
        <v>42910</v>
      </c>
      <c r="P390">
        <v>16</v>
      </c>
      <c r="Q390">
        <v>2</v>
      </c>
      <c r="R390">
        <v>38.395698750000101</v>
      </c>
      <c r="S390">
        <v>18</v>
      </c>
    </row>
    <row r="391" spans="1:19" x14ac:dyDescent="0.3">
      <c r="A391" t="str">
        <f t="shared" si="6"/>
        <v>Gatton2017TOS10022CvSensationPPSensation_TOS2_17L16_G</v>
      </c>
      <c r="C391" t="s">
        <v>6</v>
      </c>
      <c r="E391">
        <v>16</v>
      </c>
      <c r="I391">
        <v>10022</v>
      </c>
      <c r="J391" t="s">
        <v>651</v>
      </c>
      <c r="K391" t="s">
        <v>587</v>
      </c>
      <c r="L391">
        <v>2</v>
      </c>
      <c r="M391" s="2">
        <v>42892</v>
      </c>
      <c r="N391" s="2">
        <v>42920</v>
      </c>
      <c r="P391">
        <v>16</v>
      </c>
      <c r="Q391">
        <v>4</v>
      </c>
      <c r="R391">
        <v>142.31415187499999</v>
      </c>
      <c r="S391">
        <v>28</v>
      </c>
    </row>
    <row r="392" spans="1:19" x14ac:dyDescent="0.3">
      <c r="A392" t="str">
        <f t="shared" si="6"/>
        <v>Gatton2017TOS10022CvSensationPPSensation_TOS2_17L16_G</v>
      </c>
      <c r="C392" t="s">
        <v>6</v>
      </c>
      <c r="E392">
        <v>16</v>
      </c>
      <c r="I392">
        <v>10022</v>
      </c>
      <c r="J392" t="s">
        <v>651</v>
      </c>
      <c r="K392" t="s">
        <v>587</v>
      </c>
      <c r="L392">
        <v>2</v>
      </c>
      <c r="M392" s="2">
        <v>42892</v>
      </c>
      <c r="N392" s="2">
        <v>42924</v>
      </c>
      <c r="P392">
        <v>16</v>
      </c>
      <c r="Q392">
        <v>5</v>
      </c>
      <c r="R392">
        <v>176.88053875</v>
      </c>
      <c r="S392">
        <v>32</v>
      </c>
    </row>
    <row r="393" spans="1:19" x14ac:dyDescent="0.3">
      <c r="A393" t="str">
        <f t="shared" si="6"/>
        <v>Gatton2017TOS10022CvSensationPPSensation_TOS2_17L16_G</v>
      </c>
      <c r="C393" t="s">
        <v>6</v>
      </c>
      <c r="E393">
        <v>16</v>
      </c>
      <c r="I393">
        <v>10022</v>
      </c>
      <c r="J393" t="s">
        <v>651</v>
      </c>
      <c r="K393" t="s">
        <v>587</v>
      </c>
      <c r="L393">
        <v>2</v>
      </c>
      <c r="M393" s="2">
        <v>42892</v>
      </c>
      <c r="N393" s="2">
        <v>42930</v>
      </c>
      <c r="P393">
        <v>16</v>
      </c>
      <c r="Q393">
        <v>7</v>
      </c>
      <c r="R393">
        <v>228.87536187500001</v>
      </c>
      <c r="S393">
        <v>38</v>
      </c>
    </row>
    <row r="394" spans="1:19" x14ac:dyDescent="0.3">
      <c r="A394" t="str">
        <f t="shared" si="6"/>
        <v>Gatton2017TOS10022CvSensationPPSensation_TOS2_17L16_G</v>
      </c>
      <c r="C394" t="s">
        <v>6</v>
      </c>
      <c r="E394">
        <v>16</v>
      </c>
      <c r="I394">
        <v>10022</v>
      </c>
      <c r="J394" t="s">
        <v>651</v>
      </c>
      <c r="K394" t="s">
        <v>587</v>
      </c>
      <c r="L394">
        <v>2</v>
      </c>
      <c r="M394" s="2">
        <v>42892</v>
      </c>
      <c r="N394" s="2">
        <v>42937</v>
      </c>
      <c r="P394">
        <v>16</v>
      </c>
      <c r="Q394">
        <v>8</v>
      </c>
      <c r="R394">
        <v>302.28314</v>
      </c>
      <c r="S394">
        <v>45</v>
      </c>
    </row>
    <row r="395" spans="1:19" x14ac:dyDescent="0.3">
      <c r="A395" t="str">
        <f t="shared" si="6"/>
        <v>Gatton2017TOS10022CvSensationPPSensation_TOS2_17L16_G</v>
      </c>
      <c r="C395" t="s">
        <v>6</v>
      </c>
      <c r="E395">
        <v>16</v>
      </c>
      <c r="I395">
        <v>10022</v>
      </c>
      <c r="J395" t="s">
        <v>651</v>
      </c>
      <c r="K395" t="s">
        <v>587</v>
      </c>
      <c r="L395">
        <v>2</v>
      </c>
      <c r="M395" s="2">
        <v>42892</v>
      </c>
      <c r="N395" s="2">
        <v>42943</v>
      </c>
      <c r="P395">
        <v>16</v>
      </c>
      <c r="Q395">
        <v>9</v>
      </c>
      <c r="R395">
        <v>350.60878250000002</v>
      </c>
      <c r="S395">
        <v>51</v>
      </c>
    </row>
    <row r="396" spans="1:19" x14ac:dyDescent="0.3">
      <c r="A396" t="str">
        <f t="shared" si="6"/>
        <v>Gatton2017TOS10022CvVictory_7001_CL PPVictory_7001_CL _TOS1_17L00_G</v>
      </c>
      <c r="C396" t="s">
        <v>12</v>
      </c>
      <c r="E396" t="s">
        <v>18</v>
      </c>
      <c r="I396">
        <v>10022</v>
      </c>
      <c r="J396" t="s">
        <v>652</v>
      </c>
      <c r="K396" t="s">
        <v>577</v>
      </c>
      <c r="L396">
        <v>1</v>
      </c>
      <c r="M396" s="2">
        <v>42859</v>
      </c>
      <c r="N396" s="2">
        <v>42866</v>
      </c>
      <c r="P396">
        <v>0</v>
      </c>
      <c r="Q396">
        <v>0</v>
      </c>
      <c r="R396">
        <v>0</v>
      </c>
      <c r="S396">
        <v>7</v>
      </c>
    </row>
    <row r="397" spans="1:19" x14ac:dyDescent="0.3">
      <c r="A397" t="str">
        <f t="shared" si="6"/>
        <v>Gatton2017TOS10022CvVictory_7001_CL PPVictory_7001_CL _TOS1_17L00_G</v>
      </c>
      <c r="C397" t="s">
        <v>12</v>
      </c>
      <c r="E397" t="s">
        <v>18</v>
      </c>
      <c r="I397">
        <v>10022</v>
      </c>
      <c r="J397" t="s">
        <v>652</v>
      </c>
      <c r="K397" t="s">
        <v>577</v>
      </c>
      <c r="L397">
        <v>1</v>
      </c>
      <c r="M397" s="2">
        <v>42859</v>
      </c>
      <c r="N397" s="2">
        <v>42872</v>
      </c>
      <c r="P397">
        <v>0</v>
      </c>
      <c r="Q397">
        <v>1</v>
      </c>
      <c r="R397">
        <v>74.806054375000002</v>
      </c>
      <c r="S397">
        <v>13</v>
      </c>
    </row>
    <row r="398" spans="1:19" x14ac:dyDescent="0.3">
      <c r="A398" t="str">
        <f t="shared" si="6"/>
        <v>Gatton2017TOS10022CvVictory_7001_CL PPVictory_7001_CL _TOS1_17L00_G</v>
      </c>
      <c r="C398" t="s">
        <v>12</v>
      </c>
      <c r="E398" t="s">
        <v>18</v>
      </c>
      <c r="I398">
        <v>10022</v>
      </c>
      <c r="J398" t="s">
        <v>652</v>
      </c>
      <c r="K398" t="s">
        <v>577</v>
      </c>
      <c r="L398">
        <v>1</v>
      </c>
      <c r="M398" s="2">
        <v>42859</v>
      </c>
      <c r="N398" s="2">
        <v>42874</v>
      </c>
      <c r="P398">
        <v>0</v>
      </c>
      <c r="Q398">
        <v>2</v>
      </c>
      <c r="R398">
        <v>101.056054375</v>
      </c>
      <c r="S398">
        <v>15</v>
      </c>
    </row>
    <row r="399" spans="1:19" x14ac:dyDescent="0.3">
      <c r="A399" t="str">
        <f t="shared" si="6"/>
        <v>Gatton2017TOS10022CvVictory_7001_CL PPVictory_7001_CL _TOS1_17L00_G</v>
      </c>
      <c r="C399" t="s">
        <v>12</v>
      </c>
      <c r="E399" t="s">
        <v>18</v>
      </c>
      <c r="I399">
        <v>10022</v>
      </c>
      <c r="J399" t="s">
        <v>652</v>
      </c>
      <c r="K399" t="s">
        <v>577</v>
      </c>
      <c r="L399">
        <v>1</v>
      </c>
      <c r="M399" s="2">
        <v>42859</v>
      </c>
      <c r="N399" s="2">
        <v>42878</v>
      </c>
      <c r="P399">
        <v>0</v>
      </c>
      <c r="Q399">
        <v>3</v>
      </c>
      <c r="R399">
        <v>158.04611187500001</v>
      </c>
      <c r="S399">
        <v>19</v>
      </c>
    </row>
    <row r="400" spans="1:19" x14ac:dyDescent="0.3">
      <c r="A400" t="str">
        <f t="shared" si="6"/>
        <v>Gatton2017TOS10022CvVictory_7001_CL PPVictory_7001_CL _TOS1_17L00_G</v>
      </c>
      <c r="C400" t="s">
        <v>12</v>
      </c>
      <c r="E400" t="s">
        <v>18</v>
      </c>
      <c r="I400">
        <v>10022</v>
      </c>
      <c r="J400" t="s">
        <v>652</v>
      </c>
      <c r="K400" t="s">
        <v>577</v>
      </c>
      <c r="L400">
        <v>1</v>
      </c>
      <c r="M400" s="2">
        <v>42859</v>
      </c>
      <c r="N400" s="2">
        <v>42881</v>
      </c>
      <c r="P400">
        <v>0</v>
      </c>
      <c r="Q400">
        <v>4</v>
      </c>
      <c r="R400">
        <v>199.32400250000001</v>
      </c>
      <c r="S400">
        <v>22</v>
      </c>
    </row>
    <row r="401" spans="1:19" x14ac:dyDescent="0.3">
      <c r="A401" t="str">
        <f t="shared" si="6"/>
        <v>Gatton2017TOS10022CvVictory_7001_CL PPVictory_7001_CL _TOS1_17L00_G</v>
      </c>
      <c r="C401" t="s">
        <v>12</v>
      </c>
      <c r="E401" t="s">
        <v>18</v>
      </c>
      <c r="I401">
        <v>10022</v>
      </c>
      <c r="J401" t="s">
        <v>652</v>
      </c>
      <c r="K401" t="s">
        <v>577</v>
      </c>
      <c r="L401">
        <v>1</v>
      </c>
      <c r="M401" s="2">
        <v>42859</v>
      </c>
      <c r="N401" s="2">
        <v>42885</v>
      </c>
      <c r="P401">
        <v>0</v>
      </c>
      <c r="Q401">
        <v>5</v>
      </c>
      <c r="R401">
        <v>244.72968</v>
      </c>
      <c r="S401">
        <v>26</v>
      </c>
    </row>
    <row r="402" spans="1:19" x14ac:dyDescent="0.3">
      <c r="A402" t="str">
        <f t="shared" si="6"/>
        <v>Gatton2017TOS10022CvVictory_7001_CL PPVictory_7001_CL _TOS1_17L00_G</v>
      </c>
      <c r="C402" t="s">
        <v>12</v>
      </c>
      <c r="E402" t="s">
        <v>18</v>
      </c>
      <c r="I402">
        <v>10022</v>
      </c>
      <c r="J402" t="s">
        <v>652</v>
      </c>
      <c r="K402" t="s">
        <v>577</v>
      </c>
      <c r="L402">
        <v>1</v>
      </c>
      <c r="M402" s="2">
        <v>42859</v>
      </c>
      <c r="N402" s="2">
        <v>42888</v>
      </c>
      <c r="P402">
        <v>0</v>
      </c>
      <c r="Q402">
        <v>6</v>
      </c>
      <c r="R402">
        <v>269.00852624999999</v>
      </c>
      <c r="S402">
        <v>29</v>
      </c>
    </row>
    <row r="403" spans="1:19" x14ac:dyDescent="0.3">
      <c r="A403" t="str">
        <f t="shared" si="6"/>
        <v>Gatton2017TOS10022CvVictory_7001_CL PPVictory_7001_CL _TOS1_17L14_G</v>
      </c>
      <c r="C403" t="s">
        <v>12</v>
      </c>
      <c r="E403">
        <v>14</v>
      </c>
      <c r="I403">
        <v>10022</v>
      </c>
      <c r="J403" t="s">
        <v>653</v>
      </c>
      <c r="K403" t="s">
        <v>579</v>
      </c>
      <c r="L403">
        <v>1</v>
      </c>
      <c r="M403" s="2">
        <v>42859</v>
      </c>
      <c r="N403" s="2">
        <v>42866</v>
      </c>
      <c r="P403">
        <v>14</v>
      </c>
      <c r="Q403">
        <v>0</v>
      </c>
      <c r="R403">
        <v>0</v>
      </c>
      <c r="S403">
        <v>7</v>
      </c>
    </row>
    <row r="404" spans="1:19" x14ac:dyDescent="0.3">
      <c r="A404" t="str">
        <f t="shared" si="6"/>
        <v>Gatton2017TOS10022CvVictory_7001_CL PPVictory_7001_CL _TOS1_17L14_G</v>
      </c>
      <c r="C404" t="s">
        <v>12</v>
      </c>
      <c r="E404">
        <v>14</v>
      </c>
      <c r="I404">
        <v>10022</v>
      </c>
      <c r="J404" t="s">
        <v>653</v>
      </c>
      <c r="K404" t="s">
        <v>579</v>
      </c>
      <c r="L404">
        <v>1</v>
      </c>
      <c r="M404" s="2">
        <v>42859</v>
      </c>
      <c r="N404" s="2">
        <v>42872</v>
      </c>
      <c r="P404">
        <v>14</v>
      </c>
      <c r="Q404">
        <v>1</v>
      </c>
      <c r="R404">
        <v>74.806054375000002</v>
      </c>
      <c r="S404">
        <v>13</v>
      </c>
    </row>
    <row r="405" spans="1:19" x14ac:dyDescent="0.3">
      <c r="A405" t="str">
        <f t="shared" si="6"/>
        <v>Gatton2017TOS10022CvVictory_7001_CL PPVictory_7001_CL _TOS1_17L14_G</v>
      </c>
      <c r="C405" t="s">
        <v>12</v>
      </c>
      <c r="E405">
        <v>14</v>
      </c>
      <c r="I405">
        <v>10022</v>
      </c>
      <c r="J405" t="s">
        <v>653</v>
      </c>
      <c r="K405" t="s">
        <v>579</v>
      </c>
      <c r="L405">
        <v>1</v>
      </c>
      <c r="M405" s="2">
        <v>42859</v>
      </c>
      <c r="N405" s="2">
        <v>42874</v>
      </c>
      <c r="P405">
        <v>14</v>
      </c>
      <c r="Q405">
        <v>2</v>
      </c>
      <c r="R405">
        <v>101.056054375</v>
      </c>
      <c r="S405">
        <v>15</v>
      </c>
    </row>
    <row r="406" spans="1:19" x14ac:dyDescent="0.3">
      <c r="A406" t="str">
        <f t="shared" si="6"/>
        <v>Gatton2017TOS10022CvVictory_7001_CL PPVictory_7001_CL _TOS1_17L14_G</v>
      </c>
      <c r="C406" t="s">
        <v>12</v>
      </c>
      <c r="E406">
        <v>14</v>
      </c>
      <c r="I406">
        <v>10022</v>
      </c>
      <c r="J406" t="s">
        <v>653</v>
      </c>
      <c r="K406" t="s">
        <v>579</v>
      </c>
      <c r="L406">
        <v>1</v>
      </c>
      <c r="M406" s="2">
        <v>42859</v>
      </c>
      <c r="N406" s="2">
        <v>42878</v>
      </c>
      <c r="P406">
        <v>14</v>
      </c>
      <c r="Q406">
        <v>3</v>
      </c>
      <c r="R406">
        <v>158.04611187500001</v>
      </c>
      <c r="S406">
        <v>19</v>
      </c>
    </row>
    <row r="407" spans="1:19" x14ac:dyDescent="0.3">
      <c r="A407" t="str">
        <f t="shared" si="6"/>
        <v>Gatton2017TOS10022CvVictory_7001_CL PPVictory_7001_CL _TOS1_17L14_G</v>
      </c>
      <c r="C407" t="s">
        <v>12</v>
      </c>
      <c r="E407">
        <v>14</v>
      </c>
      <c r="I407">
        <v>10022</v>
      </c>
      <c r="J407" t="s">
        <v>653</v>
      </c>
      <c r="K407" t="s">
        <v>579</v>
      </c>
      <c r="L407">
        <v>1</v>
      </c>
      <c r="M407" s="2">
        <v>42859</v>
      </c>
      <c r="N407" s="2">
        <v>42885</v>
      </c>
      <c r="P407">
        <v>14</v>
      </c>
      <c r="Q407">
        <v>5</v>
      </c>
      <c r="R407">
        <v>244.72968</v>
      </c>
      <c r="S407">
        <v>26</v>
      </c>
    </row>
    <row r="408" spans="1:19" x14ac:dyDescent="0.3">
      <c r="A408" t="str">
        <f t="shared" si="6"/>
        <v>Gatton2017TOS10022CvVictory_7001_CL PPVictory_7001_CL _TOS1_17L14_G</v>
      </c>
      <c r="C408" t="s">
        <v>12</v>
      </c>
      <c r="E408">
        <v>14</v>
      </c>
      <c r="I408">
        <v>10022</v>
      </c>
      <c r="J408" t="s">
        <v>653</v>
      </c>
      <c r="K408" t="s">
        <v>579</v>
      </c>
      <c r="L408">
        <v>1</v>
      </c>
      <c r="M408" s="2">
        <v>42859</v>
      </c>
      <c r="N408" s="2">
        <v>42888</v>
      </c>
      <c r="P408">
        <v>14</v>
      </c>
      <c r="Q408">
        <v>6</v>
      </c>
      <c r="R408">
        <v>269.00852624999999</v>
      </c>
      <c r="S408">
        <v>29</v>
      </c>
    </row>
    <row r="409" spans="1:19" x14ac:dyDescent="0.3">
      <c r="A409" t="str">
        <f t="shared" si="6"/>
        <v>Gatton2017TOS10022CvVictory_7001_CL PPVictory_7001_CL _TOS1_17L14_G</v>
      </c>
      <c r="C409" t="s">
        <v>12</v>
      </c>
      <c r="E409">
        <v>14</v>
      </c>
      <c r="I409">
        <v>10022</v>
      </c>
      <c r="J409" t="s">
        <v>653</v>
      </c>
      <c r="K409" t="s">
        <v>579</v>
      </c>
      <c r="L409">
        <v>1</v>
      </c>
      <c r="M409" s="2">
        <v>42859</v>
      </c>
      <c r="N409" s="2">
        <v>42892</v>
      </c>
      <c r="P409">
        <v>14</v>
      </c>
      <c r="Q409">
        <v>7</v>
      </c>
      <c r="R409">
        <v>305.75852624999999</v>
      </c>
      <c r="S409">
        <v>33</v>
      </c>
    </row>
    <row r="410" spans="1:19" x14ac:dyDescent="0.3">
      <c r="A410" t="str">
        <f t="shared" si="6"/>
        <v>Gatton2017TOS10022CvVictory_7001_CL PPVictory_7001_CL _TOS1_17L16_G</v>
      </c>
      <c r="C410" t="s">
        <v>12</v>
      </c>
      <c r="E410">
        <v>16</v>
      </c>
      <c r="I410">
        <v>10022</v>
      </c>
      <c r="J410" t="s">
        <v>654</v>
      </c>
      <c r="K410" t="s">
        <v>581</v>
      </c>
      <c r="L410">
        <v>1</v>
      </c>
      <c r="M410" s="2">
        <v>42859</v>
      </c>
      <c r="N410" s="2">
        <v>42866</v>
      </c>
      <c r="P410">
        <v>16</v>
      </c>
      <c r="Q410">
        <v>0</v>
      </c>
      <c r="R410">
        <v>0</v>
      </c>
      <c r="S410">
        <v>7</v>
      </c>
    </row>
    <row r="411" spans="1:19" x14ac:dyDescent="0.3">
      <c r="A411" t="str">
        <f t="shared" si="6"/>
        <v>Gatton2017TOS10022CvVictory_7001_CL PPVictory_7001_CL _TOS1_17L16_G</v>
      </c>
      <c r="C411" t="s">
        <v>12</v>
      </c>
      <c r="E411">
        <v>16</v>
      </c>
      <c r="I411">
        <v>10022</v>
      </c>
      <c r="J411" t="s">
        <v>654</v>
      </c>
      <c r="K411" t="s">
        <v>581</v>
      </c>
      <c r="L411">
        <v>1</v>
      </c>
      <c r="M411" s="2">
        <v>42859</v>
      </c>
      <c r="N411" s="2">
        <v>42872</v>
      </c>
      <c r="P411">
        <v>16</v>
      </c>
      <c r="Q411">
        <v>1</v>
      </c>
      <c r="R411">
        <v>74.806054375000002</v>
      </c>
      <c r="S411">
        <v>13</v>
      </c>
    </row>
    <row r="412" spans="1:19" x14ac:dyDescent="0.3">
      <c r="A412" t="str">
        <f t="shared" si="6"/>
        <v>Gatton2017TOS10022CvVictory_7001_CL PPVictory_7001_CL _TOS1_17L16_G</v>
      </c>
      <c r="C412" t="s">
        <v>12</v>
      </c>
      <c r="E412">
        <v>16</v>
      </c>
      <c r="I412">
        <v>10022</v>
      </c>
      <c r="J412" t="s">
        <v>654</v>
      </c>
      <c r="K412" t="s">
        <v>581</v>
      </c>
      <c r="L412">
        <v>1</v>
      </c>
      <c r="M412" s="2">
        <v>42859</v>
      </c>
      <c r="N412" s="2">
        <v>42874</v>
      </c>
      <c r="P412">
        <v>16</v>
      </c>
      <c r="Q412">
        <v>2</v>
      </c>
      <c r="R412">
        <v>101.056054375</v>
      </c>
      <c r="S412">
        <v>15</v>
      </c>
    </row>
    <row r="413" spans="1:19" x14ac:dyDescent="0.3">
      <c r="A413" t="str">
        <f t="shared" si="6"/>
        <v>Gatton2017TOS10022CvVictory_7001_CL PPVictory_7001_CL _TOS1_17L16_G</v>
      </c>
      <c r="C413" t="s">
        <v>12</v>
      </c>
      <c r="E413">
        <v>16</v>
      </c>
      <c r="I413">
        <v>10022</v>
      </c>
      <c r="J413" t="s">
        <v>654</v>
      </c>
      <c r="K413" t="s">
        <v>581</v>
      </c>
      <c r="L413">
        <v>1</v>
      </c>
      <c r="M413" s="2">
        <v>42859</v>
      </c>
      <c r="N413" s="2">
        <v>42878</v>
      </c>
      <c r="P413">
        <v>16</v>
      </c>
      <c r="Q413">
        <v>3</v>
      </c>
      <c r="R413">
        <v>158.04611187500001</v>
      </c>
      <c r="S413">
        <v>19</v>
      </c>
    </row>
    <row r="414" spans="1:19" x14ac:dyDescent="0.3">
      <c r="A414" t="str">
        <f t="shared" si="6"/>
        <v>Gatton2017TOS10022CvVictory_7001_CL PPVictory_7001_CL _TOS1_17L16_G</v>
      </c>
      <c r="C414" t="s">
        <v>12</v>
      </c>
      <c r="E414">
        <v>16</v>
      </c>
      <c r="I414">
        <v>10022</v>
      </c>
      <c r="J414" t="s">
        <v>654</v>
      </c>
      <c r="K414" t="s">
        <v>581</v>
      </c>
      <c r="L414">
        <v>1</v>
      </c>
      <c r="M414" s="2">
        <v>42859</v>
      </c>
      <c r="N414" s="2">
        <v>42881</v>
      </c>
      <c r="P414">
        <v>16</v>
      </c>
      <c r="Q414">
        <v>4</v>
      </c>
      <c r="R414">
        <v>199.32400250000001</v>
      </c>
      <c r="S414">
        <v>22</v>
      </c>
    </row>
    <row r="415" spans="1:19" x14ac:dyDescent="0.3">
      <c r="A415" t="str">
        <f t="shared" si="6"/>
        <v>Gatton2017TOS10022CvVictory_7001_CL PPVictory_7001_CL _TOS1_17L16_G</v>
      </c>
      <c r="C415" t="s">
        <v>12</v>
      </c>
      <c r="E415">
        <v>16</v>
      </c>
      <c r="I415">
        <v>10022</v>
      </c>
      <c r="J415" t="s">
        <v>654</v>
      </c>
      <c r="K415" t="s">
        <v>581</v>
      </c>
      <c r="L415">
        <v>1</v>
      </c>
      <c r="M415" s="2">
        <v>42859</v>
      </c>
      <c r="N415" s="2">
        <v>42885</v>
      </c>
      <c r="P415">
        <v>16</v>
      </c>
      <c r="Q415">
        <v>5</v>
      </c>
      <c r="R415">
        <v>244.72968</v>
      </c>
      <c r="S415">
        <v>26</v>
      </c>
    </row>
    <row r="416" spans="1:19" x14ac:dyDescent="0.3">
      <c r="A416" t="str">
        <f t="shared" si="6"/>
        <v>Gatton2017TOS10022CvVictory_7001_CL PPVictory_7001_CL _TOS1_17L16_G</v>
      </c>
      <c r="C416" t="s">
        <v>12</v>
      </c>
      <c r="E416">
        <v>16</v>
      </c>
      <c r="I416">
        <v>10022</v>
      </c>
      <c r="J416" t="s">
        <v>654</v>
      </c>
      <c r="K416" t="s">
        <v>581</v>
      </c>
      <c r="L416">
        <v>1</v>
      </c>
      <c r="M416" s="2">
        <v>42859</v>
      </c>
      <c r="N416" s="2">
        <v>42888</v>
      </c>
      <c r="P416">
        <v>16</v>
      </c>
      <c r="Q416">
        <v>6</v>
      </c>
      <c r="R416">
        <v>269.00852624999999</v>
      </c>
      <c r="S416">
        <v>29</v>
      </c>
    </row>
    <row r="417" spans="1:19" x14ac:dyDescent="0.3">
      <c r="A417" t="str">
        <f t="shared" si="6"/>
        <v>Gatton2017TOS10022CvVictory_7001_CL PPVictory_7001_CL _TOS2_17L00_G</v>
      </c>
      <c r="C417" t="s">
        <v>12</v>
      </c>
      <c r="E417" t="s">
        <v>18</v>
      </c>
      <c r="I417">
        <v>10022</v>
      </c>
      <c r="J417" t="s">
        <v>655</v>
      </c>
      <c r="K417" t="s">
        <v>583</v>
      </c>
      <c r="L417">
        <v>2</v>
      </c>
      <c r="M417" s="2">
        <v>42892</v>
      </c>
      <c r="N417" s="2">
        <v>42906</v>
      </c>
      <c r="P417">
        <v>0</v>
      </c>
      <c r="Q417">
        <v>1</v>
      </c>
      <c r="R417">
        <v>48.25</v>
      </c>
      <c r="S417">
        <v>14</v>
      </c>
    </row>
    <row r="418" spans="1:19" x14ac:dyDescent="0.3">
      <c r="A418" t="str">
        <f t="shared" si="6"/>
        <v>Gatton2017TOS10022CvVictory_7001_CL PPVictory_7001_CL _TOS2_17L00_G</v>
      </c>
      <c r="C418" t="s">
        <v>12</v>
      </c>
      <c r="E418" t="s">
        <v>18</v>
      </c>
      <c r="I418">
        <v>10022</v>
      </c>
      <c r="J418" t="s">
        <v>655</v>
      </c>
      <c r="K418" t="s">
        <v>583</v>
      </c>
      <c r="L418">
        <v>2</v>
      </c>
      <c r="M418" s="2">
        <v>42892</v>
      </c>
      <c r="N418" s="2">
        <v>42910</v>
      </c>
      <c r="P418">
        <v>0</v>
      </c>
      <c r="Q418">
        <v>2</v>
      </c>
      <c r="R418">
        <v>86.645698750000093</v>
      </c>
      <c r="S418">
        <v>18</v>
      </c>
    </row>
    <row r="419" spans="1:19" x14ac:dyDescent="0.3">
      <c r="A419" t="str">
        <f t="shared" si="6"/>
        <v>Gatton2017TOS10022CvVictory_7001_CL PPVictory_7001_CL _TOS2_17L00_G</v>
      </c>
      <c r="C419" t="s">
        <v>12</v>
      </c>
      <c r="E419" t="s">
        <v>18</v>
      </c>
      <c r="I419">
        <v>10022</v>
      </c>
      <c r="J419" t="s">
        <v>655</v>
      </c>
      <c r="K419" t="s">
        <v>583</v>
      </c>
      <c r="L419">
        <v>2</v>
      </c>
      <c r="M419" s="2">
        <v>42892</v>
      </c>
      <c r="N419" s="2">
        <v>42913</v>
      </c>
      <c r="P419">
        <v>0</v>
      </c>
      <c r="Q419">
        <v>3</v>
      </c>
      <c r="R419">
        <v>117.738585</v>
      </c>
      <c r="S419">
        <v>21</v>
      </c>
    </row>
    <row r="420" spans="1:19" x14ac:dyDescent="0.3">
      <c r="A420" t="str">
        <f t="shared" si="6"/>
        <v>Gatton2017TOS10022CvVictory_7001_CL PPVictory_7001_CL _TOS2_17L00_G</v>
      </c>
      <c r="C420" t="s">
        <v>12</v>
      </c>
      <c r="E420" t="s">
        <v>18</v>
      </c>
      <c r="I420">
        <v>10022</v>
      </c>
      <c r="J420" t="s">
        <v>655</v>
      </c>
      <c r="K420" t="s">
        <v>583</v>
      </c>
      <c r="L420">
        <v>2</v>
      </c>
      <c r="M420" s="2">
        <v>42892</v>
      </c>
      <c r="N420" s="2">
        <v>42920</v>
      </c>
      <c r="P420">
        <v>0</v>
      </c>
      <c r="Q420">
        <v>4</v>
      </c>
      <c r="R420">
        <v>190.56415187499999</v>
      </c>
      <c r="S420">
        <v>28</v>
      </c>
    </row>
    <row r="421" spans="1:19" x14ac:dyDescent="0.3">
      <c r="A421" t="str">
        <f t="shared" si="6"/>
        <v>Gatton2017TOS10022CvVictory_7001_CL PPVictory_7001_CL _TOS2_17L00_G</v>
      </c>
      <c r="C421" t="s">
        <v>12</v>
      </c>
      <c r="E421" t="s">
        <v>18</v>
      </c>
      <c r="I421">
        <v>10022</v>
      </c>
      <c r="J421" t="s">
        <v>655</v>
      </c>
      <c r="K421" t="s">
        <v>583</v>
      </c>
      <c r="L421">
        <v>2</v>
      </c>
      <c r="M421" s="2">
        <v>42892</v>
      </c>
      <c r="N421" s="2">
        <v>42927</v>
      </c>
      <c r="P421">
        <v>0</v>
      </c>
      <c r="Q421">
        <v>6</v>
      </c>
      <c r="R421">
        <v>252.97377624999999</v>
      </c>
      <c r="S421">
        <v>35</v>
      </c>
    </row>
    <row r="422" spans="1:19" x14ac:dyDescent="0.3">
      <c r="A422" t="str">
        <f t="shared" si="6"/>
        <v>Gatton2017TOS10022CvVictory_7001_CL PPVictory_7001_CL _TOS2_17L14_G</v>
      </c>
      <c r="C422" t="s">
        <v>12</v>
      </c>
      <c r="E422">
        <v>14</v>
      </c>
      <c r="I422">
        <v>10022</v>
      </c>
      <c r="J422" t="s">
        <v>656</v>
      </c>
      <c r="K422" t="s">
        <v>585</v>
      </c>
      <c r="L422">
        <v>2</v>
      </c>
      <c r="M422" s="2">
        <v>42892</v>
      </c>
      <c r="N422" s="2">
        <v>42906</v>
      </c>
      <c r="P422">
        <v>14</v>
      </c>
      <c r="Q422">
        <v>1</v>
      </c>
      <c r="R422">
        <v>48.25</v>
      </c>
      <c r="S422">
        <v>14</v>
      </c>
    </row>
    <row r="423" spans="1:19" x14ac:dyDescent="0.3">
      <c r="A423" t="str">
        <f t="shared" si="6"/>
        <v>Gatton2017TOS10022CvVictory_7001_CL PPVictory_7001_CL _TOS2_17L14_G</v>
      </c>
      <c r="C423" t="s">
        <v>12</v>
      </c>
      <c r="E423">
        <v>14</v>
      </c>
      <c r="I423">
        <v>10022</v>
      </c>
      <c r="J423" t="s">
        <v>656</v>
      </c>
      <c r="K423" t="s">
        <v>585</v>
      </c>
      <c r="L423">
        <v>2</v>
      </c>
      <c r="M423" s="2">
        <v>42892</v>
      </c>
      <c r="N423" s="2">
        <v>42910</v>
      </c>
      <c r="P423">
        <v>14</v>
      </c>
      <c r="Q423">
        <v>2</v>
      </c>
      <c r="R423">
        <v>86.645698750000093</v>
      </c>
      <c r="S423">
        <v>18</v>
      </c>
    </row>
    <row r="424" spans="1:19" x14ac:dyDescent="0.3">
      <c r="A424" t="str">
        <f t="shared" si="6"/>
        <v>Gatton2017TOS10022CvVictory_7001_CL PPVictory_7001_CL _TOS2_17L14_G</v>
      </c>
      <c r="C424" t="s">
        <v>12</v>
      </c>
      <c r="E424">
        <v>14</v>
      </c>
      <c r="I424">
        <v>10022</v>
      </c>
      <c r="J424" t="s">
        <v>656</v>
      </c>
      <c r="K424" t="s">
        <v>585</v>
      </c>
      <c r="L424">
        <v>2</v>
      </c>
      <c r="M424" s="2">
        <v>42892</v>
      </c>
      <c r="N424" s="2">
        <v>42916</v>
      </c>
      <c r="P424">
        <v>14</v>
      </c>
      <c r="Q424">
        <v>4</v>
      </c>
      <c r="R424">
        <v>156.32741562499999</v>
      </c>
      <c r="S424">
        <v>24</v>
      </c>
    </row>
    <row r="425" spans="1:19" x14ac:dyDescent="0.3">
      <c r="A425" t="str">
        <f t="shared" si="6"/>
        <v>Gatton2017TOS10022CvVictory_7001_CL PPVictory_7001_CL _TOS2_17L14_G</v>
      </c>
      <c r="C425" t="s">
        <v>12</v>
      </c>
      <c r="E425">
        <v>14</v>
      </c>
      <c r="I425">
        <v>10022</v>
      </c>
      <c r="J425" t="s">
        <v>656</v>
      </c>
      <c r="K425" t="s">
        <v>585</v>
      </c>
      <c r="L425">
        <v>2</v>
      </c>
      <c r="M425" s="2">
        <v>42892</v>
      </c>
      <c r="N425" s="2">
        <v>42924</v>
      </c>
      <c r="P425">
        <v>14</v>
      </c>
      <c r="Q425">
        <v>6</v>
      </c>
      <c r="R425">
        <v>225.13053875</v>
      </c>
      <c r="S425">
        <v>32</v>
      </c>
    </row>
    <row r="426" spans="1:19" x14ac:dyDescent="0.3">
      <c r="A426" t="str">
        <f t="shared" si="6"/>
        <v>Gatton2017TOS10022CvVictory_7001_CL PPVictory_7001_CL _TOS2_17L16_G</v>
      </c>
      <c r="C426" t="s">
        <v>12</v>
      </c>
      <c r="E426">
        <v>16</v>
      </c>
      <c r="I426">
        <v>10022</v>
      </c>
      <c r="J426" t="s">
        <v>657</v>
      </c>
      <c r="K426" t="s">
        <v>587</v>
      </c>
      <c r="L426">
        <v>2</v>
      </c>
      <c r="M426" s="2">
        <v>42892</v>
      </c>
      <c r="N426" s="2">
        <v>42906</v>
      </c>
      <c r="P426">
        <v>16</v>
      </c>
      <c r="Q426">
        <v>1</v>
      </c>
      <c r="R426">
        <v>48.25</v>
      </c>
      <c r="S426">
        <v>14</v>
      </c>
    </row>
    <row r="427" spans="1:19" x14ac:dyDescent="0.3">
      <c r="A427" t="str">
        <f t="shared" si="6"/>
        <v>Gatton2017TOS10022CvVictory_7001_CL PPVictory_7001_CL _TOS2_17L16_G</v>
      </c>
      <c r="C427" t="s">
        <v>12</v>
      </c>
      <c r="E427">
        <v>16</v>
      </c>
      <c r="I427">
        <v>10022</v>
      </c>
      <c r="J427" t="s">
        <v>657</v>
      </c>
      <c r="K427" t="s">
        <v>587</v>
      </c>
      <c r="L427">
        <v>2</v>
      </c>
      <c r="M427" s="2">
        <v>42892</v>
      </c>
      <c r="N427" s="2">
        <v>42910</v>
      </c>
      <c r="P427">
        <v>16</v>
      </c>
      <c r="Q427">
        <v>2</v>
      </c>
      <c r="R427">
        <v>86.645698750000093</v>
      </c>
      <c r="S427">
        <v>18</v>
      </c>
    </row>
    <row r="428" spans="1:19" x14ac:dyDescent="0.3">
      <c r="A428" t="str">
        <f t="shared" si="6"/>
        <v>Gatton2017TOS10022CvVictory_7001_CL PPVictory_7001_CL _TOS2_17L16_G</v>
      </c>
      <c r="C428" t="s">
        <v>12</v>
      </c>
      <c r="E428">
        <v>16</v>
      </c>
      <c r="I428">
        <v>10022</v>
      </c>
      <c r="J428" t="s">
        <v>657</v>
      </c>
      <c r="K428" t="s">
        <v>587</v>
      </c>
      <c r="L428">
        <v>2</v>
      </c>
      <c r="M428" s="2">
        <v>42892</v>
      </c>
      <c r="N428" s="2">
        <v>42916</v>
      </c>
      <c r="P428">
        <v>16</v>
      </c>
      <c r="Q428">
        <v>3</v>
      </c>
      <c r="R428">
        <v>156.32741562499999</v>
      </c>
      <c r="S428">
        <v>24</v>
      </c>
    </row>
    <row r="429" spans="1:19" x14ac:dyDescent="0.3">
      <c r="A429" t="str">
        <f t="shared" si="6"/>
        <v>Gatton2017TOS10022CvVictory_7001_CL PPVictory_7001_CL _TOS2_17L16_G</v>
      </c>
      <c r="C429" t="s">
        <v>12</v>
      </c>
      <c r="E429">
        <v>16</v>
      </c>
      <c r="I429">
        <v>10022</v>
      </c>
      <c r="J429" t="s">
        <v>657</v>
      </c>
      <c r="K429" t="s">
        <v>587</v>
      </c>
      <c r="L429">
        <v>2</v>
      </c>
      <c r="M429" s="2">
        <v>42892</v>
      </c>
      <c r="N429" s="2">
        <v>42920</v>
      </c>
      <c r="P429">
        <v>16</v>
      </c>
      <c r="Q429">
        <v>4</v>
      </c>
      <c r="R429">
        <v>190.56415187499999</v>
      </c>
      <c r="S429">
        <v>28</v>
      </c>
    </row>
    <row r="430" spans="1:19" x14ac:dyDescent="0.3">
      <c r="A430" t="str">
        <f t="shared" si="6"/>
        <v>Gatton2017TOS10022CvVictory_7001_CL PPVictory_7001_CL _TOS2_17L16_G</v>
      </c>
      <c r="C430" t="s">
        <v>12</v>
      </c>
      <c r="E430">
        <v>16</v>
      </c>
      <c r="I430">
        <v>10022</v>
      </c>
      <c r="J430" t="s">
        <v>657</v>
      </c>
      <c r="K430" t="s">
        <v>587</v>
      </c>
      <c r="L430">
        <v>2</v>
      </c>
      <c r="M430" s="2">
        <v>42892</v>
      </c>
      <c r="N430" s="2">
        <v>42924</v>
      </c>
      <c r="P430">
        <v>16</v>
      </c>
      <c r="Q430">
        <v>5</v>
      </c>
      <c r="R430">
        <v>225.13053875</v>
      </c>
      <c r="S430">
        <v>32</v>
      </c>
    </row>
    <row r="431" spans="1:19" x14ac:dyDescent="0.3">
      <c r="A431" t="str">
        <f t="shared" si="6"/>
        <v>Gatton2017TOS10022CvVictory_7001_CL PPVictory_7001_CL _TOS2_17L16_G</v>
      </c>
      <c r="C431" t="s">
        <v>12</v>
      </c>
      <c r="E431">
        <v>16</v>
      </c>
      <c r="I431">
        <v>10022</v>
      </c>
      <c r="J431" t="s">
        <v>657</v>
      </c>
      <c r="K431" t="s">
        <v>587</v>
      </c>
      <c r="L431">
        <v>2</v>
      </c>
      <c r="M431" s="2">
        <v>42892</v>
      </c>
      <c r="N431" s="2">
        <v>42927</v>
      </c>
      <c r="P431">
        <v>16</v>
      </c>
      <c r="Q431">
        <v>6</v>
      </c>
      <c r="R431">
        <v>252.97377624999999</v>
      </c>
      <c r="S431">
        <v>35</v>
      </c>
    </row>
    <row r="432" spans="1:19" x14ac:dyDescent="0.3">
      <c r="A432" t="str">
        <f t="shared" si="6"/>
        <v>Gatton2017TOS10022CvVictory_7001_CL PPVictory_7001_CL _TOS2_17L16_G</v>
      </c>
      <c r="C432" t="s">
        <v>12</v>
      </c>
      <c r="E432">
        <v>16</v>
      </c>
      <c r="I432">
        <v>10022</v>
      </c>
      <c r="J432" t="s">
        <v>657</v>
      </c>
      <c r="K432" t="s">
        <v>587</v>
      </c>
      <c r="L432">
        <v>2</v>
      </c>
      <c r="M432" s="2">
        <v>42892</v>
      </c>
      <c r="N432" s="2">
        <v>42930</v>
      </c>
      <c r="P432">
        <v>16</v>
      </c>
      <c r="Q432">
        <v>7</v>
      </c>
      <c r="R432">
        <v>277.12536187500001</v>
      </c>
      <c r="S432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66B-24D3-4A14-B692-B7A67664E40B}">
  <dimension ref="A1:I75"/>
  <sheetViews>
    <sheetView workbookViewId="0"/>
  </sheetViews>
  <sheetFormatPr defaultRowHeight="14.4" x14ac:dyDescent="0.3"/>
  <cols>
    <col min="2" max="2" width="27.88671875" bestFit="1" customWidth="1"/>
    <col min="5" max="5" width="10.109375" bestFit="1" customWidth="1"/>
  </cols>
  <sheetData>
    <row r="1" spans="1:9" x14ac:dyDescent="0.3">
      <c r="A1" t="s">
        <v>20</v>
      </c>
      <c r="B1" t="s">
        <v>21</v>
      </c>
      <c r="C1" t="s">
        <v>22</v>
      </c>
      <c r="D1" t="s">
        <v>14</v>
      </c>
      <c r="E1" t="s">
        <v>572</v>
      </c>
      <c r="F1" t="s">
        <v>25</v>
      </c>
      <c r="G1" t="s">
        <v>26</v>
      </c>
      <c r="H1" t="s">
        <v>658</v>
      </c>
      <c r="I1" t="s">
        <v>659</v>
      </c>
    </row>
    <row r="2" spans="1:9" x14ac:dyDescent="0.3">
      <c r="A2">
        <v>10022</v>
      </c>
      <c r="B2" t="s">
        <v>576</v>
      </c>
      <c r="C2" t="s">
        <v>577</v>
      </c>
      <c r="D2">
        <v>1</v>
      </c>
      <c r="E2" s="2">
        <v>42910</v>
      </c>
      <c r="F2" t="s">
        <v>1</v>
      </c>
      <c r="G2">
        <v>0</v>
      </c>
      <c r="H2">
        <v>51</v>
      </c>
      <c r="I2">
        <v>20</v>
      </c>
    </row>
    <row r="3" spans="1:9" x14ac:dyDescent="0.3">
      <c r="A3">
        <v>10022</v>
      </c>
      <c r="B3" t="s">
        <v>578</v>
      </c>
      <c r="C3" t="s">
        <v>579</v>
      </c>
      <c r="D3">
        <v>1</v>
      </c>
      <c r="E3" s="2">
        <v>42906</v>
      </c>
      <c r="F3" t="s">
        <v>1</v>
      </c>
      <c r="G3">
        <v>14</v>
      </c>
      <c r="H3">
        <v>51</v>
      </c>
      <c r="I3">
        <v>18</v>
      </c>
    </row>
    <row r="4" spans="1:9" x14ac:dyDescent="0.3">
      <c r="A4">
        <v>10022</v>
      </c>
      <c r="B4" t="s">
        <v>580</v>
      </c>
      <c r="C4" t="s">
        <v>581</v>
      </c>
      <c r="D4">
        <v>1</v>
      </c>
      <c r="E4" s="2">
        <v>42910</v>
      </c>
      <c r="F4" t="s">
        <v>1</v>
      </c>
      <c r="G4">
        <v>16</v>
      </c>
      <c r="H4">
        <v>51</v>
      </c>
      <c r="I4">
        <v>18</v>
      </c>
    </row>
    <row r="5" spans="1:9" x14ac:dyDescent="0.3">
      <c r="A5">
        <v>10022</v>
      </c>
      <c r="B5" t="s">
        <v>588</v>
      </c>
      <c r="C5" t="s">
        <v>577</v>
      </c>
      <c r="D5">
        <v>1</v>
      </c>
      <c r="E5" s="2">
        <v>42916</v>
      </c>
      <c r="F5" t="s">
        <v>11</v>
      </c>
      <c r="G5">
        <v>0</v>
      </c>
      <c r="H5">
        <v>51</v>
      </c>
      <c r="I5">
        <v>23</v>
      </c>
    </row>
    <row r="6" spans="1:9" x14ac:dyDescent="0.3">
      <c r="A6">
        <v>10022</v>
      </c>
      <c r="B6" t="s">
        <v>589</v>
      </c>
      <c r="C6" t="s">
        <v>579</v>
      </c>
      <c r="D6">
        <v>1</v>
      </c>
      <c r="E6" s="2">
        <v>42910</v>
      </c>
      <c r="F6" t="s">
        <v>11</v>
      </c>
      <c r="G6">
        <v>14</v>
      </c>
      <c r="H6">
        <v>51</v>
      </c>
      <c r="I6">
        <v>23</v>
      </c>
    </row>
    <row r="7" spans="1:9" x14ac:dyDescent="0.3">
      <c r="A7">
        <v>10022</v>
      </c>
      <c r="B7" t="s">
        <v>590</v>
      </c>
      <c r="C7" t="s">
        <v>581</v>
      </c>
      <c r="D7">
        <v>1</v>
      </c>
      <c r="E7" s="2">
        <v>42906</v>
      </c>
      <c r="F7" t="s">
        <v>11</v>
      </c>
      <c r="G7">
        <v>16</v>
      </c>
      <c r="H7">
        <v>51</v>
      </c>
      <c r="I7">
        <v>18</v>
      </c>
    </row>
    <row r="8" spans="1:9" x14ac:dyDescent="0.3">
      <c r="A8">
        <v>10022</v>
      </c>
      <c r="B8" t="s">
        <v>600</v>
      </c>
      <c r="C8" t="s">
        <v>577</v>
      </c>
      <c r="D8">
        <v>1</v>
      </c>
      <c r="E8" s="2">
        <v>42927</v>
      </c>
      <c r="F8" t="s">
        <v>9</v>
      </c>
      <c r="G8">
        <v>0</v>
      </c>
      <c r="H8">
        <v>51</v>
      </c>
      <c r="I8">
        <v>29</v>
      </c>
    </row>
    <row r="9" spans="1:9" x14ac:dyDescent="0.3">
      <c r="A9">
        <v>10022</v>
      </c>
      <c r="B9" t="s">
        <v>601</v>
      </c>
      <c r="C9" t="s">
        <v>579</v>
      </c>
      <c r="D9">
        <v>1</v>
      </c>
      <c r="E9" s="2">
        <v>42916</v>
      </c>
      <c r="F9" t="s">
        <v>9</v>
      </c>
      <c r="G9">
        <v>14</v>
      </c>
      <c r="H9">
        <v>51</v>
      </c>
      <c r="I9">
        <v>36</v>
      </c>
    </row>
    <row r="10" spans="1:9" x14ac:dyDescent="0.3">
      <c r="A10">
        <v>10022</v>
      </c>
      <c r="B10" t="s">
        <v>602</v>
      </c>
      <c r="C10" t="s">
        <v>581</v>
      </c>
      <c r="D10">
        <v>1</v>
      </c>
      <c r="E10" s="2">
        <v>42913</v>
      </c>
      <c r="F10" t="s">
        <v>9</v>
      </c>
      <c r="G10">
        <v>16</v>
      </c>
      <c r="H10">
        <v>51</v>
      </c>
      <c r="I10">
        <v>29</v>
      </c>
    </row>
    <row r="11" spans="1:9" x14ac:dyDescent="0.3">
      <c r="A11">
        <v>10022</v>
      </c>
      <c r="B11" t="s">
        <v>606</v>
      </c>
      <c r="C11" t="s">
        <v>577</v>
      </c>
      <c r="D11">
        <v>1</v>
      </c>
      <c r="E11" s="2">
        <v>42913</v>
      </c>
      <c r="F11" t="s">
        <v>7</v>
      </c>
      <c r="G11">
        <v>0</v>
      </c>
      <c r="H11">
        <v>51</v>
      </c>
      <c r="I11">
        <v>19</v>
      </c>
    </row>
    <row r="12" spans="1:9" x14ac:dyDescent="0.3">
      <c r="A12">
        <v>10022</v>
      </c>
      <c r="B12" t="s">
        <v>607</v>
      </c>
      <c r="C12" t="s">
        <v>579</v>
      </c>
      <c r="D12">
        <v>1</v>
      </c>
      <c r="E12" s="2">
        <v>42910</v>
      </c>
      <c r="F12" t="s">
        <v>7</v>
      </c>
      <c r="G12">
        <v>14</v>
      </c>
      <c r="H12">
        <v>51</v>
      </c>
      <c r="I12">
        <v>18</v>
      </c>
    </row>
    <row r="13" spans="1:9" x14ac:dyDescent="0.3">
      <c r="A13">
        <v>10022</v>
      </c>
      <c r="B13" t="s">
        <v>608</v>
      </c>
      <c r="C13" t="s">
        <v>581</v>
      </c>
      <c r="D13">
        <v>1</v>
      </c>
      <c r="E13" s="2">
        <v>42906</v>
      </c>
      <c r="F13" t="s">
        <v>7</v>
      </c>
      <c r="G13">
        <v>16</v>
      </c>
      <c r="H13">
        <v>51</v>
      </c>
      <c r="I13">
        <v>17</v>
      </c>
    </row>
    <row r="14" spans="1:9" x14ac:dyDescent="0.3">
      <c r="A14">
        <v>10022</v>
      </c>
      <c r="B14" t="s">
        <v>612</v>
      </c>
      <c r="C14" t="s">
        <v>577</v>
      </c>
      <c r="D14">
        <v>1</v>
      </c>
      <c r="E14" s="2">
        <v>42906</v>
      </c>
      <c r="F14" t="s">
        <v>10</v>
      </c>
      <c r="G14">
        <v>0</v>
      </c>
      <c r="H14">
        <v>51</v>
      </c>
      <c r="I14">
        <v>17</v>
      </c>
    </row>
    <row r="15" spans="1:9" x14ac:dyDescent="0.3">
      <c r="A15">
        <v>10022</v>
      </c>
      <c r="B15" t="s">
        <v>613</v>
      </c>
      <c r="C15" t="s">
        <v>579</v>
      </c>
      <c r="D15">
        <v>1</v>
      </c>
      <c r="E15" s="2">
        <v>42906</v>
      </c>
      <c r="F15" t="s">
        <v>10</v>
      </c>
      <c r="G15">
        <v>14</v>
      </c>
      <c r="H15">
        <v>51</v>
      </c>
      <c r="I15">
        <v>17</v>
      </c>
    </row>
    <row r="16" spans="1:9" x14ac:dyDescent="0.3">
      <c r="A16">
        <v>10022</v>
      </c>
      <c r="B16" t="s">
        <v>614</v>
      </c>
      <c r="C16" t="s">
        <v>581</v>
      </c>
      <c r="D16">
        <v>1</v>
      </c>
      <c r="E16" s="2">
        <v>42906</v>
      </c>
      <c r="F16" t="s">
        <v>10</v>
      </c>
      <c r="G16">
        <v>16</v>
      </c>
      <c r="H16">
        <v>51</v>
      </c>
      <c r="I16">
        <v>17</v>
      </c>
    </row>
    <row r="17" spans="1:9" x14ac:dyDescent="0.3">
      <c r="A17">
        <v>10022</v>
      </c>
      <c r="B17" t="s">
        <v>618</v>
      </c>
      <c r="C17" t="s">
        <v>577</v>
      </c>
      <c r="D17">
        <v>1</v>
      </c>
      <c r="E17" s="2">
        <v>42920</v>
      </c>
      <c r="F17" t="s">
        <v>2</v>
      </c>
      <c r="G17">
        <v>0</v>
      </c>
      <c r="H17">
        <v>51</v>
      </c>
      <c r="I17">
        <v>28</v>
      </c>
    </row>
    <row r="18" spans="1:9" x14ac:dyDescent="0.3">
      <c r="A18">
        <v>10022</v>
      </c>
      <c r="B18" t="s">
        <v>619</v>
      </c>
      <c r="C18" t="s">
        <v>579</v>
      </c>
      <c r="D18">
        <v>1</v>
      </c>
      <c r="E18" s="2">
        <v>42920</v>
      </c>
      <c r="F18" t="s">
        <v>2</v>
      </c>
      <c r="G18">
        <v>14</v>
      </c>
      <c r="H18">
        <v>51</v>
      </c>
      <c r="I18">
        <v>27</v>
      </c>
    </row>
    <row r="19" spans="1:9" x14ac:dyDescent="0.3">
      <c r="A19">
        <v>10022</v>
      </c>
      <c r="B19" t="s">
        <v>620</v>
      </c>
      <c r="C19" t="s">
        <v>581</v>
      </c>
      <c r="D19">
        <v>1</v>
      </c>
      <c r="E19" s="2">
        <v>42916</v>
      </c>
      <c r="F19" t="s">
        <v>2</v>
      </c>
      <c r="G19">
        <v>16</v>
      </c>
      <c r="H19">
        <v>51</v>
      </c>
      <c r="I19">
        <v>30</v>
      </c>
    </row>
    <row r="20" spans="1:9" x14ac:dyDescent="0.3">
      <c r="A20">
        <v>10022</v>
      </c>
      <c r="B20" t="s">
        <v>624</v>
      </c>
      <c r="C20" t="s">
        <v>577</v>
      </c>
      <c r="D20">
        <v>1</v>
      </c>
      <c r="E20" s="2">
        <v>42930</v>
      </c>
      <c r="F20" t="s">
        <v>5</v>
      </c>
      <c r="G20">
        <v>0</v>
      </c>
      <c r="H20">
        <v>51</v>
      </c>
      <c r="I20">
        <v>22</v>
      </c>
    </row>
    <row r="21" spans="1:9" x14ac:dyDescent="0.3">
      <c r="A21">
        <v>10022</v>
      </c>
      <c r="B21" t="s">
        <v>625</v>
      </c>
      <c r="C21" t="s">
        <v>579</v>
      </c>
      <c r="D21">
        <v>1</v>
      </c>
      <c r="E21" s="2">
        <v>42920</v>
      </c>
      <c r="F21" t="s">
        <v>5</v>
      </c>
      <c r="G21">
        <v>14</v>
      </c>
      <c r="H21">
        <v>51</v>
      </c>
      <c r="I21">
        <v>23</v>
      </c>
    </row>
    <row r="22" spans="1:9" x14ac:dyDescent="0.3">
      <c r="A22">
        <v>10022</v>
      </c>
      <c r="B22" t="s">
        <v>626</v>
      </c>
      <c r="C22" t="s">
        <v>581</v>
      </c>
      <c r="D22">
        <v>1</v>
      </c>
      <c r="E22" s="2">
        <v>42910</v>
      </c>
      <c r="F22" t="s">
        <v>5</v>
      </c>
      <c r="G22">
        <v>16</v>
      </c>
      <c r="H22">
        <v>51</v>
      </c>
      <c r="I22">
        <v>19</v>
      </c>
    </row>
    <row r="23" spans="1:9" x14ac:dyDescent="0.3">
      <c r="A23">
        <v>10022</v>
      </c>
      <c r="B23" t="s">
        <v>630</v>
      </c>
      <c r="C23" t="s">
        <v>577</v>
      </c>
      <c r="D23">
        <v>1</v>
      </c>
      <c r="E23" s="2">
        <v>42937</v>
      </c>
      <c r="F23" t="s">
        <v>3</v>
      </c>
      <c r="G23">
        <v>0</v>
      </c>
      <c r="H23">
        <v>51</v>
      </c>
      <c r="I23">
        <v>29</v>
      </c>
    </row>
    <row r="24" spans="1:9" x14ac:dyDescent="0.3">
      <c r="A24">
        <v>10022</v>
      </c>
      <c r="B24" t="s">
        <v>631</v>
      </c>
      <c r="C24" t="s">
        <v>579</v>
      </c>
      <c r="D24">
        <v>1</v>
      </c>
      <c r="E24" s="2">
        <v>42930</v>
      </c>
      <c r="F24" t="s">
        <v>3</v>
      </c>
      <c r="G24">
        <v>14</v>
      </c>
      <c r="H24">
        <v>51</v>
      </c>
      <c r="I24">
        <v>25</v>
      </c>
    </row>
    <row r="25" spans="1:9" x14ac:dyDescent="0.3">
      <c r="A25">
        <v>10022</v>
      </c>
      <c r="B25" t="s">
        <v>632</v>
      </c>
      <c r="C25" t="s">
        <v>581</v>
      </c>
      <c r="D25">
        <v>1</v>
      </c>
      <c r="E25" s="2">
        <v>42937</v>
      </c>
      <c r="F25" t="s">
        <v>3</v>
      </c>
      <c r="G25">
        <v>16</v>
      </c>
      <c r="H25">
        <v>51</v>
      </c>
      <c r="I25">
        <v>28</v>
      </c>
    </row>
    <row r="26" spans="1:9" x14ac:dyDescent="0.3">
      <c r="A26">
        <v>10022</v>
      </c>
      <c r="B26" t="s">
        <v>636</v>
      </c>
      <c r="C26" t="s">
        <v>577</v>
      </c>
      <c r="D26">
        <v>1</v>
      </c>
      <c r="E26" s="2">
        <v>42943</v>
      </c>
      <c r="F26" t="s">
        <v>8</v>
      </c>
      <c r="G26">
        <v>0</v>
      </c>
      <c r="H26">
        <v>51</v>
      </c>
      <c r="I26">
        <v>26</v>
      </c>
    </row>
    <row r="27" spans="1:9" x14ac:dyDescent="0.3">
      <c r="A27">
        <v>10022</v>
      </c>
      <c r="B27" t="s">
        <v>637</v>
      </c>
      <c r="C27" t="s">
        <v>579</v>
      </c>
      <c r="D27">
        <v>1</v>
      </c>
      <c r="E27" s="2">
        <v>42943</v>
      </c>
      <c r="F27" t="s">
        <v>8</v>
      </c>
      <c r="G27">
        <v>14</v>
      </c>
      <c r="H27">
        <v>51</v>
      </c>
      <c r="I27">
        <v>28</v>
      </c>
    </row>
    <row r="28" spans="1:9" x14ac:dyDescent="0.3">
      <c r="A28">
        <v>10022</v>
      </c>
      <c r="B28" t="s">
        <v>638</v>
      </c>
      <c r="C28" t="s">
        <v>581</v>
      </c>
      <c r="D28">
        <v>1</v>
      </c>
      <c r="E28" s="2">
        <v>42937</v>
      </c>
      <c r="F28" t="s">
        <v>8</v>
      </c>
      <c r="G28">
        <v>16</v>
      </c>
      <c r="H28">
        <v>51</v>
      </c>
      <c r="I28">
        <v>28</v>
      </c>
    </row>
    <row r="29" spans="1:9" x14ac:dyDescent="0.3">
      <c r="A29">
        <v>10022</v>
      </c>
      <c r="B29" t="s">
        <v>652</v>
      </c>
      <c r="C29" t="s">
        <v>577</v>
      </c>
      <c r="D29">
        <v>1</v>
      </c>
      <c r="E29" s="2">
        <v>42937</v>
      </c>
      <c r="F29" t="s">
        <v>12</v>
      </c>
      <c r="G29">
        <v>0</v>
      </c>
      <c r="H29">
        <v>51</v>
      </c>
      <c r="I29">
        <v>26</v>
      </c>
    </row>
    <row r="30" spans="1:9" x14ac:dyDescent="0.3">
      <c r="A30">
        <v>10022</v>
      </c>
      <c r="B30" t="s">
        <v>653</v>
      </c>
      <c r="C30" t="s">
        <v>579</v>
      </c>
      <c r="D30">
        <v>1</v>
      </c>
      <c r="E30" s="2">
        <v>42916</v>
      </c>
      <c r="F30" t="s">
        <v>12</v>
      </c>
      <c r="G30">
        <v>14</v>
      </c>
      <c r="H30">
        <v>51</v>
      </c>
      <c r="I30">
        <v>29</v>
      </c>
    </row>
    <row r="31" spans="1:9" x14ac:dyDescent="0.3">
      <c r="A31">
        <v>10022</v>
      </c>
      <c r="B31" t="s">
        <v>654</v>
      </c>
      <c r="C31" t="s">
        <v>581</v>
      </c>
      <c r="D31">
        <v>1</v>
      </c>
      <c r="E31" s="2">
        <v>42910</v>
      </c>
      <c r="F31" t="s">
        <v>12</v>
      </c>
      <c r="G31">
        <v>16</v>
      </c>
      <c r="H31">
        <v>51</v>
      </c>
      <c r="I31">
        <v>25</v>
      </c>
    </row>
    <row r="32" spans="1:9" x14ac:dyDescent="0.3">
      <c r="A32">
        <v>10023</v>
      </c>
      <c r="B32" t="s">
        <v>221</v>
      </c>
      <c r="C32" t="s">
        <v>220</v>
      </c>
      <c r="D32">
        <v>1</v>
      </c>
      <c r="E32" s="2">
        <v>42942</v>
      </c>
      <c r="F32" t="s">
        <v>1</v>
      </c>
      <c r="G32">
        <v>0</v>
      </c>
      <c r="H32">
        <v>51</v>
      </c>
      <c r="I32">
        <v>12</v>
      </c>
    </row>
    <row r="33" spans="1:9" x14ac:dyDescent="0.3">
      <c r="A33">
        <v>10023</v>
      </c>
      <c r="B33" t="s">
        <v>204</v>
      </c>
      <c r="C33" t="s">
        <v>196</v>
      </c>
      <c r="D33">
        <v>1</v>
      </c>
      <c r="E33" s="2">
        <v>42926</v>
      </c>
      <c r="F33" t="s">
        <v>1</v>
      </c>
      <c r="G33">
        <v>14</v>
      </c>
      <c r="H33">
        <v>51</v>
      </c>
      <c r="I33">
        <v>16</v>
      </c>
    </row>
    <row r="34" spans="1:9" x14ac:dyDescent="0.3">
      <c r="A34">
        <v>10023</v>
      </c>
      <c r="B34" t="s">
        <v>218</v>
      </c>
      <c r="C34" t="s">
        <v>194</v>
      </c>
      <c r="D34">
        <v>1</v>
      </c>
      <c r="E34" s="2">
        <v>42926</v>
      </c>
      <c r="F34" t="s">
        <v>1</v>
      </c>
      <c r="G34">
        <v>16</v>
      </c>
      <c r="H34">
        <v>51</v>
      </c>
      <c r="I34">
        <v>16</v>
      </c>
    </row>
    <row r="35" spans="1:9" x14ac:dyDescent="0.3">
      <c r="A35">
        <v>10023</v>
      </c>
      <c r="B35" t="s">
        <v>266</v>
      </c>
      <c r="C35" t="s">
        <v>259</v>
      </c>
      <c r="D35">
        <v>2</v>
      </c>
      <c r="E35" s="2">
        <v>42962</v>
      </c>
      <c r="F35" t="s">
        <v>1</v>
      </c>
      <c r="G35">
        <v>0</v>
      </c>
      <c r="H35">
        <v>51</v>
      </c>
      <c r="I35">
        <v>14</v>
      </c>
    </row>
    <row r="36" spans="1:9" x14ac:dyDescent="0.3">
      <c r="A36">
        <v>10023</v>
      </c>
      <c r="B36" t="s">
        <v>243</v>
      </c>
      <c r="C36" t="s">
        <v>235</v>
      </c>
      <c r="D36">
        <v>2</v>
      </c>
      <c r="E36" s="2">
        <v>42962</v>
      </c>
      <c r="F36" t="s">
        <v>1</v>
      </c>
      <c r="G36">
        <v>14</v>
      </c>
      <c r="H36">
        <v>51</v>
      </c>
      <c r="I36">
        <v>12</v>
      </c>
    </row>
    <row r="37" spans="1:9" x14ac:dyDescent="0.3">
      <c r="A37">
        <v>10023</v>
      </c>
      <c r="B37" t="s">
        <v>253</v>
      </c>
      <c r="C37" t="s">
        <v>233</v>
      </c>
      <c r="D37">
        <v>2</v>
      </c>
      <c r="E37" s="2">
        <v>42962</v>
      </c>
      <c r="F37" t="s">
        <v>1</v>
      </c>
      <c r="G37">
        <v>16</v>
      </c>
      <c r="H37">
        <v>51</v>
      </c>
      <c r="I37">
        <v>14</v>
      </c>
    </row>
    <row r="38" spans="1:9" x14ac:dyDescent="0.3">
      <c r="A38">
        <v>10023</v>
      </c>
      <c r="B38" t="s">
        <v>228</v>
      </c>
      <c r="C38" t="s">
        <v>220</v>
      </c>
      <c r="D38">
        <v>1</v>
      </c>
      <c r="E38" s="2">
        <v>42956</v>
      </c>
      <c r="F38" t="s">
        <v>11</v>
      </c>
      <c r="G38">
        <v>0</v>
      </c>
      <c r="H38">
        <v>51</v>
      </c>
      <c r="I38">
        <v>17</v>
      </c>
    </row>
    <row r="39" spans="1:9" x14ac:dyDescent="0.3">
      <c r="A39">
        <v>10023</v>
      </c>
      <c r="B39" t="s">
        <v>207</v>
      </c>
      <c r="C39" t="s">
        <v>196</v>
      </c>
      <c r="D39">
        <v>1</v>
      </c>
      <c r="E39" s="2">
        <v>42942</v>
      </c>
      <c r="F39" t="s">
        <v>11</v>
      </c>
      <c r="G39">
        <v>14</v>
      </c>
      <c r="H39">
        <v>51</v>
      </c>
      <c r="I39">
        <v>8</v>
      </c>
    </row>
    <row r="40" spans="1:9" x14ac:dyDescent="0.3">
      <c r="A40">
        <v>10023</v>
      </c>
      <c r="B40" t="s">
        <v>202</v>
      </c>
      <c r="C40" t="s">
        <v>194</v>
      </c>
      <c r="D40">
        <v>1</v>
      </c>
      <c r="E40" s="2">
        <v>42926</v>
      </c>
      <c r="F40" t="s">
        <v>11</v>
      </c>
      <c r="G40">
        <v>16</v>
      </c>
      <c r="H40">
        <v>51</v>
      </c>
      <c r="I40">
        <v>14</v>
      </c>
    </row>
    <row r="41" spans="1:9" x14ac:dyDescent="0.3">
      <c r="A41">
        <v>10023</v>
      </c>
      <c r="B41" t="s">
        <v>269</v>
      </c>
      <c r="C41" t="s">
        <v>259</v>
      </c>
      <c r="D41">
        <v>2</v>
      </c>
      <c r="E41" s="2">
        <v>42969</v>
      </c>
      <c r="F41" t="s">
        <v>11</v>
      </c>
      <c r="G41">
        <v>0</v>
      </c>
      <c r="H41">
        <v>51</v>
      </c>
      <c r="I41">
        <v>12</v>
      </c>
    </row>
    <row r="42" spans="1:9" x14ac:dyDescent="0.3">
      <c r="A42">
        <v>10023</v>
      </c>
      <c r="B42" t="s">
        <v>249</v>
      </c>
      <c r="C42" t="s">
        <v>235</v>
      </c>
      <c r="D42">
        <v>2</v>
      </c>
      <c r="E42" s="2">
        <v>42962</v>
      </c>
      <c r="F42" t="s">
        <v>11</v>
      </c>
      <c r="G42">
        <v>14</v>
      </c>
      <c r="H42">
        <v>51</v>
      </c>
      <c r="I42">
        <v>11</v>
      </c>
    </row>
    <row r="43" spans="1:9" x14ac:dyDescent="0.3">
      <c r="A43">
        <v>10023</v>
      </c>
      <c r="B43" t="s">
        <v>232</v>
      </c>
      <c r="C43" t="s">
        <v>233</v>
      </c>
      <c r="D43">
        <v>2</v>
      </c>
      <c r="E43" s="2">
        <v>42962</v>
      </c>
      <c r="F43" t="s">
        <v>11</v>
      </c>
      <c r="G43">
        <v>16</v>
      </c>
      <c r="H43">
        <v>51</v>
      </c>
      <c r="I43">
        <v>10</v>
      </c>
    </row>
    <row r="44" spans="1:9" x14ac:dyDescent="0.3">
      <c r="A44">
        <v>10023</v>
      </c>
      <c r="B44" t="s">
        <v>265</v>
      </c>
      <c r="C44" t="s">
        <v>259</v>
      </c>
      <c r="D44">
        <v>2</v>
      </c>
      <c r="E44" s="2">
        <v>42989</v>
      </c>
      <c r="F44" t="s">
        <v>4</v>
      </c>
      <c r="G44">
        <v>0</v>
      </c>
      <c r="H44">
        <v>51</v>
      </c>
      <c r="I44">
        <v>15</v>
      </c>
    </row>
    <row r="45" spans="1:9" x14ac:dyDescent="0.3">
      <c r="A45">
        <v>10023</v>
      </c>
      <c r="B45" t="s">
        <v>229</v>
      </c>
      <c r="C45" t="s">
        <v>220</v>
      </c>
      <c r="D45">
        <v>1</v>
      </c>
      <c r="E45" s="2">
        <v>42956</v>
      </c>
      <c r="F45" t="s">
        <v>9</v>
      </c>
      <c r="G45">
        <v>0</v>
      </c>
      <c r="H45">
        <v>51</v>
      </c>
      <c r="I45">
        <v>20</v>
      </c>
    </row>
    <row r="46" spans="1:9" x14ac:dyDescent="0.3">
      <c r="A46">
        <v>10023</v>
      </c>
      <c r="B46" t="s">
        <v>214</v>
      </c>
      <c r="C46" t="s">
        <v>196</v>
      </c>
      <c r="D46">
        <v>1</v>
      </c>
      <c r="E46" s="2">
        <v>42942</v>
      </c>
      <c r="F46" t="s">
        <v>9</v>
      </c>
      <c r="G46">
        <v>14</v>
      </c>
      <c r="H46">
        <v>51</v>
      </c>
      <c r="I46">
        <v>16</v>
      </c>
    </row>
    <row r="47" spans="1:9" x14ac:dyDescent="0.3">
      <c r="A47">
        <v>10023</v>
      </c>
      <c r="B47" t="s">
        <v>208</v>
      </c>
      <c r="C47" t="s">
        <v>194</v>
      </c>
      <c r="D47">
        <v>1</v>
      </c>
      <c r="E47" s="2">
        <v>42926</v>
      </c>
      <c r="F47" t="s">
        <v>9</v>
      </c>
      <c r="G47">
        <v>16</v>
      </c>
      <c r="H47">
        <v>51</v>
      </c>
      <c r="I47">
        <v>15</v>
      </c>
    </row>
    <row r="48" spans="1:9" x14ac:dyDescent="0.3">
      <c r="A48">
        <v>10023</v>
      </c>
      <c r="B48" t="s">
        <v>268</v>
      </c>
      <c r="C48" t="s">
        <v>259</v>
      </c>
      <c r="D48">
        <v>2</v>
      </c>
      <c r="E48" s="2">
        <v>42969</v>
      </c>
      <c r="F48" t="s">
        <v>9</v>
      </c>
      <c r="G48">
        <v>0</v>
      </c>
      <c r="H48">
        <v>51</v>
      </c>
      <c r="I48">
        <v>13</v>
      </c>
    </row>
    <row r="49" spans="1:9" x14ac:dyDescent="0.3">
      <c r="A49">
        <v>10023</v>
      </c>
      <c r="B49" t="s">
        <v>256</v>
      </c>
      <c r="C49" t="s">
        <v>235</v>
      </c>
      <c r="D49">
        <v>2</v>
      </c>
      <c r="E49" s="2">
        <v>42969</v>
      </c>
      <c r="F49" t="s">
        <v>9</v>
      </c>
      <c r="G49">
        <v>14</v>
      </c>
      <c r="H49">
        <v>51</v>
      </c>
      <c r="I49">
        <v>11</v>
      </c>
    </row>
    <row r="50" spans="1:9" x14ac:dyDescent="0.3">
      <c r="A50">
        <v>10023</v>
      </c>
      <c r="B50" t="s">
        <v>248</v>
      </c>
      <c r="C50" t="s">
        <v>233</v>
      </c>
      <c r="D50">
        <v>2</v>
      </c>
      <c r="E50" s="2">
        <v>42969</v>
      </c>
      <c r="F50" t="s">
        <v>9</v>
      </c>
      <c r="G50">
        <v>16</v>
      </c>
      <c r="H50">
        <v>51</v>
      </c>
      <c r="I50">
        <v>11</v>
      </c>
    </row>
    <row r="51" spans="1:9" x14ac:dyDescent="0.3">
      <c r="A51">
        <v>10023</v>
      </c>
      <c r="B51" t="s">
        <v>267</v>
      </c>
      <c r="C51" t="s">
        <v>259</v>
      </c>
      <c r="D51">
        <v>2</v>
      </c>
      <c r="E51" s="2">
        <v>42969</v>
      </c>
      <c r="F51" t="s">
        <v>7</v>
      </c>
      <c r="G51">
        <v>0</v>
      </c>
      <c r="H51">
        <v>51</v>
      </c>
      <c r="I51">
        <v>10</v>
      </c>
    </row>
    <row r="52" spans="1:9" x14ac:dyDescent="0.3">
      <c r="A52">
        <v>10023</v>
      </c>
      <c r="B52" t="s">
        <v>270</v>
      </c>
      <c r="C52" t="s">
        <v>259</v>
      </c>
      <c r="D52">
        <v>2</v>
      </c>
      <c r="E52" s="2">
        <v>42969</v>
      </c>
      <c r="F52" t="s">
        <v>10</v>
      </c>
      <c r="G52">
        <v>0</v>
      </c>
      <c r="H52">
        <v>51</v>
      </c>
      <c r="I52">
        <v>14</v>
      </c>
    </row>
    <row r="53" spans="1:9" x14ac:dyDescent="0.3">
      <c r="A53">
        <v>10023</v>
      </c>
      <c r="B53" t="s">
        <v>241</v>
      </c>
      <c r="C53" t="s">
        <v>233</v>
      </c>
      <c r="D53">
        <v>2</v>
      </c>
      <c r="E53" s="2">
        <v>42969</v>
      </c>
      <c r="F53" t="s">
        <v>10</v>
      </c>
      <c r="G53">
        <v>16</v>
      </c>
      <c r="H53">
        <v>51</v>
      </c>
      <c r="I53">
        <v>19</v>
      </c>
    </row>
    <row r="54" spans="1:9" x14ac:dyDescent="0.3">
      <c r="A54">
        <v>10023</v>
      </c>
      <c r="B54" t="s">
        <v>261</v>
      </c>
      <c r="C54" t="s">
        <v>259</v>
      </c>
      <c r="D54">
        <v>2</v>
      </c>
      <c r="E54" s="2">
        <v>42972</v>
      </c>
      <c r="F54" t="s">
        <v>2</v>
      </c>
      <c r="G54">
        <v>0</v>
      </c>
      <c r="H54">
        <v>51</v>
      </c>
      <c r="I54">
        <v>12</v>
      </c>
    </row>
    <row r="55" spans="1:9" x14ac:dyDescent="0.3">
      <c r="A55">
        <v>10023</v>
      </c>
      <c r="B55" t="s">
        <v>234</v>
      </c>
      <c r="C55" t="s">
        <v>235</v>
      </c>
      <c r="D55">
        <v>2</v>
      </c>
      <c r="E55" s="2">
        <v>42969</v>
      </c>
      <c r="F55" t="s">
        <v>2</v>
      </c>
      <c r="G55">
        <v>14</v>
      </c>
      <c r="H55">
        <v>51</v>
      </c>
      <c r="I55">
        <v>11</v>
      </c>
    </row>
    <row r="56" spans="1:9" x14ac:dyDescent="0.3">
      <c r="A56">
        <v>10023</v>
      </c>
      <c r="B56" t="s">
        <v>660</v>
      </c>
      <c r="C56" t="s">
        <v>661</v>
      </c>
      <c r="D56">
        <v>3</v>
      </c>
      <c r="E56" s="2">
        <v>43004</v>
      </c>
      <c r="F56" t="s">
        <v>2</v>
      </c>
      <c r="G56">
        <v>0</v>
      </c>
      <c r="H56">
        <v>51</v>
      </c>
      <c r="I56">
        <v>8</v>
      </c>
    </row>
    <row r="57" spans="1:9" x14ac:dyDescent="0.3">
      <c r="A57">
        <v>10023</v>
      </c>
      <c r="B57" t="s">
        <v>260</v>
      </c>
      <c r="C57" t="s">
        <v>259</v>
      </c>
      <c r="D57">
        <v>2</v>
      </c>
      <c r="E57" s="2">
        <v>42977</v>
      </c>
      <c r="F57" t="s">
        <v>5</v>
      </c>
      <c r="G57">
        <v>0</v>
      </c>
      <c r="H57">
        <v>51</v>
      </c>
      <c r="I57">
        <v>14</v>
      </c>
    </row>
    <row r="58" spans="1:9" x14ac:dyDescent="0.3">
      <c r="A58">
        <v>10023</v>
      </c>
      <c r="B58" t="s">
        <v>255</v>
      </c>
      <c r="C58" t="s">
        <v>235</v>
      </c>
      <c r="D58">
        <v>2</v>
      </c>
      <c r="E58" s="2">
        <v>42984</v>
      </c>
      <c r="F58" t="s">
        <v>5</v>
      </c>
      <c r="G58">
        <v>14</v>
      </c>
      <c r="H58">
        <v>51</v>
      </c>
      <c r="I58">
        <v>10</v>
      </c>
    </row>
    <row r="59" spans="1:9" x14ac:dyDescent="0.3">
      <c r="A59">
        <v>10023</v>
      </c>
      <c r="B59" t="s">
        <v>662</v>
      </c>
      <c r="C59" t="s">
        <v>661</v>
      </c>
      <c r="D59">
        <v>3</v>
      </c>
      <c r="E59" s="2">
        <v>43004</v>
      </c>
      <c r="F59" t="s">
        <v>5</v>
      </c>
      <c r="G59">
        <v>0</v>
      </c>
      <c r="H59">
        <v>51</v>
      </c>
      <c r="I59">
        <v>7</v>
      </c>
    </row>
    <row r="60" spans="1:9" x14ac:dyDescent="0.3">
      <c r="A60">
        <v>10023</v>
      </c>
      <c r="B60" t="s">
        <v>230</v>
      </c>
      <c r="C60" t="s">
        <v>220</v>
      </c>
      <c r="D60">
        <v>1</v>
      </c>
      <c r="E60" s="2">
        <v>42962</v>
      </c>
      <c r="F60" t="s">
        <v>3</v>
      </c>
      <c r="G60">
        <v>0</v>
      </c>
      <c r="H60">
        <v>51</v>
      </c>
      <c r="I60">
        <v>20</v>
      </c>
    </row>
    <row r="61" spans="1:9" x14ac:dyDescent="0.3">
      <c r="A61">
        <v>10023</v>
      </c>
      <c r="B61" t="s">
        <v>206</v>
      </c>
      <c r="C61" t="s">
        <v>196</v>
      </c>
      <c r="D61">
        <v>1</v>
      </c>
      <c r="E61" s="2">
        <v>42962</v>
      </c>
      <c r="F61" t="s">
        <v>3</v>
      </c>
      <c r="G61">
        <v>14</v>
      </c>
      <c r="H61">
        <v>51</v>
      </c>
      <c r="I61">
        <v>16</v>
      </c>
    </row>
    <row r="62" spans="1:9" x14ac:dyDescent="0.3">
      <c r="A62">
        <v>10023</v>
      </c>
      <c r="B62" t="s">
        <v>203</v>
      </c>
      <c r="C62" t="s">
        <v>194</v>
      </c>
      <c r="D62">
        <v>1</v>
      </c>
      <c r="E62" s="2">
        <v>42956</v>
      </c>
      <c r="F62" t="s">
        <v>3</v>
      </c>
      <c r="G62">
        <v>16</v>
      </c>
      <c r="H62">
        <v>51</v>
      </c>
      <c r="I62">
        <v>22</v>
      </c>
    </row>
    <row r="63" spans="1:9" x14ac:dyDescent="0.3">
      <c r="A63">
        <v>10023</v>
      </c>
      <c r="B63" t="s">
        <v>263</v>
      </c>
      <c r="C63" t="s">
        <v>259</v>
      </c>
      <c r="D63">
        <v>2</v>
      </c>
      <c r="E63" s="2">
        <v>42984</v>
      </c>
      <c r="F63" t="s">
        <v>3</v>
      </c>
      <c r="G63">
        <v>0</v>
      </c>
      <c r="H63">
        <v>51</v>
      </c>
      <c r="I63">
        <v>15</v>
      </c>
    </row>
    <row r="64" spans="1:9" x14ac:dyDescent="0.3">
      <c r="A64">
        <v>10023</v>
      </c>
      <c r="B64" t="s">
        <v>198</v>
      </c>
      <c r="C64" t="s">
        <v>196</v>
      </c>
      <c r="D64">
        <v>1</v>
      </c>
      <c r="E64" s="2">
        <v>42969</v>
      </c>
      <c r="F64" t="s">
        <v>8</v>
      </c>
      <c r="G64">
        <v>14</v>
      </c>
      <c r="H64">
        <v>51</v>
      </c>
      <c r="I64">
        <v>19</v>
      </c>
    </row>
    <row r="65" spans="1:9" x14ac:dyDescent="0.3">
      <c r="A65">
        <v>10023</v>
      </c>
      <c r="B65" t="s">
        <v>205</v>
      </c>
      <c r="C65" t="s">
        <v>194</v>
      </c>
      <c r="D65">
        <v>1</v>
      </c>
      <c r="E65" s="2">
        <v>42962</v>
      </c>
      <c r="F65" t="s">
        <v>8</v>
      </c>
      <c r="G65">
        <v>16</v>
      </c>
      <c r="H65">
        <v>51</v>
      </c>
      <c r="I65">
        <v>16</v>
      </c>
    </row>
    <row r="66" spans="1:9" x14ac:dyDescent="0.3">
      <c r="A66">
        <v>10023</v>
      </c>
      <c r="B66" t="s">
        <v>258</v>
      </c>
      <c r="C66" t="s">
        <v>259</v>
      </c>
      <c r="D66">
        <v>2</v>
      </c>
      <c r="E66" s="2">
        <v>42984</v>
      </c>
      <c r="F66" t="s">
        <v>8</v>
      </c>
      <c r="G66">
        <v>0</v>
      </c>
      <c r="H66">
        <v>51</v>
      </c>
      <c r="I66">
        <v>20</v>
      </c>
    </row>
    <row r="67" spans="1:9" x14ac:dyDescent="0.3">
      <c r="A67">
        <v>10023</v>
      </c>
      <c r="B67" t="s">
        <v>238</v>
      </c>
      <c r="C67" t="s">
        <v>235</v>
      </c>
      <c r="D67">
        <v>2</v>
      </c>
      <c r="E67" s="2">
        <v>42984</v>
      </c>
      <c r="F67" t="s">
        <v>8</v>
      </c>
      <c r="G67">
        <v>14</v>
      </c>
      <c r="H67">
        <v>51</v>
      </c>
      <c r="I67">
        <v>14</v>
      </c>
    </row>
    <row r="68" spans="1:9" x14ac:dyDescent="0.3">
      <c r="A68">
        <v>10023</v>
      </c>
      <c r="B68" t="s">
        <v>663</v>
      </c>
      <c r="C68" t="s">
        <v>220</v>
      </c>
      <c r="D68">
        <v>1</v>
      </c>
      <c r="E68" s="2">
        <v>42962</v>
      </c>
      <c r="F68" t="s">
        <v>13</v>
      </c>
      <c r="G68">
        <v>0</v>
      </c>
      <c r="H68">
        <v>51</v>
      </c>
      <c r="I68">
        <v>5</v>
      </c>
    </row>
    <row r="69" spans="1:9" x14ac:dyDescent="0.3">
      <c r="A69">
        <v>10023</v>
      </c>
      <c r="B69" t="s">
        <v>264</v>
      </c>
      <c r="C69" t="s">
        <v>259</v>
      </c>
      <c r="D69">
        <v>2</v>
      </c>
      <c r="E69" s="2">
        <v>43004</v>
      </c>
      <c r="F69" t="s">
        <v>6</v>
      </c>
      <c r="G69">
        <v>0</v>
      </c>
      <c r="H69">
        <v>51</v>
      </c>
      <c r="I69">
        <v>18</v>
      </c>
    </row>
    <row r="70" spans="1:9" x14ac:dyDescent="0.3">
      <c r="A70">
        <v>10023</v>
      </c>
      <c r="B70" t="s">
        <v>225</v>
      </c>
      <c r="C70" t="s">
        <v>220</v>
      </c>
      <c r="D70">
        <v>1</v>
      </c>
      <c r="E70" s="2">
        <v>42962</v>
      </c>
      <c r="F70" t="s">
        <v>12</v>
      </c>
      <c r="G70">
        <v>0</v>
      </c>
      <c r="H70">
        <v>51</v>
      </c>
      <c r="I70">
        <v>15</v>
      </c>
    </row>
    <row r="71" spans="1:9" x14ac:dyDescent="0.3">
      <c r="A71">
        <v>10023</v>
      </c>
      <c r="B71" t="s">
        <v>201</v>
      </c>
      <c r="C71" t="s">
        <v>196</v>
      </c>
      <c r="D71">
        <v>1</v>
      </c>
      <c r="E71" s="2">
        <v>42956</v>
      </c>
      <c r="F71" t="s">
        <v>12</v>
      </c>
      <c r="G71">
        <v>14</v>
      </c>
      <c r="H71">
        <v>51</v>
      </c>
      <c r="I71">
        <v>12</v>
      </c>
    </row>
    <row r="72" spans="1:9" x14ac:dyDescent="0.3">
      <c r="A72">
        <v>10023</v>
      </c>
      <c r="B72" t="s">
        <v>200</v>
      </c>
      <c r="C72" t="s">
        <v>194</v>
      </c>
      <c r="D72">
        <v>1</v>
      </c>
      <c r="E72" s="2">
        <v>42949</v>
      </c>
      <c r="F72" t="s">
        <v>12</v>
      </c>
      <c r="G72">
        <v>16</v>
      </c>
      <c r="H72">
        <v>51</v>
      </c>
      <c r="I72">
        <v>14</v>
      </c>
    </row>
    <row r="73" spans="1:9" x14ac:dyDescent="0.3">
      <c r="A73">
        <v>10023</v>
      </c>
      <c r="B73" t="s">
        <v>262</v>
      </c>
      <c r="C73" t="s">
        <v>259</v>
      </c>
      <c r="D73">
        <v>2</v>
      </c>
      <c r="E73" s="2">
        <v>42977</v>
      </c>
      <c r="F73" t="s">
        <v>12</v>
      </c>
      <c r="G73">
        <v>0</v>
      </c>
      <c r="H73">
        <v>51</v>
      </c>
      <c r="I73">
        <v>14</v>
      </c>
    </row>
    <row r="74" spans="1:9" x14ac:dyDescent="0.3">
      <c r="A74">
        <v>10023</v>
      </c>
      <c r="B74" t="s">
        <v>237</v>
      </c>
      <c r="C74" t="s">
        <v>235</v>
      </c>
      <c r="D74">
        <v>2</v>
      </c>
      <c r="E74" s="2">
        <v>42969</v>
      </c>
      <c r="F74" t="s">
        <v>12</v>
      </c>
      <c r="G74">
        <v>14</v>
      </c>
      <c r="H74">
        <v>51</v>
      </c>
      <c r="I74">
        <v>12</v>
      </c>
    </row>
    <row r="75" spans="1:9" x14ac:dyDescent="0.3">
      <c r="A75">
        <v>10023</v>
      </c>
      <c r="B75" t="s">
        <v>257</v>
      </c>
      <c r="C75" t="s">
        <v>233</v>
      </c>
      <c r="D75">
        <v>2</v>
      </c>
      <c r="E75" s="2">
        <v>42962</v>
      </c>
      <c r="F75" t="s">
        <v>12</v>
      </c>
      <c r="G75">
        <v>16</v>
      </c>
      <c r="H75">
        <v>51</v>
      </c>
      <c r="I75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026F-212A-4506-8065-536802F59301}">
  <dimension ref="B3:AA294"/>
  <sheetViews>
    <sheetView zoomScale="75" workbookViewId="0">
      <selection activeCell="G34" sqref="G34"/>
    </sheetView>
  </sheetViews>
  <sheetFormatPr defaultColWidth="9.109375" defaultRowHeight="13.2" x14ac:dyDescent="0.25"/>
  <cols>
    <col min="1" max="1" width="9.109375" style="7"/>
    <col min="2" max="2" width="14.44140625" style="8" customWidth="1"/>
    <col min="3" max="3" width="9.88671875" style="8" customWidth="1"/>
    <col min="4" max="4" width="9.109375" style="8"/>
    <col min="5" max="5" width="12.33203125" style="8" bestFit="1" customWidth="1"/>
    <col min="6" max="6" width="9.88671875" style="8" bestFit="1" customWidth="1"/>
    <col min="7" max="7" width="13.6640625" style="8" customWidth="1"/>
    <col min="8" max="8" width="13.88671875" style="8" customWidth="1"/>
    <col min="9" max="9" width="17.33203125" style="8" customWidth="1"/>
    <col min="10" max="10" width="12.44140625" style="8" customWidth="1"/>
    <col min="11" max="11" width="15.88671875" style="8" customWidth="1"/>
    <col min="12" max="12" width="12.33203125" style="8" customWidth="1"/>
    <col min="13" max="13" width="17.44140625" style="8" bestFit="1" customWidth="1"/>
    <col min="14" max="14" width="9.33203125" style="8" customWidth="1"/>
    <col min="15" max="15" width="14.5546875" style="8" bestFit="1" customWidth="1"/>
    <col min="16" max="16" width="14.5546875" style="7" customWidth="1"/>
    <col min="17" max="17" width="9.109375" style="7"/>
    <col min="18" max="18" width="17.109375" style="7" bestFit="1" customWidth="1"/>
    <col min="19" max="19" width="15" style="7" bestFit="1" customWidth="1"/>
    <col min="20" max="20" width="14.88671875" style="7" bestFit="1" customWidth="1"/>
    <col min="21" max="21" width="12" style="7" bestFit="1" customWidth="1"/>
    <col min="22" max="22" width="13.44140625" style="7" bestFit="1" customWidth="1"/>
    <col min="23" max="24" width="9.109375" style="7"/>
    <col min="25" max="25" width="18.109375" style="7" bestFit="1" customWidth="1"/>
    <col min="26" max="27" width="8" style="7" customWidth="1"/>
    <col min="28" max="16384" width="9.109375" style="7"/>
  </cols>
  <sheetData>
    <row r="3" spans="2:27" s="22" customFormat="1" ht="13.5" customHeight="1" x14ac:dyDescent="0.25">
      <c r="B3" s="24" t="s">
        <v>23</v>
      </c>
      <c r="C3" s="24" t="s">
        <v>720</v>
      </c>
      <c r="D3" s="25" t="s">
        <v>719</v>
      </c>
      <c r="E3" s="25" t="s">
        <v>718</v>
      </c>
      <c r="F3" s="24" t="s">
        <v>717</v>
      </c>
      <c r="G3" s="24" t="s">
        <v>716</v>
      </c>
      <c r="H3" s="24" t="s">
        <v>715</v>
      </c>
      <c r="I3" s="24" t="s">
        <v>714</v>
      </c>
      <c r="J3" s="24" t="s">
        <v>713</v>
      </c>
      <c r="K3" s="24" t="s">
        <v>712</v>
      </c>
      <c r="L3" s="24" t="s">
        <v>711</v>
      </c>
      <c r="M3" s="24" t="s">
        <v>710</v>
      </c>
      <c r="N3" s="24" t="s">
        <v>709</v>
      </c>
      <c r="O3" s="23" t="s">
        <v>708</v>
      </c>
      <c r="P3" s="8" t="s">
        <v>707</v>
      </c>
      <c r="R3" s="8" t="s">
        <v>706</v>
      </c>
      <c r="S3" s="8" t="s">
        <v>705</v>
      </c>
      <c r="T3" s="8" t="s">
        <v>704</v>
      </c>
      <c r="U3" s="7" t="s">
        <v>703</v>
      </c>
      <c r="V3" s="7" t="s">
        <v>702</v>
      </c>
    </row>
    <row r="4" spans="2:27" x14ac:dyDescent="0.25">
      <c r="B4" s="19" t="s">
        <v>683</v>
      </c>
      <c r="C4" s="19">
        <v>151</v>
      </c>
      <c r="D4" s="8" t="s">
        <v>694</v>
      </c>
      <c r="E4" s="8" t="s">
        <v>694</v>
      </c>
      <c r="F4" s="19" t="s">
        <v>665</v>
      </c>
      <c r="G4" s="20">
        <v>35581</v>
      </c>
      <c r="H4" s="11">
        <v>35653</v>
      </c>
      <c r="I4" s="11">
        <v>35702</v>
      </c>
      <c r="J4" s="19">
        <v>1851.9</v>
      </c>
      <c r="K4" s="19">
        <v>41.59</v>
      </c>
      <c r="L4" s="19">
        <f t="shared" ref="L4:L35" si="0">H4-G4</f>
        <v>72</v>
      </c>
      <c r="M4" s="19">
        <f t="shared" ref="M4:M35" si="1">C4+(H4-G4)</f>
        <v>223</v>
      </c>
      <c r="N4" s="19" t="s">
        <v>688</v>
      </c>
      <c r="O4" s="11"/>
    </row>
    <row r="5" spans="2:27" x14ac:dyDescent="0.25">
      <c r="B5" s="19" t="s">
        <v>683</v>
      </c>
      <c r="C5" s="19">
        <v>151</v>
      </c>
      <c r="D5" s="8" t="s">
        <v>694</v>
      </c>
      <c r="E5" s="8" t="s">
        <v>694</v>
      </c>
      <c r="F5" s="19" t="s">
        <v>696</v>
      </c>
      <c r="G5" s="20">
        <v>35581</v>
      </c>
      <c r="H5" s="11">
        <v>35665</v>
      </c>
      <c r="I5" s="11">
        <v>35702</v>
      </c>
      <c r="J5" s="19">
        <v>1840.3</v>
      </c>
      <c r="K5" s="19">
        <v>40.35</v>
      </c>
      <c r="L5" s="19">
        <f t="shared" si="0"/>
        <v>84</v>
      </c>
      <c r="M5" s="19">
        <f t="shared" si="1"/>
        <v>235</v>
      </c>
      <c r="N5" s="19" t="s">
        <v>688</v>
      </c>
      <c r="O5" s="11"/>
      <c r="Y5" s="12"/>
      <c r="Z5" s="12"/>
      <c r="AA5" s="12"/>
    </row>
    <row r="6" spans="2:27" x14ac:dyDescent="0.25">
      <c r="B6" s="19" t="s">
        <v>683</v>
      </c>
      <c r="C6" s="19">
        <v>151</v>
      </c>
      <c r="D6" s="8" t="s">
        <v>694</v>
      </c>
      <c r="E6" s="8" t="s">
        <v>694</v>
      </c>
      <c r="F6" s="19" t="s">
        <v>83</v>
      </c>
      <c r="G6" s="20">
        <v>35581</v>
      </c>
      <c r="H6" s="11">
        <v>35669</v>
      </c>
      <c r="I6" s="11">
        <v>35709</v>
      </c>
      <c r="J6" s="19">
        <v>1423.6</v>
      </c>
      <c r="K6" s="19">
        <v>39.47</v>
      </c>
      <c r="L6" s="19">
        <f t="shared" si="0"/>
        <v>88</v>
      </c>
      <c r="M6" s="19">
        <f t="shared" si="1"/>
        <v>239</v>
      </c>
      <c r="N6" s="19" t="s">
        <v>688</v>
      </c>
      <c r="O6" s="11"/>
      <c r="Y6" s="12"/>
      <c r="Z6" s="12"/>
      <c r="AA6" s="12"/>
    </row>
    <row r="7" spans="2:27" x14ac:dyDescent="0.25">
      <c r="B7" s="19" t="s">
        <v>683</v>
      </c>
      <c r="C7" s="19">
        <v>151</v>
      </c>
      <c r="D7" s="8" t="s">
        <v>694</v>
      </c>
      <c r="E7" s="8" t="s">
        <v>694</v>
      </c>
      <c r="F7" s="19" t="s">
        <v>695</v>
      </c>
      <c r="G7" s="20">
        <v>35581</v>
      </c>
      <c r="H7" s="11">
        <v>35667</v>
      </c>
      <c r="I7" s="11">
        <v>35709</v>
      </c>
      <c r="J7" s="19">
        <v>1145.8</v>
      </c>
      <c r="K7" s="19">
        <v>36.369999999999997</v>
      </c>
      <c r="L7" s="19">
        <f t="shared" si="0"/>
        <v>86</v>
      </c>
      <c r="M7" s="19">
        <f t="shared" si="1"/>
        <v>237</v>
      </c>
      <c r="N7" s="19" t="s">
        <v>688</v>
      </c>
      <c r="O7" s="11"/>
      <c r="Y7" s="12"/>
      <c r="Z7" s="12"/>
      <c r="AA7" s="12"/>
    </row>
    <row r="8" spans="2:27" x14ac:dyDescent="0.25">
      <c r="B8" s="19" t="s">
        <v>683</v>
      </c>
      <c r="C8" s="19">
        <v>151</v>
      </c>
      <c r="D8" s="8" t="s">
        <v>694</v>
      </c>
      <c r="E8" s="8" t="s">
        <v>694</v>
      </c>
      <c r="F8" s="19" t="s">
        <v>684</v>
      </c>
      <c r="G8" s="20">
        <v>35581</v>
      </c>
      <c r="H8" s="11">
        <v>35657</v>
      </c>
      <c r="I8" s="11">
        <v>35706</v>
      </c>
      <c r="J8" s="19">
        <v>1637.7</v>
      </c>
      <c r="K8" s="19">
        <v>38.200000000000003</v>
      </c>
      <c r="L8" s="19">
        <f t="shared" si="0"/>
        <v>76</v>
      </c>
      <c r="M8" s="19">
        <f t="shared" si="1"/>
        <v>227</v>
      </c>
      <c r="N8" s="19" t="s">
        <v>688</v>
      </c>
      <c r="O8" s="11"/>
      <c r="Y8" s="12"/>
      <c r="Z8" s="12"/>
      <c r="AA8" s="12"/>
    </row>
    <row r="9" spans="2:27" x14ac:dyDescent="0.25">
      <c r="B9" s="19" t="s">
        <v>683</v>
      </c>
      <c r="C9" s="19">
        <v>151</v>
      </c>
      <c r="D9" s="8" t="s">
        <v>694</v>
      </c>
      <c r="E9" s="8" t="s">
        <v>694</v>
      </c>
      <c r="F9" s="19" t="s">
        <v>693</v>
      </c>
      <c r="G9" s="20">
        <v>35581</v>
      </c>
      <c r="H9" s="11">
        <v>35650</v>
      </c>
      <c r="I9" s="11">
        <v>35716</v>
      </c>
      <c r="J9" s="19">
        <v>1267.4000000000001</v>
      </c>
      <c r="K9" s="19"/>
      <c r="L9" s="19">
        <f t="shared" si="0"/>
        <v>69</v>
      </c>
      <c r="M9" s="19">
        <f t="shared" si="1"/>
        <v>220</v>
      </c>
      <c r="N9" s="19" t="s">
        <v>688</v>
      </c>
      <c r="O9" s="11"/>
      <c r="Y9" s="12"/>
      <c r="Z9" s="12"/>
      <c r="AA9" s="12"/>
    </row>
    <row r="10" spans="2:27" x14ac:dyDescent="0.25">
      <c r="B10" s="19" t="s">
        <v>683</v>
      </c>
      <c r="C10" s="19">
        <v>168</v>
      </c>
      <c r="D10" s="8" t="s">
        <v>694</v>
      </c>
      <c r="E10" s="8" t="s">
        <v>694</v>
      </c>
      <c r="F10" s="19" t="s">
        <v>665</v>
      </c>
      <c r="G10" s="20">
        <v>35598</v>
      </c>
      <c r="H10" s="11">
        <v>35671</v>
      </c>
      <c r="I10" s="11">
        <v>35711</v>
      </c>
      <c r="J10" s="19">
        <v>1446.8</v>
      </c>
      <c r="K10" s="19">
        <v>40.46</v>
      </c>
      <c r="L10" s="19">
        <f t="shared" si="0"/>
        <v>73</v>
      </c>
      <c r="M10" s="19">
        <f t="shared" si="1"/>
        <v>241</v>
      </c>
      <c r="N10" s="19" t="s">
        <v>687</v>
      </c>
      <c r="O10" s="11"/>
      <c r="Y10" s="12"/>
      <c r="Z10" s="12"/>
      <c r="AA10" s="12"/>
    </row>
    <row r="11" spans="2:27" x14ac:dyDescent="0.25">
      <c r="B11" s="19" t="s">
        <v>683</v>
      </c>
      <c r="C11" s="19">
        <v>168</v>
      </c>
      <c r="D11" s="8" t="s">
        <v>694</v>
      </c>
      <c r="E11" s="8" t="s">
        <v>694</v>
      </c>
      <c r="F11" s="19" t="s">
        <v>696</v>
      </c>
      <c r="G11" s="20">
        <v>35598</v>
      </c>
      <c r="H11" s="11">
        <v>35678</v>
      </c>
      <c r="I11" s="11">
        <v>35709</v>
      </c>
      <c r="J11" s="19">
        <v>1504.6</v>
      </c>
      <c r="K11" s="19">
        <v>40.380000000000003</v>
      </c>
      <c r="L11" s="19">
        <f t="shared" si="0"/>
        <v>80</v>
      </c>
      <c r="M11" s="19">
        <f t="shared" si="1"/>
        <v>248</v>
      </c>
      <c r="N11" s="19" t="s">
        <v>687</v>
      </c>
      <c r="O11" s="11"/>
      <c r="Y11" s="12"/>
      <c r="Z11" s="12"/>
      <c r="AA11" s="12"/>
    </row>
    <row r="12" spans="2:27" x14ac:dyDescent="0.25">
      <c r="B12" s="19" t="s">
        <v>683</v>
      </c>
      <c r="C12" s="19">
        <v>168</v>
      </c>
      <c r="D12" s="8" t="s">
        <v>694</v>
      </c>
      <c r="E12" s="8" t="s">
        <v>694</v>
      </c>
      <c r="F12" s="19" t="s">
        <v>83</v>
      </c>
      <c r="G12" s="20">
        <v>35598</v>
      </c>
      <c r="H12" s="11">
        <v>35683</v>
      </c>
      <c r="I12" s="11">
        <v>35718</v>
      </c>
      <c r="J12" s="19">
        <v>1151.5999999999999</v>
      </c>
      <c r="K12" s="19">
        <v>38.35</v>
      </c>
      <c r="L12" s="19">
        <f t="shared" si="0"/>
        <v>85</v>
      </c>
      <c r="M12" s="19">
        <f t="shared" si="1"/>
        <v>253</v>
      </c>
      <c r="N12" s="19" t="s">
        <v>687</v>
      </c>
      <c r="O12" s="11"/>
      <c r="Y12" s="12"/>
      <c r="Z12" s="12"/>
      <c r="AA12" s="12"/>
    </row>
    <row r="13" spans="2:27" x14ac:dyDescent="0.25">
      <c r="B13" s="19" t="s">
        <v>683</v>
      </c>
      <c r="C13" s="19">
        <v>168</v>
      </c>
      <c r="D13" s="8" t="s">
        <v>694</v>
      </c>
      <c r="E13" s="8" t="s">
        <v>694</v>
      </c>
      <c r="F13" s="19" t="s">
        <v>695</v>
      </c>
      <c r="G13" s="20">
        <v>35598</v>
      </c>
      <c r="H13" s="11">
        <v>35683</v>
      </c>
      <c r="I13" s="11">
        <v>35718</v>
      </c>
      <c r="J13" s="19">
        <v>810.2</v>
      </c>
      <c r="K13" s="19">
        <v>36.97</v>
      </c>
      <c r="L13" s="19">
        <f t="shared" si="0"/>
        <v>85</v>
      </c>
      <c r="M13" s="19">
        <f t="shared" si="1"/>
        <v>253</v>
      </c>
      <c r="N13" s="19" t="s">
        <v>687</v>
      </c>
      <c r="O13" s="11"/>
      <c r="Y13" s="12"/>
      <c r="Z13" s="12"/>
      <c r="AA13" s="12"/>
    </row>
    <row r="14" spans="2:27" x14ac:dyDescent="0.25">
      <c r="B14" s="19" t="s">
        <v>683</v>
      </c>
      <c r="C14" s="19">
        <v>168</v>
      </c>
      <c r="D14" s="8" t="s">
        <v>694</v>
      </c>
      <c r="E14" s="8" t="s">
        <v>694</v>
      </c>
      <c r="F14" s="19" t="s">
        <v>684</v>
      </c>
      <c r="G14" s="20">
        <v>35598</v>
      </c>
      <c r="H14" s="11">
        <v>35681</v>
      </c>
      <c r="I14" s="11">
        <v>35711</v>
      </c>
      <c r="J14" s="19">
        <v>1076.4000000000001</v>
      </c>
      <c r="K14" s="19">
        <v>38.840000000000003</v>
      </c>
      <c r="L14" s="19">
        <f t="shared" si="0"/>
        <v>83</v>
      </c>
      <c r="M14" s="19">
        <f t="shared" si="1"/>
        <v>251</v>
      </c>
      <c r="N14" s="19" t="s">
        <v>687</v>
      </c>
      <c r="O14" s="11"/>
      <c r="Y14" s="12"/>
      <c r="Z14" s="12"/>
      <c r="AA14" s="12"/>
    </row>
    <row r="15" spans="2:27" x14ac:dyDescent="0.25">
      <c r="B15" s="19" t="s">
        <v>683</v>
      </c>
      <c r="C15" s="19">
        <v>168</v>
      </c>
      <c r="D15" s="8" t="s">
        <v>694</v>
      </c>
      <c r="E15" s="8" t="s">
        <v>694</v>
      </c>
      <c r="F15" s="19" t="s">
        <v>693</v>
      </c>
      <c r="G15" s="20">
        <v>35598</v>
      </c>
      <c r="H15" s="11">
        <v>35671</v>
      </c>
      <c r="I15" s="11">
        <v>35718</v>
      </c>
      <c r="J15" s="19">
        <v>966.4</v>
      </c>
      <c r="K15" s="19"/>
      <c r="L15" s="19">
        <f t="shared" si="0"/>
        <v>73</v>
      </c>
      <c r="M15" s="19">
        <f t="shared" si="1"/>
        <v>241</v>
      </c>
      <c r="N15" s="19" t="s">
        <v>687</v>
      </c>
      <c r="O15" s="11"/>
      <c r="Y15" s="12"/>
      <c r="Z15" s="12"/>
      <c r="AA15" s="12"/>
    </row>
    <row r="16" spans="2:27" x14ac:dyDescent="0.25">
      <c r="B16" s="19" t="s">
        <v>683</v>
      </c>
      <c r="C16" s="19">
        <v>181</v>
      </c>
      <c r="D16" s="8" t="s">
        <v>694</v>
      </c>
      <c r="E16" s="8" t="s">
        <v>694</v>
      </c>
      <c r="F16" s="19" t="s">
        <v>665</v>
      </c>
      <c r="G16" s="20">
        <v>35611</v>
      </c>
      <c r="H16" s="11">
        <v>35681</v>
      </c>
      <c r="I16" s="11">
        <v>35716</v>
      </c>
      <c r="J16" s="19">
        <v>1377.3</v>
      </c>
      <c r="K16" s="19">
        <v>42.75</v>
      </c>
      <c r="L16" s="19">
        <f t="shared" si="0"/>
        <v>70</v>
      </c>
      <c r="M16" s="19">
        <f t="shared" si="1"/>
        <v>251</v>
      </c>
      <c r="N16" s="19" t="s">
        <v>686</v>
      </c>
      <c r="O16" s="11"/>
      <c r="Y16" s="12"/>
      <c r="Z16" s="12"/>
      <c r="AA16" s="12"/>
    </row>
    <row r="17" spans="2:27" x14ac:dyDescent="0.25">
      <c r="B17" s="19" t="s">
        <v>683</v>
      </c>
      <c r="C17" s="19">
        <v>181</v>
      </c>
      <c r="D17" s="8" t="s">
        <v>694</v>
      </c>
      <c r="E17" s="8" t="s">
        <v>694</v>
      </c>
      <c r="F17" s="19" t="s">
        <v>696</v>
      </c>
      <c r="G17" s="20">
        <v>35611</v>
      </c>
      <c r="H17" s="11">
        <v>35688</v>
      </c>
      <c r="I17" s="11">
        <v>35711</v>
      </c>
      <c r="J17" s="19">
        <v>1221.0999999999999</v>
      </c>
      <c r="K17" s="19">
        <v>40.75</v>
      </c>
      <c r="L17" s="19">
        <f t="shared" si="0"/>
        <v>77</v>
      </c>
      <c r="M17" s="19">
        <f t="shared" si="1"/>
        <v>258</v>
      </c>
      <c r="N17" s="19" t="s">
        <v>686</v>
      </c>
      <c r="O17" s="11"/>
      <c r="Y17" s="12"/>
      <c r="Z17" s="12"/>
      <c r="AA17" s="12"/>
    </row>
    <row r="18" spans="2:27" x14ac:dyDescent="0.25">
      <c r="B18" s="19" t="s">
        <v>683</v>
      </c>
      <c r="C18" s="19">
        <v>181</v>
      </c>
      <c r="D18" s="8" t="s">
        <v>694</v>
      </c>
      <c r="E18" s="8" t="s">
        <v>694</v>
      </c>
      <c r="F18" s="19" t="s">
        <v>83</v>
      </c>
      <c r="G18" s="20">
        <v>35611</v>
      </c>
      <c r="H18" s="11">
        <v>35690</v>
      </c>
      <c r="I18" s="11">
        <v>35723</v>
      </c>
      <c r="J18" s="19">
        <v>700.2</v>
      </c>
      <c r="K18" s="19">
        <v>39.68</v>
      </c>
      <c r="L18" s="19">
        <f t="shared" si="0"/>
        <v>79</v>
      </c>
      <c r="M18" s="19">
        <f t="shared" si="1"/>
        <v>260</v>
      </c>
      <c r="N18" s="19" t="s">
        <v>686</v>
      </c>
      <c r="O18" s="11"/>
      <c r="Y18" s="12"/>
      <c r="Z18" s="12"/>
      <c r="AA18" s="12"/>
    </row>
    <row r="19" spans="2:27" x14ac:dyDescent="0.25">
      <c r="B19" s="19" t="s">
        <v>683</v>
      </c>
      <c r="C19" s="19">
        <v>181</v>
      </c>
      <c r="D19" s="8" t="s">
        <v>694</v>
      </c>
      <c r="E19" s="8" t="s">
        <v>694</v>
      </c>
      <c r="F19" s="19" t="s">
        <v>695</v>
      </c>
      <c r="G19" s="20">
        <v>35611</v>
      </c>
      <c r="H19" s="11">
        <v>35690</v>
      </c>
      <c r="I19" s="11">
        <v>35723</v>
      </c>
      <c r="J19" s="19">
        <v>306.7</v>
      </c>
      <c r="K19" s="19">
        <v>38.94</v>
      </c>
      <c r="L19" s="19">
        <f t="shared" si="0"/>
        <v>79</v>
      </c>
      <c r="M19" s="19">
        <f t="shared" si="1"/>
        <v>260</v>
      </c>
      <c r="N19" s="19" t="s">
        <v>686</v>
      </c>
      <c r="O19" s="11"/>
      <c r="Y19" s="12"/>
      <c r="Z19" s="12"/>
      <c r="AA19" s="12"/>
    </row>
    <row r="20" spans="2:27" x14ac:dyDescent="0.25">
      <c r="B20" s="19" t="s">
        <v>683</v>
      </c>
      <c r="C20" s="19">
        <v>181</v>
      </c>
      <c r="D20" s="8" t="s">
        <v>694</v>
      </c>
      <c r="E20" s="8" t="s">
        <v>694</v>
      </c>
      <c r="F20" s="19" t="s">
        <v>684</v>
      </c>
      <c r="G20" s="20">
        <v>35611</v>
      </c>
      <c r="H20" s="11">
        <v>35685</v>
      </c>
      <c r="I20" s="11">
        <v>35718</v>
      </c>
      <c r="J20" s="19">
        <v>833.3</v>
      </c>
      <c r="K20" s="19">
        <v>39.200000000000003</v>
      </c>
      <c r="L20" s="19">
        <f t="shared" si="0"/>
        <v>74</v>
      </c>
      <c r="M20" s="19">
        <f t="shared" si="1"/>
        <v>255</v>
      </c>
      <c r="N20" s="19" t="s">
        <v>686</v>
      </c>
      <c r="O20" s="11"/>
      <c r="Y20" s="12"/>
      <c r="Z20" s="12"/>
      <c r="AA20" s="12"/>
    </row>
    <row r="21" spans="2:27" x14ac:dyDescent="0.25">
      <c r="B21" s="19" t="s">
        <v>683</v>
      </c>
      <c r="C21" s="19">
        <v>181</v>
      </c>
      <c r="D21" s="8" t="s">
        <v>694</v>
      </c>
      <c r="E21" s="8" t="s">
        <v>694</v>
      </c>
      <c r="F21" s="19" t="s">
        <v>693</v>
      </c>
      <c r="G21" s="20">
        <v>35611</v>
      </c>
      <c r="H21" s="11">
        <v>35681</v>
      </c>
      <c r="I21" s="11">
        <v>35723</v>
      </c>
      <c r="J21" s="19">
        <v>723.4</v>
      </c>
      <c r="K21" s="19"/>
      <c r="L21" s="19">
        <f t="shared" si="0"/>
        <v>70</v>
      </c>
      <c r="M21" s="19">
        <f t="shared" si="1"/>
        <v>251</v>
      </c>
      <c r="N21" s="19" t="s">
        <v>686</v>
      </c>
      <c r="O21" s="11"/>
      <c r="Y21" s="12"/>
      <c r="Z21" s="12"/>
      <c r="AA21" s="12"/>
    </row>
    <row r="22" spans="2:27" x14ac:dyDescent="0.25">
      <c r="B22" s="19" t="s">
        <v>683</v>
      </c>
      <c r="C22" s="19">
        <v>192</v>
      </c>
      <c r="D22" s="8" t="s">
        <v>694</v>
      </c>
      <c r="E22" s="8" t="s">
        <v>694</v>
      </c>
      <c r="F22" s="19" t="s">
        <v>665</v>
      </c>
      <c r="G22" s="20">
        <v>35622</v>
      </c>
      <c r="H22" s="11">
        <v>35688</v>
      </c>
      <c r="I22" s="11">
        <v>35718</v>
      </c>
      <c r="J22" s="19">
        <v>954.9</v>
      </c>
      <c r="K22" s="19">
        <v>40.64</v>
      </c>
      <c r="L22" s="19">
        <f t="shared" si="0"/>
        <v>66</v>
      </c>
      <c r="M22" s="19">
        <f t="shared" si="1"/>
        <v>258</v>
      </c>
      <c r="N22" s="19" t="s">
        <v>681</v>
      </c>
      <c r="O22" s="11"/>
      <c r="Y22" s="12"/>
      <c r="Z22" s="12"/>
      <c r="AA22" s="12"/>
    </row>
    <row r="23" spans="2:27" x14ac:dyDescent="0.25">
      <c r="B23" s="19" t="s">
        <v>683</v>
      </c>
      <c r="C23" s="19">
        <v>192</v>
      </c>
      <c r="D23" s="8" t="s">
        <v>694</v>
      </c>
      <c r="E23" s="8" t="s">
        <v>694</v>
      </c>
      <c r="F23" s="19" t="s">
        <v>696</v>
      </c>
      <c r="G23" s="20">
        <v>35622</v>
      </c>
      <c r="H23" s="11">
        <v>35690</v>
      </c>
      <c r="I23" s="11">
        <v>35718</v>
      </c>
      <c r="J23" s="19">
        <v>682.9</v>
      </c>
      <c r="K23" s="19">
        <v>39.78</v>
      </c>
      <c r="L23" s="19">
        <f t="shared" si="0"/>
        <v>68</v>
      </c>
      <c r="M23" s="19">
        <f t="shared" si="1"/>
        <v>260</v>
      </c>
      <c r="N23" s="19" t="s">
        <v>681</v>
      </c>
      <c r="O23" s="11"/>
      <c r="Y23" s="12"/>
      <c r="Z23" s="12"/>
      <c r="AA23" s="12"/>
    </row>
    <row r="24" spans="2:27" x14ac:dyDescent="0.25">
      <c r="B24" s="19" t="s">
        <v>683</v>
      </c>
      <c r="C24" s="19">
        <v>192</v>
      </c>
      <c r="D24" s="8" t="s">
        <v>694</v>
      </c>
      <c r="E24" s="8" t="s">
        <v>694</v>
      </c>
      <c r="F24" s="19" t="s">
        <v>83</v>
      </c>
      <c r="G24" s="20">
        <v>35622</v>
      </c>
      <c r="H24" s="11">
        <v>35695</v>
      </c>
      <c r="I24" s="11">
        <v>35723</v>
      </c>
      <c r="J24" s="19">
        <v>341.4</v>
      </c>
      <c r="K24" s="19">
        <v>38.94</v>
      </c>
      <c r="L24" s="19">
        <f t="shared" si="0"/>
        <v>73</v>
      </c>
      <c r="M24" s="19">
        <f t="shared" si="1"/>
        <v>265</v>
      </c>
      <c r="N24" s="19" t="s">
        <v>681</v>
      </c>
      <c r="O24" s="11"/>
      <c r="Y24" s="12"/>
      <c r="Z24" s="12"/>
      <c r="AA24" s="12"/>
    </row>
    <row r="25" spans="2:27" x14ac:dyDescent="0.25">
      <c r="B25" s="19" t="s">
        <v>683</v>
      </c>
      <c r="C25" s="19">
        <v>192</v>
      </c>
      <c r="D25" s="8" t="s">
        <v>694</v>
      </c>
      <c r="E25" s="8" t="s">
        <v>694</v>
      </c>
      <c r="F25" s="19" t="s">
        <v>695</v>
      </c>
      <c r="G25" s="20">
        <v>35622</v>
      </c>
      <c r="H25" s="11">
        <v>35692</v>
      </c>
      <c r="I25" s="11">
        <v>35725</v>
      </c>
      <c r="J25" s="19">
        <v>150.5</v>
      </c>
      <c r="K25" s="19">
        <v>37.97</v>
      </c>
      <c r="L25" s="19">
        <f t="shared" si="0"/>
        <v>70</v>
      </c>
      <c r="M25" s="19">
        <f t="shared" si="1"/>
        <v>262</v>
      </c>
      <c r="N25" s="19" t="s">
        <v>681</v>
      </c>
      <c r="O25" s="11"/>
      <c r="Y25" s="12"/>
      <c r="Z25" s="12"/>
      <c r="AA25" s="12"/>
    </row>
    <row r="26" spans="2:27" x14ac:dyDescent="0.25">
      <c r="B26" s="19" t="s">
        <v>683</v>
      </c>
      <c r="C26" s="19">
        <v>192</v>
      </c>
      <c r="D26" s="8" t="s">
        <v>694</v>
      </c>
      <c r="E26" s="8" t="s">
        <v>694</v>
      </c>
      <c r="F26" s="19" t="s">
        <v>684</v>
      </c>
      <c r="G26" s="20">
        <v>35622</v>
      </c>
      <c r="H26" s="11">
        <v>35690</v>
      </c>
      <c r="I26" s="11">
        <v>35723</v>
      </c>
      <c r="J26" s="19">
        <v>393.5</v>
      </c>
      <c r="K26" s="19">
        <v>38.880000000000003</v>
      </c>
      <c r="L26" s="19">
        <f t="shared" si="0"/>
        <v>68</v>
      </c>
      <c r="M26" s="19">
        <f t="shared" si="1"/>
        <v>260</v>
      </c>
      <c r="N26" s="19" t="s">
        <v>681</v>
      </c>
      <c r="O26" s="11"/>
      <c r="Y26" s="12"/>
      <c r="Z26" s="12"/>
      <c r="AA26" s="12"/>
    </row>
    <row r="27" spans="2:27" x14ac:dyDescent="0.25">
      <c r="B27" s="19" t="s">
        <v>683</v>
      </c>
      <c r="C27" s="19">
        <v>192</v>
      </c>
      <c r="D27" s="8" t="s">
        <v>694</v>
      </c>
      <c r="E27" s="8" t="s">
        <v>694</v>
      </c>
      <c r="F27" s="19" t="s">
        <v>693</v>
      </c>
      <c r="G27" s="20">
        <v>35622</v>
      </c>
      <c r="H27" s="11">
        <v>35685</v>
      </c>
      <c r="I27" s="11">
        <v>35723</v>
      </c>
      <c r="J27" s="19">
        <v>555.6</v>
      </c>
      <c r="K27" s="19"/>
      <c r="L27" s="19">
        <f t="shared" si="0"/>
        <v>63</v>
      </c>
      <c r="M27" s="19">
        <f t="shared" si="1"/>
        <v>255</v>
      </c>
      <c r="N27" s="19" t="s">
        <v>681</v>
      </c>
      <c r="O27" s="11"/>
      <c r="Y27" s="12"/>
      <c r="Z27" s="12"/>
      <c r="AA27" s="12"/>
    </row>
    <row r="28" spans="2:27" x14ac:dyDescent="0.25">
      <c r="B28" s="19" t="s">
        <v>691</v>
      </c>
      <c r="C28" s="19">
        <v>128</v>
      </c>
      <c r="D28" s="8" t="s">
        <v>694</v>
      </c>
      <c r="E28" s="8" t="s">
        <v>694</v>
      </c>
      <c r="F28" s="19" t="s">
        <v>701</v>
      </c>
      <c r="G28" s="20">
        <v>35558</v>
      </c>
      <c r="H28" s="11">
        <v>35668</v>
      </c>
      <c r="I28" s="11">
        <v>35714</v>
      </c>
      <c r="J28" s="19"/>
      <c r="K28" s="19">
        <v>47.95</v>
      </c>
      <c r="L28" s="19">
        <f t="shared" si="0"/>
        <v>110</v>
      </c>
      <c r="M28" s="19">
        <f t="shared" si="1"/>
        <v>238</v>
      </c>
      <c r="N28" s="19" t="s">
        <v>688</v>
      </c>
      <c r="O28" s="11">
        <v>35772</v>
      </c>
      <c r="Y28" s="12"/>
      <c r="Z28" s="12"/>
      <c r="AA28" s="12"/>
    </row>
    <row r="29" spans="2:27" x14ac:dyDescent="0.25">
      <c r="B29" s="19" t="s">
        <v>691</v>
      </c>
      <c r="C29" s="19">
        <v>128</v>
      </c>
      <c r="D29" s="8" t="s">
        <v>694</v>
      </c>
      <c r="E29" s="8" t="s">
        <v>694</v>
      </c>
      <c r="F29" s="19" t="s">
        <v>696</v>
      </c>
      <c r="G29" s="20">
        <v>35558</v>
      </c>
      <c r="H29" s="11">
        <v>35663</v>
      </c>
      <c r="I29" s="11">
        <v>35709</v>
      </c>
      <c r="J29" s="19"/>
      <c r="K29" s="19">
        <v>46.28</v>
      </c>
      <c r="L29" s="19">
        <f t="shared" si="0"/>
        <v>105</v>
      </c>
      <c r="M29" s="19">
        <f t="shared" si="1"/>
        <v>233</v>
      </c>
      <c r="N29" s="19" t="s">
        <v>688</v>
      </c>
      <c r="O29" s="11">
        <v>35772</v>
      </c>
      <c r="Y29" s="12"/>
      <c r="Z29" s="12"/>
      <c r="AA29" s="12"/>
    </row>
    <row r="30" spans="2:27" x14ac:dyDescent="0.25">
      <c r="B30" s="19" t="s">
        <v>691</v>
      </c>
      <c r="C30" s="19">
        <v>128</v>
      </c>
      <c r="D30" s="8" t="s">
        <v>694</v>
      </c>
      <c r="E30" s="8" t="s">
        <v>694</v>
      </c>
      <c r="F30" s="19" t="s">
        <v>83</v>
      </c>
      <c r="G30" s="20">
        <v>35558</v>
      </c>
      <c r="H30" s="11">
        <v>35667</v>
      </c>
      <c r="I30" s="11">
        <v>35713</v>
      </c>
      <c r="J30" s="19"/>
      <c r="K30" s="19">
        <v>45.44</v>
      </c>
      <c r="L30" s="19">
        <f t="shared" si="0"/>
        <v>109</v>
      </c>
      <c r="M30" s="19">
        <f t="shared" si="1"/>
        <v>237</v>
      </c>
      <c r="N30" s="19" t="s">
        <v>688</v>
      </c>
      <c r="O30" s="11">
        <v>35772</v>
      </c>
      <c r="Y30" s="12"/>
      <c r="Z30" s="12"/>
      <c r="AA30" s="12"/>
    </row>
    <row r="31" spans="2:27" x14ac:dyDescent="0.25">
      <c r="B31" s="19" t="s">
        <v>691</v>
      </c>
      <c r="C31" s="19">
        <v>128</v>
      </c>
      <c r="D31" s="8" t="s">
        <v>694</v>
      </c>
      <c r="E31" s="8" t="s">
        <v>694</v>
      </c>
      <c r="F31" s="19" t="s">
        <v>692</v>
      </c>
      <c r="G31" s="20">
        <v>35558</v>
      </c>
      <c r="H31" s="11">
        <v>35679</v>
      </c>
      <c r="I31" s="11">
        <v>35713</v>
      </c>
      <c r="J31" s="19"/>
      <c r="K31" s="19">
        <v>45.53</v>
      </c>
      <c r="L31" s="19">
        <f t="shared" si="0"/>
        <v>121</v>
      </c>
      <c r="M31" s="19">
        <f t="shared" si="1"/>
        <v>249</v>
      </c>
      <c r="N31" s="19" t="s">
        <v>688</v>
      </c>
      <c r="O31" s="11">
        <v>35772</v>
      </c>
      <c r="Y31" s="12"/>
      <c r="Z31" s="12"/>
      <c r="AA31" s="12"/>
    </row>
    <row r="32" spans="2:27" x14ac:dyDescent="0.25">
      <c r="B32" s="19" t="s">
        <v>691</v>
      </c>
      <c r="C32" s="19">
        <v>128</v>
      </c>
      <c r="D32" s="8" t="s">
        <v>694</v>
      </c>
      <c r="E32" s="8" t="s">
        <v>694</v>
      </c>
      <c r="F32" s="19" t="s">
        <v>684</v>
      </c>
      <c r="G32" s="20">
        <v>35558</v>
      </c>
      <c r="H32" s="11">
        <v>35663</v>
      </c>
      <c r="I32" s="11">
        <v>35715</v>
      </c>
      <c r="J32" s="19"/>
      <c r="K32" s="19">
        <v>45.02</v>
      </c>
      <c r="L32" s="19">
        <f t="shared" si="0"/>
        <v>105</v>
      </c>
      <c r="M32" s="19">
        <f t="shared" si="1"/>
        <v>233</v>
      </c>
      <c r="N32" s="19" t="s">
        <v>688</v>
      </c>
      <c r="O32" s="11">
        <v>35772</v>
      </c>
      <c r="Y32" s="12"/>
      <c r="Z32" s="12"/>
      <c r="AA32" s="12"/>
    </row>
    <row r="33" spans="2:27" x14ac:dyDescent="0.25">
      <c r="B33" s="19" t="s">
        <v>691</v>
      </c>
      <c r="C33" s="19">
        <v>128</v>
      </c>
      <c r="D33" s="8" t="s">
        <v>694</v>
      </c>
      <c r="E33" s="8" t="s">
        <v>694</v>
      </c>
      <c r="F33" s="19" t="s">
        <v>700</v>
      </c>
      <c r="G33" s="20">
        <v>35558</v>
      </c>
      <c r="H33" s="11">
        <v>35668</v>
      </c>
      <c r="I33" s="11">
        <v>35714</v>
      </c>
      <c r="J33" s="19"/>
      <c r="K33" s="19">
        <v>47.65</v>
      </c>
      <c r="L33" s="19">
        <f t="shared" si="0"/>
        <v>110</v>
      </c>
      <c r="M33" s="19">
        <f t="shared" si="1"/>
        <v>238</v>
      </c>
      <c r="N33" s="19" t="s">
        <v>688</v>
      </c>
      <c r="O33" s="11">
        <v>35772</v>
      </c>
      <c r="Y33" s="12"/>
      <c r="Z33" s="12"/>
      <c r="AA33" s="12"/>
    </row>
    <row r="34" spans="2:27" x14ac:dyDescent="0.25">
      <c r="B34" s="19" t="s">
        <v>691</v>
      </c>
      <c r="C34" s="19">
        <v>150</v>
      </c>
      <c r="D34" s="8" t="s">
        <v>694</v>
      </c>
      <c r="E34" s="8" t="s">
        <v>694</v>
      </c>
      <c r="F34" s="19" t="s">
        <v>701</v>
      </c>
      <c r="G34" s="20">
        <v>35580</v>
      </c>
      <c r="H34" s="11">
        <v>35684</v>
      </c>
      <c r="I34" s="11">
        <v>35713</v>
      </c>
      <c r="J34" s="19">
        <v>3012.5</v>
      </c>
      <c r="K34" s="19">
        <v>45.67</v>
      </c>
      <c r="L34" s="19">
        <f t="shared" si="0"/>
        <v>104</v>
      </c>
      <c r="M34" s="19">
        <f t="shared" si="1"/>
        <v>254</v>
      </c>
      <c r="N34" s="19" t="s">
        <v>687</v>
      </c>
      <c r="O34" s="11">
        <v>35772</v>
      </c>
      <c r="Y34" s="12"/>
      <c r="Z34" s="12"/>
      <c r="AA34" s="12"/>
    </row>
    <row r="35" spans="2:27" x14ac:dyDescent="0.25">
      <c r="B35" s="19" t="s">
        <v>691</v>
      </c>
      <c r="C35" s="19">
        <v>150</v>
      </c>
      <c r="D35" s="8" t="s">
        <v>694</v>
      </c>
      <c r="E35" s="8" t="s">
        <v>694</v>
      </c>
      <c r="F35" s="19" t="s">
        <v>696</v>
      </c>
      <c r="G35" s="20">
        <v>35580</v>
      </c>
      <c r="H35" s="11">
        <v>35670</v>
      </c>
      <c r="I35" s="11">
        <v>35710</v>
      </c>
      <c r="J35" s="19">
        <v>2660.4</v>
      </c>
      <c r="K35" s="19">
        <v>45.38</v>
      </c>
      <c r="L35" s="19">
        <f t="shared" si="0"/>
        <v>90</v>
      </c>
      <c r="M35" s="19">
        <f t="shared" si="1"/>
        <v>240</v>
      </c>
      <c r="N35" s="19" t="s">
        <v>687</v>
      </c>
      <c r="O35" s="11">
        <v>35772</v>
      </c>
      <c r="Y35" s="12"/>
      <c r="Z35" s="12"/>
      <c r="AA35" s="12"/>
    </row>
    <row r="36" spans="2:27" x14ac:dyDescent="0.25">
      <c r="B36" s="19" t="s">
        <v>691</v>
      </c>
      <c r="C36" s="19">
        <v>150</v>
      </c>
      <c r="D36" s="8" t="s">
        <v>694</v>
      </c>
      <c r="E36" s="8" t="s">
        <v>694</v>
      </c>
      <c r="F36" s="19" t="s">
        <v>83</v>
      </c>
      <c r="G36" s="20">
        <v>35580</v>
      </c>
      <c r="H36" s="11">
        <v>35678</v>
      </c>
      <c r="I36" s="11">
        <v>35713</v>
      </c>
      <c r="J36" s="19">
        <v>2869.1</v>
      </c>
      <c r="K36" s="19">
        <v>43.98</v>
      </c>
      <c r="L36" s="19">
        <f t="shared" ref="L36:L67" si="2">H36-G36</f>
        <v>98</v>
      </c>
      <c r="M36" s="19">
        <f t="shared" ref="M36:M67" si="3">C36+(H36-G36)</f>
        <v>248</v>
      </c>
      <c r="N36" s="19" t="s">
        <v>687</v>
      </c>
      <c r="O36" s="11">
        <v>35772</v>
      </c>
      <c r="Y36" s="12"/>
      <c r="Z36" s="12"/>
      <c r="AA36" s="12"/>
    </row>
    <row r="37" spans="2:27" x14ac:dyDescent="0.25">
      <c r="B37" s="19" t="s">
        <v>691</v>
      </c>
      <c r="C37" s="19">
        <v>150</v>
      </c>
      <c r="D37" s="8" t="s">
        <v>694</v>
      </c>
      <c r="E37" s="8" t="s">
        <v>694</v>
      </c>
      <c r="F37" s="19" t="s">
        <v>692</v>
      </c>
      <c r="G37" s="20">
        <v>35580</v>
      </c>
      <c r="H37" s="11">
        <v>35683</v>
      </c>
      <c r="I37" s="11">
        <v>35721</v>
      </c>
      <c r="J37" s="19">
        <v>2608.1999999999998</v>
      </c>
      <c r="K37" s="19">
        <v>43.92</v>
      </c>
      <c r="L37" s="19">
        <f t="shared" si="2"/>
        <v>103</v>
      </c>
      <c r="M37" s="19">
        <f t="shared" si="3"/>
        <v>253</v>
      </c>
      <c r="N37" s="19" t="s">
        <v>687</v>
      </c>
      <c r="O37" s="11">
        <v>35772</v>
      </c>
      <c r="Y37" s="12"/>
      <c r="Z37" s="12"/>
      <c r="AA37" s="12"/>
    </row>
    <row r="38" spans="2:27" x14ac:dyDescent="0.25">
      <c r="B38" s="19" t="s">
        <v>691</v>
      </c>
      <c r="C38" s="19">
        <v>150</v>
      </c>
      <c r="D38" s="8" t="s">
        <v>694</v>
      </c>
      <c r="E38" s="8" t="s">
        <v>694</v>
      </c>
      <c r="F38" s="19" t="s">
        <v>684</v>
      </c>
      <c r="G38" s="20">
        <v>35580</v>
      </c>
      <c r="H38" s="11">
        <v>35671</v>
      </c>
      <c r="I38" s="11">
        <v>35715</v>
      </c>
      <c r="J38" s="19">
        <v>2217</v>
      </c>
      <c r="K38" s="19">
        <v>42.71</v>
      </c>
      <c r="L38" s="19">
        <f t="shared" si="2"/>
        <v>91</v>
      </c>
      <c r="M38" s="19">
        <f t="shared" si="3"/>
        <v>241</v>
      </c>
      <c r="N38" s="19" t="s">
        <v>687</v>
      </c>
      <c r="O38" s="11">
        <v>35772</v>
      </c>
      <c r="Y38" s="12"/>
      <c r="Z38" s="12"/>
      <c r="AA38" s="12"/>
    </row>
    <row r="39" spans="2:27" x14ac:dyDescent="0.25">
      <c r="B39" s="19" t="s">
        <v>691</v>
      </c>
      <c r="C39" s="19">
        <v>150</v>
      </c>
      <c r="D39" s="8" t="s">
        <v>694</v>
      </c>
      <c r="E39" s="8" t="s">
        <v>694</v>
      </c>
      <c r="F39" s="19" t="s">
        <v>700</v>
      </c>
      <c r="G39" s="20">
        <v>35580</v>
      </c>
      <c r="H39" s="11">
        <v>35683</v>
      </c>
      <c r="I39" s="11">
        <v>35727</v>
      </c>
      <c r="J39" s="19">
        <v>2856</v>
      </c>
      <c r="K39" s="19">
        <v>46.58</v>
      </c>
      <c r="L39" s="19">
        <f t="shared" si="2"/>
        <v>103</v>
      </c>
      <c r="M39" s="19">
        <f t="shared" si="3"/>
        <v>253</v>
      </c>
      <c r="N39" s="19" t="s">
        <v>687</v>
      </c>
      <c r="O39" s="11">
        <v>35772</v>
      </c>
      <c r="Y39" s="12"/>
      <c r="Z39" s="12"/>
      <c r="AA39" s="12"/>
    </row>
    <row r="40" spans="2:27" x14ac:dyDescent="0.25">
      <c r="B40" s="19" t="s">
        <v>691</v>
      </c>
      <c r="C40" s="19">
        <v>175</v>
      </c>
      <c r="D40" s="8" t="s">
        <v>694</v>
      </c>
      <c r="E40" s="8" t="s">
        <v>694</v>
      </c>
      <c r="F40" s="19" t="s">
        <v>701</v>
      </c>
      <c r="G40" s="20">
        <v>35605</v>
      </c>
      <c r="H40" s="11">
        <v>35698</v>
      </c>
      <c r="I40" s="11">
        <v>35727</v>
      </c>
      <c r="J40" s="19">
        <v>2334.4</v>
      </c>
      <c r="K40" s="19">
        <v>45.98</v>
      </c>
      <c r="L40" s="19">
        <f t="shared" si="2"/>
        <v>93</v>
      </c>
      <c r="M40" s="19">
        <f t="shared" si="3"/>
        <v>268</v>
      </c>
      <c r="N40" s="19" t="s">
        <v>686</v>
      </c>
      <c r="O40" s="11">
        <v>35786</v>
      </c>
      <c r="Y40" s="12"/>
      <c r="Z40" s="12"/>
      <c r="AA40" s="12"/>
    </row>
    <row r="41" spans="2:27" x14ac:dyDescent="0.25">
      <c r="B41" s="19" t="s">
        <v>691</v>
      </c>
      <c r="C41" s="19">
        <v>175</v>
      </c>
      <c r="D41" s="8" t="s">
        <v>694</v>
      </c>
      <c r="E41" s="8" t="s">
        <v>694</v>
      </c>
      <c r="F41" s="19" t="s">
        <v>696</v>
      </c>
      <c r="G41" s="20">
        <v>35605</v>
      </c>
      <c r="H41" s="11">
        <v>35691</v>
      </c>
      <c r="I41" s="11">
        <v>35718</v>
      </c>
      <c r="J41" s="19">
        <v>2177.9</v>
      </c>
      <c r="K41" s="19">
        <v>44.68</v>
      </c>
      <c r="L41" s="19">
        <f t="shared" si="2"/>
        <v>86</v>
      </c>
      <c r="M41" s="19">
        <f t="shared" si="3"/>
        <v>261</v>
      </c>
      <c r="N41" s="19" t="s">
        <v>686</v>
      </c>
      <c r="O41" s="11">
        <v>35786</v>
      </c>
      <c r="Y41" s="12"/>
      <c r="Z41" s="12"/>
      <c r="AA41" s="12"/>
    </row>
    <row r="42" spans="2:27" x14ac:dyDescent="0.25">
      <c r="B42" s="19" t="s">
        <v>691</v>
      </c>
      <c r="C42" s="19">
        <v>175</v>
      </c>
      <c r="D42" s="8" t="s">
        <v>694</v>
      </c>
      <c r="E42" s="8" t="s">
        <v>694</v>
      </c>
      <c r="F42" s="19" t="s">
        <v>83</v>
      </c>
      <c r="G42" s="20">
        <v>35605</v>
      </c>
      <c r="H42" s="11">
        <v>35699</v>
      </c>
      <c r="I42" s="11">
        <v>35727</v>
      </c>
      <c r="J42" s="19">
        <v>2112.6999999999998</v>
      </c>
      <c r="K42" s="19">
        <v>43.44</v>
      </c>
      <c r="L42" s="19">
        <f t="shared" si="2"/>
        <v>94</v>
      </c>
      <c r="M42" s="19">
        <f t="shared" si="3"/>
        <v>269</v>
      </c>
      <c r="N42" s="19" t="s">
        <v>686</v>
      </c>
      <c r="O42" s="11">
        <v>35786</v>
      </c>
      <c r="Y42" s="12"/>
      <c r="Z42" s="12"/>
      <c r="AA42" s="12"/>
    </row>
    <row r="43" spans="2:27" x14ac:dyDescent="0.25">
      <c r="B43" s="19" t="s">
        <v>691</v>
      </c>
      <c r="C43" s="19">
        <v>175</v>
      </c>
      <c r="D43" s="8" t="s">
        <v>694</v>
      </c>
      <c r="E43" s="8" t="s">
        <v>694</v>
      </c>
      <c r="F43" s="19" t="s">
        <v>692</v>
      </c>
      <c r="G43" s="20">
        <v>35605</v>
      </c>
      <c r="H43" s="11">
        <v>35701</v>
      </c>
      <c r="I43" s="11">
        <v>35731</v>
      </c>
      <c r="J43" s="19">
        <v>1578</v>
      </c>
      <c r="K43" s="19">
        <v>43.4</v>
      </c>
      <c r="L43" s="19">
        <f t="shared" si="2"/>
        <v>96</v>
      </c>
      <c r="M43" s="19">
        <f t="shared" si="3"/>
        <v>271</v>
      </c>
      <c r="N43" s="19" t="s">
        <v>686</v>
      </c>
      <c r="O43" s="11">
        <v>35786</v>
      </c>
      <c r="Y43" s="12"/>
      <c r="Z43" s="12"/>
      <c r="AA43" s="12"/>
    </row>
    <row r="44" spans="2:27" x14ac:dyDescent="0.25">
      <c r="B44" s="19" t="s">
        <v>691</v>
      </c>
      <c r="C44" s="19">
        <v>175</v>
      </c>
      <c r="D44" s="8" t="s">
        <v>694</v>
      </c>
      <c r="E44" s="8" t="s">
        <v>694</v>
      </c>
      <c r="F44" s="19" t="s">
        <v>684</v>
      </c>
      <c r="G44" s="20">
        <v>35605</v>
      </c>
      <c r="H44" s="11">
        <v>35692</v>
      </c>
      <c r="I44" s="11">
        <v>35726</v>
      </c>
      <c r="J44" s="19">
        <v>1734.5</v>
      </c>
      <c r="K44" s="19">
        <v>41.7</v>
      </c>
      <c r="L44" s="19">
        <f t="shared" si="2"/>
        <v>87</v>
      </c>
      <c r="M44" s="19">
        <f t="shared" si="3"/>
        <v>262</v>
      </c>
      <c r="N44" s="19" t="s">
        <v>686</v>
      </c>
      <c r="O44" s="11">
        <v>35786</v>
      </c>
      <c r="Y44" s="12"/>
      <c r="Z44" s="12"/>
      <c r="AA44" s="12"/>
    </row>
    <row r="45" spans="2:27" x14ac:dyDescent="0.25">
      <c r="B45" s="19" t="s">
        <v>691</v>
      </c>
      <c r="C45" s="19">
        <v>175</v>
      </c>
      <c r="D45" s="8" t="s">
        <v>694</v>
      </c>
      <c r="E45" s="8" t="s">
        <v>694</v>
      </c>
      <c r="F45" s="19" t="s">
        <v>700</v>
      </c>
      <c r="G45" s="20">
        <v>35605</v>
      </c>
      <c r="H45" s="11">
        <v>35698</v>
      </c>
      <c r="I45" s="11">
        <v>35731</v>
      </c>
      <c r="J45" s="19">
        <v>1956.2</v>
      </c>
      <c r="K45" s="19">
        <v>46.85</v>
      </c>
      <c r="L45" s="19">
        <f t="shared" si="2"/>
        <v>93</v>
      </c>
      <c r="M45" s="19">
        <f t="shared" si="3"/>
        <v>268</v>
      </c>
      <c r="N45" s="19" t="s">
        <v>686</v>
      </c>
      <c r="O45" s="11">
        <v>35786</v>
      </c>
      <c r="Y45" s="12"/>
      <c r="Z45" s="12"/>
      <c r="AA45" s="12"/>
    </row>
    <row r="46" spans="2:27" x14ac:dyDescent="0.25">
      <c r="B46" s="19" t="s">
        <v>691</v>
      </c>
      <c r="C46" s="19">
        <v>195</v>
      </c>
      <c r="D46" s="8" t="s">
        <v>694</v>
      </c>
      <c r="E46" s="8" t="s">
        <v>694</v>
      </c>
      <c r="F46" s="19" t="s">
        <v>701</v>
      </c>
      <c r="G46" s="20">
        <v>35625</v>
      </c>
      <c r="H46" s="11">
        <v>35711</v>
      </c>
      <c r="I46" s="11">
        <v>35737</v>
      </c>
      <c r="J46" s="19"/>
      <c r="K46" s="19">
        <v>45.03</v>
      </c>
      <c r="L46" s="19">
        <f t="shared" si="2"/>
        <v>86</v>
      </c>
      <c r="M46" s="19">
        <f t="shared" si="3"/>
        <v>281</v>
      </c>
      <c r="N46" s="19" t="s">
        <v>681</v>
      </c>
      <c r="O46" s="11">
        <v>35786</v>
      </c>
      <c r="Y46" s="12"/>
      <c r="Z46" s="12"/>
      <c r="AA46" s="12"/>
    </row>
    <row r="47" spans="2:27" x14ac:dyDescent="0.25">
      <c r="B47" s="19" t="s">
        <v>691</v>
      </c>
      <c r="C47" s="19">
        <v>195</v>
      </c>
      <c r="D47" s="8" t="s">
        <v>694</v>
      </c>
      <c r="E47" s="8" t="s">
        <v>694</v>
      </c>
      <c r="F47" s="19" t="s">
        <v>696</v>
      </c>
      <c r="G47" s="20">
        <v>35625</v>
      </c>
      <c r="H47" s="11">
        <v>35703</v>
      </c>
      <c r="I47" s="11">
        <v>35736</v>
      </c>
      <c r="J47" s="19"/>
      <c r="K47" s="19">
        <v>43.57</v>
      </c>
      <c r="L47" s="19">
        <f t="shared" si="2"/>
        <v>78</v>
      </c>
      <c r="M47" s="19">
        <f t="shared" si="3"/>
        <v>273</v>
      </c>
      <c r="N47" s="19" t="s">
        <v>681</v>
      </c>
      <c r="O47" s="11">
        <v>35786</v>
      </c>
      <c r="Y47" s="12"/>
      <c r="Z47" s="12"/>
      <c r="AA47" s="12"/>
    </row>
    <row r="48" spans="2:27" x14ac:dyDescent="0.25">
      <c r="B48" s="19" t="s">
        <v>691</v>
      </c>
      <c r="C48" s="19">
        <v>195</v>
      </c>
      <c r="D48" s="8" t="s">
        <v>694</v>
      </c>
      <c r="E48" s="8" t="s">
        <v>694</v>
      </c>
      <c r="F48" s="19" t="s">
        <v>83</v>
      </c>
      <c r="G48" s="20">
        <v>35625</v>
      </c>
      <c r="H48" s="11">
        <v>35712</v>
      </c>
      <c r="I48" s="11">
        <v>35737</v>
      </c>
      <c r="J48" s="19"/>
      <c r="K48" s="19">
        <v>42.74</v>
      </c>
      <c r="L48" s="19">
        <f t="shared" si="2"/>
        <v>87</v>
      </c>
      <c r="M48" s="19">
        <f t="shared" si="3"/>
        <v>282</v>
      </c>
      <c r="N48" s="19" t="s">
        <v>681</v>
      </c>
      <c r="O48" s="11">
        <v>35786</v>
      </c>
      <c r="Y48" s="12"/>
      <c r="Z48" s="12"/>
      <c r="AA48" s="12"/>
    </row>
    <row r="49" spans="2:27" x14ac:dyDescent="0.25">
      <c r="B49" s="19" t="s">
        <v>691</v>
      </c>
      <c r="C49" s="19">
        <v>195</v>
      </c>
      <c r="D49" s="8" t="s">
        <v>694</v>
      </c>
      <c r="E49" s="8" t="s">
        <v>694</v>
      </c>
      <c r="F49" s="19" t="s">
        <v>692</v>
      </c>
      <c r="G49" s="20">
        <v>35625</v>
      </c>
      <c r="H49" s="11">
        <v>35717</v>
      </c>
      <c r="I49" s="11">
        <v>35738</v>
      </c>
      <c r="J49" s="19"/>
      <c r="K49" s="19"/>
      <c r="L49" s="19">
        <f t="shared" si="2"/>
        <v>92</v>
      </c>
      <c r="M49" s="19">
        <f t="shared" si="3"/>
        <v>287</v>
      </c>
      <c r="N49" s="19" t="s">
        <v>681</v>
      </c>
      <c r="O49" s="11">
        <v>35786</v>
      </c>
      <c r="Y49" s="12"/>
      <c r="Z49" s="12"/>
      <c r="AA49" s="12"/>
    </row>
    <row r="50" spans="2:27" x14ac:dyDescent="0.25">
      <c r="B50" s="19" t="s">
        <v>691</v>
      </c>
      <c r="C50" s="19">
        <v>195</v>
      </c>
      <c r="D50" s="8" t="s">
        <v>694</v>
      </c>
      <c r="E50" s="8" t="s">
        <v>694</v>
      </c>
      <c r="F50" s="19" t="s">
        <v>684</v>
      </c>
      <c r="G50" s="20">
        <v>35625</v>
      </c>
      <c r="H50" s="11">
        <v>35709</v>
      </c>
      <c r="I50" s="11">
        <v>35738</v>
      </c>
      <c r="J50" s="19"/>
      <c r="K50" s="19"/>
      <c r="L50" s="19">
        <f t="shared" si="2"/>
        <v>84</v>
      </c>
      <c r="M50" s="19">
        <f t="shared" si="3"/>
        <v>279</v>
      </c>
      <c r="N50" s="19" t="s">
        <v>681</v>
      </c>
      <c r="O50" s="11">
        <v>35786</v>
      </c>
      <c r="Y50" s="12"/>
      <c r="Z50" s="12"/>
      <c r="AA50" s="12"/>
    </row>
    <row r="51" spans="2:27" x14ac:dyDescent="0.25">
      <c r="B51" s="19" t="s">
        <v>691</v>
      </c>
      <c r="C51" s="19">
        <v>195</v>
      </c>
      <c r="D51" s="8" t="s">
        <v>694</v>
      </c>
      <c r="E51" s="8" t="s">
        <v>694</v>
      </c>
      <c r="F51" s="19" t="s">
        <v>700</v>
      </c>
      <c r="G51" s="20">
        <v>35625</v>
      </c>
      <c r="H51" s="11">
        <v>35713</v>
      </c>
      <c r="I51" s="19"/>
      <c r="J51" s="19"/>
      <c r="K51" s="19"/>
      <c r="L51" s="19">
        <f t="shared" si="2"/>
        <v>88</v>
      </c>
      <c r="M51" s="19">
        <f t="shared" si="3"/>
        <v>283</v>
      </c>
      <c r="N51" s="19" t="s">
        <v>681</v>
      </c>
      <c r="O51" s="11">
        <v>35786</v>
      </c>
      <c r="Y51" s="12"/>
      <c r="Z51" s="12"/>
      <c r="AA51" s="12"/>
    </row>
    <row r="52" spans="2:27" x14ac:dyDescent="0.25">
      <c r="B52" s="19" t="s">
        <v>699</v>
      </c>
      <c r="C52" s="19">
        <v>146</v>
      </c>
      <c r="D52" s="8" t="s">
        <v>694</v>
      </c>
      <c r="E52" s="8" t="s">
        <v>694</v>
      </c>
      <c r="F52" s="19" t="s">
        <v>665</v>
      </c>
      <c r="G52" s="20">
        <v>35576</v>
      </c>
      <c r="H52" s="11">
        <v>35653</v>
      </c>
      <c r="I52" s="19"/>
      <c r="J52" s="21">
        <v>1013.9</v>
      </c>
      <c r="K52" s="19">
        <v>43.69</v>
      </c>
      <c r="L52" s="19">
        <f t="shared" si="2"/>
        <v>77</v>
      </c>
      <c r="M52" s="19">
        <f t="shared" si="3"/>
        <v>223</v>
      </c>
      <c r="N52" s="19" t="s">
        <v>688</v>
      </c>
      <c r="O52" s="11"/>
      <c r="Y52" s="12"/>
      <c r="Z52" s="12"/>
      <c r="AA52" s="12"/>
    </row>
    <row r="53" spans="2:27" x14ac:dyDescent="0.25">
      <c r="B53" s="19" t="s">
        <v>699</v>
      </c>
      <c r="C53" s="19">
        <v>146</v>
      </c>
      <c r="D53" s="8" t="s">
        <v>694</v>
      </c>
      <c r="E53" s="8" t="s">
        <v>694</v>
      </c>
      <c r="F53" s="19" t="s">
        <v>696</v>
      </c>
      <c r="G53" s="20">
        <v>35576</v>
      </c>
      <c r="H53" s="11">
        <v>35660</v>
      </c>
      <c r="I53" s="19"/>
      <c r="J53" s="21">
        <v>1015</v>
      </c>
      <c r="K53" s="19">
        <v>42.98</v>
      </c>
      <c r="L53" s="19">
        <f t="shared" si="2"/>
        <v>84</v>
      </c>
      <c r="M53" s="19">
        <f t="shared" si="3"/>
        <v>230</v>
      </c>
      <c r="N53" s="19" t="s">
        <v>688</v>
      </c>
      <c r="O53" s="11"/>
      <c r="Y53" s="12"/>
      <c r="Z53" s="12"/>
      <c r="AA53" s="12"/>
    </row>
    <row r="54" spans="2:27" x14ac:dyDescent="0.25">
      <c r="B54" s="19" t="s">
        <v>699</v>
      </c>
      <c r="C54" s="19">
        <v>146</v>
      </c>
      <c r="D54" s="8" t="s">
        <v>694</v>
      </c>
      <c r="E54" s="8" t="s">
        <v>694</v>
      </c>
      <c r="F54" s="19" t="s">
        <v>83</v>
      </c>
      <c r="G54" s="20">
        <v>35576</v>
      </c>
      <c r="H54" s="11">
        <v>35669</v>
      </c>
      <c r="I54" s="19"/>
      <c r="J54" s="21">
        <v>824.1</v>
      </c>
      <c r="K54" s="19">
        <v>40.72</v>
      </c>
      <c r="L54" s="19">
        <f t="shared" si="2"/>
        <v>93</v>
      </c>
      <c r="M54" s="19">
        <f t="shared" si="3"/>
        <v>239</v>
      </c>
      <c r="N54" s="19" t="s">
        <v>688</v>
      </c>
      <c r="O54" s="11"/>
      <c r="Y54" s="12"/>
      <c r="Z54" s="12"/>
      <c r="AA54" s="12"/>
    </row>
    <row r="55" spans="2:27" x14ac:dyDescent="0.25">
      <c r="B55" s="19" t="s">
        <v>699</v>
      </c>
      <c r="C55" s="19">
        <v>146</v>
      </c>
      <c r="D55" s="8" t="s">
        <v>694</v>
      </c>
      <c r="E55" s="8" t="s">
        <v>694</v>
      </c>
      <c r="F55" s="19" t="s">
        <v>695</v>
      </c>
      <c r="G55" s="20">
        <v>35576</v>
      </c>
      <c r="H55" s="11">
        <v>35667</v>
      </c>
      <c r="I55" s="19"/>
      <c r="J55" s="21">
        <v>527.79999999999995</v>
      </c>
      <c r="K55" s="19">
        <v>37.799999999999997</v>
      </c>
      <c r="L55" s="19">
        <f t="shared" si="2"/>
        <v>91</v>
      </c>
      <c r="M55" s="19">
        <f t="shared" si="3"/>
        <v>237</v>
      </c>
      <c r="N55" s="19" t="s">
        <v>688</v>
      </c>
      <c r="O55" s="11"/>
      <c r="Y55" s="12"/>
      <c r="Z55" s="12"/>
      <c r="AA55" s="12"/>
    </row>
    <row r="56" spans="2:27" x14ac:dyDescent="0.25">
      <c r="B56" s="19" t="s">
        <v>699</v>
      </c>
      <c r="C56" s="19">
        <v>146</v>
      </c>
      <c r="D56" s="8" t="s">
        <v>694</v>
      </c>
      <c r="E56" s="8" t="s">
        <v>694</v>
      </c>
      <c r="F56" s="19" t="s">
        <v>684</v>
      </c>
      <c r="G56" s="20">
        <v>35576</v>
      </c>
      <c r="H56" s="11">
        <v>35660</v>
      </c>
      <c r="I56" s="19"/>
      <c r="J56" s="21">
        <v>856.5</v>
      </c>
      <c r="K56" s="19">
        <v>38.89</v>
      </c>
      <c r="L56" s="19">
        <f t="shared" si="2"/>
        <v>84</v>
      </c>
      <c r="M56" s="19">
        <f t="shared" si="3"/>
        <v>230</v>
      </c>
      <c r="N56" s="19" t="s">
        <v>688</v>
      </c>
      <c r="O56" s="11"/>
      <c r="Y56" s="12"/>
      <c r="Z56" s="12"/>
      <c r="AA56" s="12"/>
    </row>
    <row r="57" spans="2:27" x14ac:dyDescent="0.25">
      <c r="B57" s="19" t="s">
        <v>699</v>
      </c>
      <c r="C57" s="19">
        <v>146</v>
      </c>
      <c r="D57" s="8" t="s">
        <v>694</v>
      </c>
      <c r="E57" s="8" t="s">
        <v>694</v>
      </c>
      <c r="F57" s="19" t="s">
        <v>693</v>
      </c>
      <c r="G57" s="20">
        <v>35576</v>
      </c>
      <c r="H57" s="11">
        <v>35650</v>
      </c>
      <c r="I57" s="19"/>
      <c r="J57" s="21">
        <v>788.2</v>
      </c>
      <c r="K57" s="19"/>
      <c r="L57" s="19">
        <f t="shared" si="2"/>
        <v>74</v>
      </c>
      <c r="M57" s="19">
        <f t="shared" si="3"/>
        <v>220</v>
      </c>
      <c r="N57" s="19" t="s">
        <v>688</v>
      </c>
      <c r="O57" s="11"/>
      <c r="Y57" s="12"/>
      <c r="Z57" s="12"/>
      <c r="AA57" s="12"/>
    </row>
    <row r="58" spans="2:27" x14ac:dyDescent="0.25">
      <c r="B58" s="19" t="s">
        <v>699</v>
      </c>
      <c r="C58" s="19">
        <v>160</v>
      </c>
      <c r="D58" s="8" t="s">
        <v>694</v>
      </c>
      <c r="E58" s="8" t="s">
        <v>694</v>
      </c>
      <c r="F58" s="19" t="s">
        <v>665</v>
      </c>
      <c r="G58" s="20">
        <v>35590</v>
      </c>
      <c r="H58" s="11">
        <v>35671</v>
      </c>
      <c r="I58" s="19"/>
      <c r="J58" s="21">
        <v>814.8</v>
      </c>
      <c r="K58" s="19">
        <v>41.09</v>
      </c>
      <c r="L58" s="19">
        <f t="shared" si="2"/>
        <v>81</v>
      </c>
      <c r="M58" s="19">
        <f t="shared" si="3"/>
        <v>241</v>
      </c>
      <c r="N58" s="19" t="s">
        <v>687</v>
      </c>
      <c r="O58" s="11"/>
      <c r="Y58" s="12"/>
      <c r="Z58" s="12"/>
      <c r="AA58" s="12"/>
    </row>
    <row r="59" spans="2:27" x14ac:dyDescent="0.25">
      <c r="B59" s="19" t="s">
        <v>699</v>
      </c>
      <c r="C59" s="19">
        <v>160</v>
      </c>
      <c r="D59" s="8" t="s">
        <v>694</v>
      </c>
      <c r="E59" s="8" t="s">
        <v>694</v>
      </c>
      <c r="F59" s="19" t="s">
        <v>696</v>
      </c>
      <c r="G59" s="20">
        <v>35590</v>
      </c>
      <c r="H59" s="11">
        <v>35678</v>
      </c>
      <c r="I59" s="19"/>
      <c r="J59" s="21">
        <v>887.7</v>
      </c>
      <c r="K59" s="19">
        <v>39.700000000000003</v>
      </c>
      <c r="L59" s="19">
        <f t="shared" si="2"/>
        <v>88</v>
      </c>
      <c r="M59" s="19">
        <f t="shared" si="3"/>
        <v>248</v>
      </c>
      <c r="N59" s="19" t="s">
        <v>687</v>
      </c>
      <c r="O59" s="11"/>
      <c r="Y59" s="12"/>
      <c r="Z59" s="12"/>
      <c r="AA59" s="12"/>
    </row>
    <row r="60" spans="2:27" x14ac:dyDescent="0.25">
      <c r="B60" s="19" t="s">
        <v>699</v>
      </c>
      <c r="C60" s="19">
        <v>160</v>
      </c>
      <c r="D60" s="8" t="s">
        <v>694</v>
      </c>
      <c r="E60" s="8" t="s">
        <v>694</v>
      </c>
      <c r="F60" s="19" t="s">
        <v>83</v>
      </c>
      <c r="G60" s="20">
        <v>35590</v>
      </c>
      <c r="H60" s="11">
        <v>35685</v>
      </c>
      <c r="I60" s="19"/>
      <c r="J60" s="21">
        <v>550.9</v>
      </c>
      <c r="K60" s="19">
        <v>38.700000000000003</v>
      </c>
      <c r="L60" s="19">
        <f t="shared" si="2"/>
        <v>95</v>
      </c>
      <c r="M60" s="19">
        <f t="shared" si="3"/>
        <v>255</v>
      </c>
      <c r="N60" s="19" t="s">
        <v>687</v>
      </c>
      <c r="O60" s="11"/>
      <c r="Y60" s="12"/>
      <c r="Z60" s="12"/>
      <c r="AA60" s="12"/>
    </row>
    <row r="61" spans="2:27" x14ac:dyDescent="0.25">
      <c r="B61" s="19" t="s">
        <v>699</v>
      </c>
      <c r="C61" s="19">
        <v>160</v>
      </c>
      <c r="D61" s="8" t="s">
        <v>694</v>
      </c>
      <c r="E61" s="8" t="s">
        <v>694</v>
      </c>
      <c r="F61" s="19" t="s">
        <v>695</v>
      </c>
      <c r="G61" s="20">
        <v>35590</v>
      </c>
      <c r="H61" s="11">
        <v>35685</v>
      </c>
      <c r="I61" s="19"/>
      <c r="J61" s="21">
        <v>391.2</v>
      </c>
      <c r="K61" s="19">
        <v>36.909999999999997</v>
      </c>
      <c r="L61" s="19">
        <f t="shared" si="2"/>
        <v>95</v>
      </c>
      <c r="M61" s="19">
        <f t="shared" si="3"/>
        <v>255</v>
      </c>
      <c r="N61" s="19" t="s">
        <v>687</v>
      </c>
      <c r="O61" s="11"/>
      <c r="Y61" s="12"/>
      <c r="Z61" s="12"/>
      <c r="AA61" s="12"/>
    </row>
    <row r="62" spans="2:27" x14ac:dyDescent="0.25">
      <c r="B62" s="19" t="s">
        <v>699</v>
      </c>
      <c r="C62" s="19">
        <v>160</v>
      </c>
      <c r="D62" s="8" t="s">
        <v>694</v>
      </c>
      <c r="E62" s="8" t="s">
        <v>694</v>
      </c>
      <c r="F62" s="19" t="s">
        <v>684</v>
      </c>
      <c r="G62" s="20">
        <v>35590</v>
      </c>
      <c r="H62" s="11">
        <v>35681</v>
      </c>
      <c r="I62" s="19"/>
      <c r="J62" s="21">
        <v>606.5</v>
      </c>
      <c r="K62" s="19">
        <v>36.85</v>
      </c>
      <c r="L62" s="19">
        <f t="shared" si="2"/>
        <v>91</v>
      </c>
      <c r="M62" s="19">
        <f t="shared" si="3"/>
        <v>251</v>
      </c>
      <c r="N62" s="19" t="s">
        <v>687</v>
      </c>
      <c r="O62" s="11"/>
      <c r="Y62" s="12"/>
      <c r="Z62" s="12"/>
      <c r="AA62" s="12"/>
    </row>
    <row r="63" spans="2:27" x14ac:dyDescent="0.25">
      <c r="B63" s="19" t="s">
        <v>699</v>
      </c>
      <c r="C63" s="19">
        <v>160</v>
      </c>
      <c r="D63" s="8" t="s">
        <v>694</v>
      </c>
      <c r="E63" s="8" t="s">
        <v>694</v>
      </c>
      <c r="F63" s="19" t="s">
        <v>693</v>
      </c>
      <c r="G63" s="20">
        <v>35590</v>
      </c>
      <c r="H63" s="11">
        <v>35669</v>
      </c>
      <c r="I63" s="19"/>
      <c r="J63" s="21">
        <v>667.8</v>
      </c>
      <c r="K63" s="19"/>
      <c r="L63" s="19">
        <f t="shared" si="2"/>
        <v>79</v>
      </c>
      <c r="M63" s="19">
        <f t="shared" si="3"/>
        <v>239</v>
      </c>
      <c r="N63" s="19" t="s">
        <v>687</v>
      </c>
      <c r="O63" s="11"/>
      <c r="Y63" s="12"/>
      <c r="Z63" s="12"/>
      <c r="AA63" s="12"/>
    </row>
    <row r="64" spans="2:27" x14ac:dyDescent="0.25">
      <c r="B64" s="19" t="s">
        <v>699</v>
      </c>
      <c r="C64" s="19">
        <v>174</v>
      </c>
      <c r="D64" s="8" t="s">
        <v>694</v>
      </c>
      <c r="E64" s="8" t="s">
        <v>694</v>
      </c>
      <c r="F64" s="19" t="s">
        <v>665</v>
      </c>
      <c r="G64" s="20">
        <v>35604</v>
      </c>
      <c r="H64" s="11">
        <v>35688</v>
      </c>
      <c r="I64" s="19"/>
      <c r="J64" s="21">
        <v>447.9</v>
      </c>
      <c r="K64" s="19">
        <v>40.68</v>
      </c>
      <c r="L64" s="19">
        <f t="shared" si="2"/>
        <v>84</v>
      </c>
      <c r="M64" s="19">
        <f t="shared" si="3"/>
        <v>258</v>
      </c>
      <c r="N64" s="19" t="s">
        <v>686</v>
      </c>
      <c r="O64" s="11"/>
      <c r="Y64" s="12"/>
      <c r="Z64" s="12"/>
      <c r="AA64" s="12"/>
    </row>
    <row r="65" spans="2:27" x14ac:dyDescent="0.25">
      <c r="B65" s="19" t="s">
        <v>699</v>
      </c>
      <c r="C65" s="19">
        <v>174</v>
      </c>
      <c r="D65" s="8" t="s">
        <v>694</v>
      </c>
      <c r="E65" s="8" t="s">
        <v>694</v>
      </c>
      <c r="F65" s="19" t="s">
        <v>696</v>
      </c>
      <c r="G65" s="20">
        <v>35604</v>
      </c>
      <c r="H65" s="11">
        <v>35688</v>
      </c>
      <c r="I65" s="19"/>
      <c r="J65" s="21">
        <v>437.5</v>
      </c>
      <c r="K65" s="19">
        <v>38.979999999999997</v>
      </c>
      <c r="L65" s="19">
        <f t="shared" si="2"/>
        <v>84</v>
      </c>
      <c r="M65" s="19">
        <f t="shared" si="3"/>
        <v>258</v>
      </c>
      <c r="N65" s="19" t="s">
        <v>686</v>
      </c>
      <c r="O65" s="11"/>
      <c r="Y65" s="12"/>
      <c r="Z65" s="12"/>
      <c r="AA65" s="12"/>
    </row>
    <row r="66" spans="2:27" x14ac:dyDescent="0.25">
      <c r="B66" s="19" t="s">
        <v>699</v>
      </c>
      <c r="C66" s="19">
        <v>174</v>
      </c>
      <c r="D66" s="8" t="s">
        <v>694</v>
      </c>
      <c r="E66" s="8" t="s">
        <v>694</v>
      </c>
      <c r="F66" s="19" t="s">
        <v>83</v>
      </c>
      <c r="G66" s="20">
        <v>35604</v>
      </c>
      <c r="H66" s="11">
        <v>35695</v>
      </c>
      <c r="I66" s="19"/>
      <c r="J66" s="21">
        <v>207.2</v>
      </c>
      <c r="K66" s="19">
        <v>38.14</v>
      </c>
      <c r="L66" s="19">
        <f t="shared" si="2"/>
        <v>91</v>
      </c>
      <c r="M66" s="19">
        <f t="shared" si="3"/>
        <v>265</v>
      </c>
      <c r="N66" s="19" t="s">
        <v>686</v>
      </c>
      <c r="O66" s="11"/>
      <c r="Y66" s="12"/>
      <c r="Z66" s="12"/>
      <c r="AA66" s="12"/>
    </row>
    <row r="67" spans="2:27" x14ac:dyDescent="0.25">
      <c r="B67" s="19" t="s">
        <v>699</v>
      </c>
      <c r="C67" s="19">
        <v>174</v>
      </c>
      <c r="D67" s="8" t="s">
        <v>694</v>
      </c>
      <c r="E67" s="8" t="s">
        <v>694</v>
      </c>
      <c r="F67" s="19" t="s">
        <v>695</v>
      </c>
      <c r="G67" s="20">
        <v>35604</v>
      </c>
      <c r="H67" s="11">
        <v>35695</v>
      </c>
      <c r="I67" s="19"/>
      <c r="J67" s="21">
        <v>164.4</v>
      </c>
      <c r="K67" s="19">
        <v>36.33</v>
      </c>
      <c r="L67" s="19">
        <f t="shared" si="2"/>
        <v>91</v>
      </c>
      <c r="M67" s="19">
        <f t="shared" si="3"/>
        <v>265</v>
      </c>
      <c r="N67" s="19" t="s">
        <v>686</v>
      </c>
      <c r="O67" s="11"/>
      <c r="Y67" s="12"/>
      <c r="Z67" s="12"/>
      <c r="AA67" s="12"/>
    </row>
    <row r="68" spans="2:27" x14ac:dyDescent="0.25">
      <c r="B68" s="19" t="s">
        <v>699</v>
      </c>
      <c r="C68" s="19">
        <v>174</v>
      </c>
      <c r="D68" s="8" t="s">
        <v>694</v>
      </c>
      <c r="E68" s="8" t="s">
        <v>694</v>
      </c>
      <c r="F68" s="19" t="s">
        <v>684</v>
      </c>
      <c r="G68" s="20">
        <v>35604</v>
      </c>
      <c r="H68" s="11">
        <v>35692</v>
      </c>
      <c r="I68" s="19"/>
      <c r="J68" s="21">
        <v>259.3</v>
      </c>
      <c r="K68" s="19">
        <v>36.409999999999997</v>
      </c>
      <c r="L68" s="19">
        <f t="shared" ref="L68:L99" si="4">H68-G68</f>
        <v>88</v>
      </c>
      <c r="M68" s="19">
        <f t="shared" ref="M68:M99" si="5">C68+(H68-G68)</f>
        <v>262</v>
      </c>
      <c r="N68" s="19" t="s">
        <v>686</v>
      </c>
      <c r="O68" s="11"/>
      <c r="Y68" s="12"/>
      <c r="Z68" s="12"/>
      <c r="AA68" s="12"/>
    </row>
    <row r="69" spans="2:27" x14ac:dyDescent="0.25">
      <c r="B69" s="19" t="s">
        <v>699</v>
      </c>
      <c r="C69" s="19">
        <v>174</v>
      </c>
      <c r="D69" s="8" t="s">
        <v>694</v>
      </c>
      <c r="E69" s="8" t="s">
        <v>694</v>
      </c>
      <c r="F69" s="19" t="s">
        <v>693</v>
      </c>
      <c r="G69" s="20">
        <v>35604</v>
      </c>
      <c r="H69" s="11">
        <v>35688</v>
      </c>
      <c r="I69" s="19"/>
      <c r="J69" s="21">
        <v>394.7</v>
      </c>
      <c r="K69" s="19"/>
      <c r="L69" s="19">
        <f t="shared" si="4"/>
        <v>84</v>
      </c>
      <c r="M69" s="19">
        <f t="shared" si="5"/>
        <v>258</v>
      </c>
      <c r="N69" s="19" t="s">
        <v>686</v>
      </c>
      <c r="O69" s="11"/>
      <c r="Y69" s="12"/>
      <c r="Z69" s="12"/>
      <c r="AA69" s="12"/>
    </row>
    <row r="70" spans="2:27" x14ac:dyDescent="0.25">
      <c r="B70" s="19" t="s">
        <v>697</v>
      </c>
      <c r="C70" s="19">
        <v>113</v>
      </c>
      <c r="D70" s="8" t="s">
        <v>694</v>
      </c>
      <c r="E70" s="8" t="s">
        <v>694</v>
      </c>
      <c r="F70" s="19" t="s">
        <v>665</v>
      </c>
      <c r="G70" s="20">
        <v>35543</v>
      </c>
      <c r="H70" s="11">
        <v>35618</v>
      </c>
      <c r="I70" s="19"/>
      <c r="J70" s="19">
        <v>1806</v>
      </c>
      <c r="K70" s="19">
        <v>44.27</v>
      </c>
      <c r="L70" s="19">
        <f t="shared" si="4"/>
        <v>75</v>
      </c>
      <c r="M70" s="19">
        <f t="shared" si="5"/>
        <v>188</v>
      </c>
      <c r="N70" s="19" t="s">
        <v>688</v>
      </c>
      <c r="O70" s="11">
        <v>35738</v>
      </c>
      <c r="Y70" s="12"/>
      <c r="Z70" s="12"/>
      <c r="AA70" s="12"/>
    </row>
    <row r="71" spans="2:27" x14ac:dyDescent="0.25">
      <c r="B71" s="19" t="s">
        <v>697</v>
      </c>
      <c r="C71" s="19">
        <v>113</v>
      </c>
      <c r="D71" s="8" t="s">
        <v>694</v>
      </c>
      <c r="E71" s="8" t="s">
        <v>694</v>
      </c>
      <c r="F71" s="19" t="s">
        <v>696</v>
      </c>
      <c r="G71" s="20">
        <v>35543</v>
      </c>
      <c r="H71" s="11">
        <v>35626</v>
      </c>
      <c r="I71" s="19"/>
      <c r="J71" s="19">
        <v>2352.5</v>
      </c>
      <c r="K71" s="19">
        <v>45.12</v>
      </c>
      <c r="L71" s="19">
        <f t="shared" si="4"/>
        <v>83</v>
      </c>
      <c r="M71" s="19">
        <f t="shared" si="5"/>
        <v>196</v>
      </c>
      <c r="N71" s="19" t="s">
        <v>688</v>
      </c>
      <c r="O71" s="11">
        <v>35738</v>
      </c>
    </row>
    <row r="72" spans="2:27" x14ac:dyDescent="0.25">
      <c r="B72" s="19" t="s">
        <v>697</v>
      </c>
      <c r="C72" s="19">
        <v>113</v>
      </c>
      <c r="D72" s="8" t="s">
        <v>694</v>
      </c>
      <c r="E72" s="8" t="s">
        <v>694</v>
      </c>
      <c r="F72" s="19" t="s">
        <v>83</v>
      </c>
      <c r="G72" s="20">
        <v>35543</v>
      </c>
      <c r="H72" s="11">
        <v>35657</v>
      </c>
      <c r="I72" s="19"/>
      <c r="J72" s="19">
        <v>1785.2</v>
      </c>
      <c r="K72" s="19">
        <v>42.68</v>
      </c>
      <c r="L72" s="19">
        <f t="shared" si="4"/>
        <v>114</v>
      </c>
      <c r="M72" s="19">
        <f t="shared" si="5"/>
        <v>227</v>
      </c>
      <c r="N72" s="19" t="s">
        <v>688</v>
      </c>
      <c r="O72" s="11">
        <v>35754</v>
      </c>
    </row>
    <row r="73" spans="2:27" x14ac:dyDescent="0.25">
      <c r="B73" s="19" t="s">
        <v>697</v>
      </c>
      <c r="C73" s="19">
        <v>113</v>
      </c>
      <c r="D73" s="8" t="s">
        <v>694</v>
      </c>
      <c r="E73" s="8" t="s">
        <v>694</v>
      </c>
      <c r="F73" s="19" t="s">
        <v>695</v>
      </c>
      <c r="G73" s="20">
        <v>35543</v>
      </c>
      <c r="H73" s="11">
        <v>35660</v>
      </c>
      <c r="I73" s="19"/>
      <c r="J73" s="19">
        <v>1212.4000000000001</v>
      </c>
      <c r="K73" s="19">
        <v>39.6</v>
      </c>
      <c r="L73" s="19">
        <f t="shared" si="4"/>
        <v>117</v>
      </c>
      <c r="M73" s="19">
        <f t="shared" si="5"/>
        <v>230</v>
      </c>
      <c r="N73" s="19" t="s">
        <v>688</v>
      </c>
      <c r="O73" s="11">
        <v>35754</v>
      </c>
    </row>
    <row r="74" spans="2:27" x14ac:dyDescent="0.25">
      <c r="B74" s="19" t="s">
        <v>697</v>
      </c>
      <c r="C74" s="19">
        <v>113</v>
      </c>
      <c r="D74" s="8" t="s">
        <v>694</v>
      </c>
      <c r="E74" s="8" t="s">
        <v>694</v>
      </c>
      <c r="F74" s="19" t="s">
        <v>684</v>
      </c>
      <c r="G74" s="20">
        <v>35543</v>
      </c>
      <c r="H74" s="11">
        <v>35636</v>
      </c>
      <c r="I74" s="19"/>
      <c r="J74" s="19">
        <v>1734.5</v>
      </c>
      <c r="K74" s="19">
        <v>41.68</v>
      </c>
      <c r="L74" s="19">
        <f t="shared" si="4"/>
        <v>93</v>
      </c>
      <c r="M74" s="19">
        <f t="shared" si="5"/>
        <v>206</v>
      </c>
      <c r="N74" s="19" t="s">
        <v>688</v>
      </c>
      <c r="O74" s="11">
        <v>35738</v>
      </c>
    </row>
    <row r="75" spans="2:27" x14ac:dyDescent="0.25">
      <c r="B75" s="19" t="s">
        <v>697</v>
      </c>
      <c r="C75" s="19">
        <v>113</v>
      </c>
      <c r="D75" s="8" t="s">
        <v>694</v>
      </c>
      <c r="E75" s="8" t="s">
        <v>694</v>
      </c>
      <c r="F75" s="19" t="s">
        <v>693</v>
      </c>
      <c r="G75" s="20">
        <v>35543</v>
      </c>
      <c r="H75" s="11">
        <v>35605</v>
      </c>
      <c r="I75" s="19"/>
      <c r="J75" s="19">
        <v>1348</v>
      </c>
      <c r="K75" s="19"/>
      <c r="L75" s="19">
        <f t="shared" si="4"/>
        <v>62</v>
      </c>
      <c r="M75" s="19">
        <f t="shared" si="5"/>
        <v>175</v>
      </c>
      <c r="N75" s="19" t="s">
        <v>688</v>
      </c>
      <c r="O75" s="11">
        <v>35738</v>
      </c>
    </row>
    <row r="76" spans="2:27" x14ac:dyDescent="0.25">
      <c r="B76" s="19" t="s">
        <v>697</v>
      </c>
      <c r="C76" s="19">
        <v>113</v>
      </c>
      <c r="D76" s="8" t="s">
        <v>694</v>
      </c>
      <c r="E76" s="8" t="s">
        <v>694</v>
      </c>
      <c r="F76" s="19" t="s">
        <v>698</v>
      </c>
      <c r="G76" s="20">
        <v>35543</v>
      </c>
      <c r="H76" s="11">
        <v>35618</v>
      </c>
      <c r="I76" s="19"/>
      <c r="J76" s="19">
        <v>1691.8</v>
      </c>
      <c r="K76" s="19">
        <v>40.700000000000003</v>
      </c>
      <c r="L76" s="19">
        <f t="shared" si="4"/>
        <v>75</v>
      </c>
      <c r="M76" s="19">
        <f t="shared" si="5"/>
        <v>188</v>
      </c>
      <c r="N76" s="19" t="s">
        <v>688</v>
      </c>
      <c r="O76" s="11"/>
    </row>
    <row r="77" spans="2:27" x14ac:dyDescent="0.25">
      <c r="B77" s="19" t="s">
        <v>697</v>
      </c>
      <c r="C77" s="19">
        <v>142</v>
      </c>
      <c r="D77" s="8" t="s">
        <v>694</v>
      </c>
      <c r="E77" s="8" t="s">
        <v>694</v>
      </c>
      <c r="F77" s="19" t="s">
        <v>665</v>
      </c>
      <c r="G77" s="20">
        <v>35572</v>
      </c>
      <c r="H77" s="11">
        <v>35667</v>
      </c>
      <c r="I77" s="19"/>
      <c r="J77" s="19">
        <v>1714.8</v>
      </c>
      <c r="K77" s="19">
        <v>41.76</v>
      </c>
      <c r="L77" s="19">
        <f t="shared" si="4"/>
        <v>95</v>
      </c>
      <c r="M77" s="19">
        <f t="shared" si="5"/>
        <v>237</v>
      </c>
      <c r="N77" s="19" t="s">
        <v>687</v>
      </c>
      <c r="O77" s="11">
        <v>35738</v>
      </c>
    </row>
    <row r="78" spans="2:27" x14ac:dyDescent="0.25">
      <c r="B78" s="19" t="s">
        <v>697</v>
      </c>
      <c r="C78" s="19">
        <v>142</v>
      </c>
      <c r="D78" s="8" t="s">
        <v>694</v>
      </c>
      <c r="E78" s="8" t="s">
        <v>694</v>
      </c>
      <c r="F78" s="19" t="s">
        <v>696</v>
      </c>
      <c r="G78" s="20">
        <v>35572</v>
      </c>
      <c r="H78" s="11">
        <v>35667</v>
      </c>
      <c r="I78" s="19"/>
      <c r="J78" s="19">
        <v>1926.4</v>
      </c>
      <c r="K78" s="19">
        <v>41.83</v>
      </c>
      <c r="L78" s="19">
        <f t="shared" si="4"/>
        <v>95</v>
      </c>
      <c r="M78" s="19">
        <f t="shared" si="5"/>
        <v>237</v>
      </c>
      <c r="N78" s="19" t="s">
        <v>687</v>
      </c>
      <c r="O78" s="11">
        <v>35738</v>
      </c>
    </row>
    <row r="79" spans="2:27" x14ac:dyDescent="0.25">
      <c r="B79" s="19" t="s">
        <v>697</v>
      </c>
      <c r="C79" s="19">
        <v>142</v>
      </c>
      <c r="D79" s="8" t="s">
        <v>694</v>
      </c>
      <c r="E79" s="8" t="s">
        <v>694</v>
      </c>
      <c r="F79" s="19" t="s">
        <v>83</v>
      </c>
      <c r="G79" s="20">
        <v>35572</v>
      </c>
      <c r="H79" s="11">
        <v>35685</v>
      </c>
      <c r="I79" s="19"/>
      <c r="J79" s="19">
        <v>1490.7</v>
      </c>
      <c r="K79" s="19">
        <v>39.79</v>
      </c>
      <c r="L79" s="19">
        <f t="shared" si="4"/>
        <v>113</v>
      </c>
      <c r="M79" s="19">
        <f t="shared" si="5"/>
        <v>255</v>
      </c>
      <c r="N79" s="19" t="s">
        <v>687</v>
      </c>
      <c r="O79" s="11">
        <v>35754</v>
      </c>
    </row>
    <row r="80" spans="2:27" x14ac:dyDescent="0.25">
      <c r="B80" s="19" t="s">
        <v>697</v>
      </c>
      <c r="C80" s="19">
        <v>142</v>
      </c>
      <c r="D80" s="8" t="s">
        <v>694</v>
      </c>
      <c r="E80" s="8" t="s">
        <v>694</v>
      </c>
      <c r="F80" s="19" t="s">
        <v>695</v>
      </c>
      <c r="G80" s="20">
        <v>35572</v>
      </c>
      <c r="H80" s="11">
        <v>35681</v>
      </c>
      <c r="I80" s="19"/>
      <c r="J80" s="19">
        <v>1186.5999999999999</v>
      </c>
      <c r="K80" s="19">
        <v>36.700000000000003</v>
      </c>
      <c r="L80" s="19">
        <f t="shared" si="4"/>
        <v>109</v>
      </c>
      <c r="M80" s="19">
        <f t="shared" si="5"/>
        <v>251</v>
      </c>
      <c r="N80" s="19" t="s">
        <v>687</v>
      </c>
      <c r="O80" s="11">
        <v>35754</v>
      </c>
    </row>
    <row r="81" spans="2:15" x14ac:dyDescent="0.25">
      <c r="B81" s="19" t="s">
        <v>697</v>
      </c>
      <c r="C81" s="19">
        <v>142</v>
      </c>
      <c r="D81" s="8" t="s">
        <v>694</v>
      </c>
      <c r="E81" s="8" t="s">
        <v>694</v>
      </c>
      <c r="F81" s="19" t="s">
        <v>684</v>
      </c>
      <c r="G81" s="20">
        <v>35572</v>
      </c>
      <c r="H81" s="11">
        <v>35670</v>
      </c>
      <c r="I81" s="19"/>
      <c r="J81" s="19">
        <v>1373.8</v>
      </c>
      <c r="K81" s="19">
        <v>37.57</v>
      </c>
      <c r="L81" s="19">
        <f t="shared" si="4"/>
        <v>98</v>
      </c>
      <c r="M81" s="19">
        <f t="shared" si="5"/>
        <v>240</v>
      </c>
      <c r="N81" s="19" t="s">
        <v>687</v>
      </c>
      <c r="O81" s="11">
        <v>35738</v>
      </c>
    </row>
    <row r="82" spans="2:15" x14ac:dyDescent="0.25">
      <c r="B82" s="19" t="s">
        <v>697</v>
      </c>
      <c r="C82" s="19">
        <v>142</v>
      </c>
      <c r="D82" s="8" t="s">
        <v>694</v>
      </c>
      <c r="E82" s="8" t="s">
        <v>694</v>
      </c>
      <c r="F82" s="19" t="s">
        <v>693</v>
      </c>
      <c r="G82" s="20">
        <v>35572</v>
      </c>
      <c r="H82" s="11">
        <v>35674</v>
      </c>
      <c r="I82" s="19"/>
      <c r="J82" s="19">
        <v>1507.8</v>
      </c>
      <c r="K82" s="19">
        <v>38.14</v>
      </c>
      <c r="L82" s="19">
        <f t="shared" si="4"/>
        <v>102</v>
      </c>
      <c r="M82" s="19">
        <f t="shared" si="5"/>
        <v>244</v>
      </c>
      <c r="N82" s="19" t="s">
        <v>687</v>
      </c>
      <c r="O82" s="11">
        <v>35738</v>
      </c>
    </row>
    <row r="83" spans="2:15" x14ac:dyDescent="0.25">
      <c r="B83" s="19" t="s">
        <v>697</v>
      </c>
      <c r="C83" s="19">
        <v>154</v>
      </c>
      <c r="D83" s="8" t="s">
        <v>694</v>
      </c>
      <c r="E83" s="8" t="s">
        <v>694</v>
      </c>
      <c r="F83" s="19" t="s">
        <v>665</v>
      </c>
      <c r="G83" s="20">
        <v>35584</v>
      </c>
      <c r="H83" s="11">
        <v>35688</v>
      </c>
      <c r="I83" s="19"/>
      <c r="J83" s="19">
        <v>1317.4</v>
      </c>
      <c r="K83" s="19">
        <v>38.72</v>
      </c>
      <c r="L83" s="19">
        <f t="shared" si="4"/>
        <v>104</v>
      </c>
      <c r="M83" s="19">
        <f t="shared" si="5"/>
        <v>258</v>
      </c>
      <c r="N83" s="19" t="s">
        <v>686</v>
      </c>
      <c r="O83" s="11">
        <v>35754</v>
      </c>
    </row>
    <row r="84" spans="2:15" x14ac:dyDescent="0.25">
      <c r="B84" s="19" t="s">
        <v>697</v>
      </c>
      <c r="C84" s="19">
        <v>154</v>
      </c>
      <c r="D84" s="8" t="s">
        <v>694</v>
      </c>
      <c r="E84" s="8" t="s">
        <v>694</v>
      </c>
      <c r="F84" s="19" t="s">
        <v>696</v>
      </c>
      <c r="G84" s="20">
        <v>35584</v>
      </c>
      <c r="H84" s="11">
        <v>35685</v>
      </c>
      <c r="I84" s="19"/>
      <c r="J84" s="19">
        <v>1395.8</v>
      </c>
      <c r="K84" s="19">
        <v>38.869999999999997</v>
      </c>
      <c r="L84" s="19">
        <f t="shared" si="4"/>
        <v>101</v>
      </c>
      <c r="M84" s="19">
        <f t="shared" si="5"/>
        <v>255</v>
      </c>
      <c r="N84" s="19" t="s">
        <v>686</v>
      </c>
      <c r="O84" s="11">
        <v>35754</v>
      </c>
    </row>
    <row r="85" spans="2:15" x14ac:dyDescent="0.25">
      <c r="B85" s="19" t="s">
        <v>697</v>
      </c>
      <c r="C85" s="19">
        <v>154</v>
      </c>
      <c r="D85" s="8" t="s">
        <v>694</v>
      </c>
      <c r="E85" s="8" t="s">
        <v>694</v>
      </c>
      <c r="F85" s="19" t="s">
        <v>83</v>
      </c>
      <c r="G85" s="20">
        <v>35584</v>
      </c>
      <c r="H85" s="11">
        <v>35691</v>
      </c>
      <c r="I85" s="19"/>
      <c r="J85" s="19">
        <v>1689.5</v>
      </c>
      <c r="K85" s="19">
        <v>37.42</v>
      </c>
      <c r="L85" s="19">
        <f t="shared" si="4"/>
        <v>107</v>
      </c>
      <c r="M85" s="19">
        <f t="shared" si="5"/>
        <v>261</v>
      </c>
      <c r="N85" s="19" t="s">
        <v>686</v>
      </c>
      <c r="O85" s="11">
        <v>35761</v>
      </c>
    </row>
    <row r="86" spans="2:15" x14ac:dyDescent="0.25">
      <c r="B86" s="19" t="s">
        <v>697</v>
      </c>
      <c r="C86" s="19">
        <v>154</v>
      </c>
      <c r="D86" s="8" t="s">
        <v>694</v>
      </c>
      <c r="E86" s="8" t="s">
        <v>694</v>
      </c>
      <c r="F86" s="19" t="s">
        <v>695</v>
      </c>
      <c r="G86" s="20">
        <v>35584</v>
      </c>
      <c r="H86" s="11">
        <v>35697</v>
      </c>
      <c r="I86" s="19"/>
      <c r="J86" s="19">
        <v>1293.9000000000001</v>
      </c>
      <c r="K86" s="19">
        <v>35.229999999999997</v>
      </c>
      <c r="L86" s="19">
        <f t="shared" si="4"/>
        <v>113</v>
      </c>
      <c r="M86" s="19">
        <f t="shared" si="5"/>
        <v>267</v>
      </c>
      <c r="N86" s="19" t="s">
        <v>686</v>
      </c>
      <c r="O86" s="11">
        <v>35761</v>
      </c>
    </row>
    <row r="87" spans="2:15" x14ac:dyDescent="0.25">
      <c r="B87" s="19" t="s">
        <v>697</v>
      </c>
      <c r="C87" s="19">
        <v>154</v>
      </c>
      <c r="D87" s="8" t="s">
        <v>694</v>
      </c>
      <c r="E87" s="8" t="s">
        <v>694</v>
      </c>
      <c r="F87" s="19" t="s">
        <v>684</v>
      </c>
      <c r="G87" s="20">
        <v>35584</v>
      </c>
      <c r="H87" s="11">
        <v>35691</v>
      </c>
      <c r="I87" s="19"/>
      <c r="J87" s="19">
        <v>1122.3</v>
      </c>
      <c r="K87" s="19">
        <v>35.58</v>
      </c>
      <c r="L87" s="19">
        <f t="shared" si="4"/>
        <v>107</v>
      </c>
      <c r="M87" s="19">
        <f t="shared" si="5"/>
        <v>261</v>
      </c>
      <c r="N87" s="19" t="s">
        <v>686</v>
      </c>
      <c r="O87" s="11">
        <v>35754</v>
      </c>
    </row>
    <row r="88" spans="2:15" x14ac:dyDescent="0.25">
      <c r="B88" s="19" t="s">
        <v>697</v>
      </c>
      <c r="C88" s="19">
        <v>154</v>
      </c>
      <c r="D88" s="8" t="s">
        <v>694</v>
      </c>
      <c r="E88" s="8" t="s">
        <v>694</v>
      </c>
      <c r="F88" s="19" t="s">
        <v>693</v>
      </c>
      <c r="G88" s="20">
        <v>35584</v>
      </c>
      <c r="H88" s="11">
        <v>35691</v>
      </c>
      <c r="I88" s="19"/>
      <c r="J88" s="19">
        <v>1288.5</v>
      </c>
      <c r="K88" s="19">
        <v>38.39</v>
      </c>
      <c r="L88" s="19">
        <f t="shared" si="4"/>
        <v>107</v>
      </c>
      <c r="M88" s="19">
        <f t="shared" si="5"/>
        <v>261</v>
      </c>
      <c r="N88" s="19" t="s">
        <v>686</v>
      </c>
      <c r="O88" s="11">
        <v>35754</v>
      </c>
    </row>
    <row r="89" spans="2:15" x14ac:dyDescent="0.25">
      <c r="B89" s="19" t="s">
        <v>697</v>
      </c>
      <c r="C89" s="19">
        <v>168</v>
      </c>
      <c r="D89" s="8" t="s">
        <v>694</v>
      </c>
      <c r="E89" s="8" t="s">
        <v>694</v>
      </c>
      <c r="F89" s="19" t="s">
        <v>665</v>
      </c>
      <c r="G89" s="20">
        <v>35598</v>
      </c>
      <c r="H89" s="11">
        <v>35691</v>
      </c>
      <c r="I89" s="19"/>
      <c r="J89" s="19">
        <v>1034.5999999999999</v>
      </c>
      <c r="K89" s="19">
        <v>37.950000000000003</v>
      </c>
      <c r="L89" s="19">
        <f t="shared" si="4"/>
        <v>93</v>
      </c>
      <c r="M89" s="19">
        <f t="shared" si="5"/>
        <v>261</v>
      </c>
      <c r="N89" s="19" t="s">
        <v>681</v>
      </c>
      <c r="O89" s="11">
        <v>35754</v>
      </c>
    </row>
    <row r="90" spans="2:15" x14ac:dyDescent="0.25">
      <c r="B90" s="19" t="s">
        <v>697</v>
      </c>
      <c r="C90" s="19">
        <v>168</v>
      </c>
      <c r="D90" s="8" t="s">
        <v>694</v>
      </c>
      <c r="E90" s="8" t="s">
        <v>694</v>
      </c>
      <c r="F90" s="19" t="s">
        <v>696</v>
      </c>
      <c r="G90" s="20">
        <v>35598</v>
      </c>
      <c r="H90" s="11">
        <v>35691</v>
      </c>
      <c r="I90" s="19"/>
      <c r="J90" s="19">
        <v>1217.7</v>
      </c>
      <c r="K90" s="19">
        <v>38.47</v>
      </c>
      <c r="L90" s="19">
        <f t="shared" si="4"/>
        <v>93</v>
      </c>
      <c r="M90" s="19">
        <f t="shared" si="5"/>
        <v>261</v>
      </c>
      <c r="N90" s="19" t="s">
        <v>681</v>
      </c>
      <c r="O90" s="11">
        <v>35754</v>
      </c>
    </row>
    <row r="91" spans="2:15" x14ac:dyDescent="0.25">
      <c r="B91" s="19" t="s">
        <v>697</v>
      </c>
      <c r="C91" s="19">
        <v>168</v>
      </c>
      <c r="D91" s="8" t="s">
        <v>694</v>
      </c>
      <c r="E91" s="8" t="s">
        <v>694</v>
      </c>
      <c r="F91" s="19" t="s">
        <v>83</v>
      </c>
      <c r="G91" s="20">
        <v>35598</v>
      </c>
      <c r="H91" s="11">
        <v>35697</v>
      </c>
      <c r="I91" s="19"/>
      <c r="J91" s="19">
        <v>1305.8</v>
      </c>
      <c r="K91" s="19">
        <v>38.08</v>
      </c>
      <c r="L91" s="19">
        <f t="shared" si="4"/>
        <v>99</v>
      </c>
      <c r="M91" s="19">
        <f t="shared" si="5"/>
        <v>267</v>
      </c>
      <c r="N91" s="19" t="s">
        <v>681</v>
      </c>
      <c r="O91" s="11">
        <v>35761</v>
      </c>
    </row>
    <row r="92" spans="2:15" x14ac:dyDescent="0.25">
      <c r="B92" s="19" t="s">
        <v>697</v>
      </c>
      <c r="C92" s="19">
        <v>168</v>
      </c>
      <c r="D92" s="8" t="s">
        <v>694</v>
      </c>
      <c r="E92" s="8" t="s">
        <v>694</v>
      </c>
      <c r="F92" s="19" t="s">
        <v>695</v>
      </c>
      <c r="G92" s="20">
        <v>35598</v>
      </c>
      <c r="H92" s="11">
        <v>35697</v>
      </c>
      <c r="I92" s="19"/>
      <c r="J92" s="19">
        <v>1107.5</v>
      </c>
      <c r="K92" s="19">
        <v>36.880000000000003</v>
      </c>
      <c r="L92" s="19">
        <f t="shared" si="4"/>
        <v>99</v>
      </c>
      <c r="M92" s="19">
        <f t="shared" si="5"/>
        <v>267</v>
      </c>
      <c r="N92" s="19" t="s">
        <v>681</v>
      </c>
      <c r="O92" s="11">
        <v>35761</v>
      </c>
    </row>
    <row r="93" spans="2:15" x14ac:dyDescent="0.25">
      <c r="B93" s="19" t="s">
        <v>697</v>
      </c>
      <c r="C93" s="19">
        <v>168</v>
      </c>
      <c r="D93" s="8" t="s">
        <v>694</v>
      </c>
      <c r="E93" s="8" t="s">
        <v>694</v>
      </c>
      <c r="F93" s="19" t="s">
        <v>684</v>
      </c>
      <c r="G93" s="20">
        <v>35598</v>
      </c>
      <c r="H93" s="11">
        <v>35702</v>
      </c>
      <c r="I93" s="19"/>
      <c r="J93" s="19">
        <v>1185.3</v>
      </c>
      <c r="K93" s="19">
        <v>34.950000000000003</v>
      </c>
      <c r="L93" s="19">
        <f t="shared" si="4"/>
        <v>104</v>
      </c>
      <c r="M93" s="19">
        <f t="shared" si="5"/>
        <v>272</v>
      </c>
      <c r="N93" s="19" t="s">
        <v>681</v>
      </c>
      <c r="O93" s="11">
        <v>35761</v>
      </c>
    </row>
    <row r="94" spans="2:15" x14ac:dyDescent="0.25">
      <c r="B94" s="19" t="s">
        <v>697</v>
      </c>
      <c r="C94" s="19">
        <v>168</v>
      </c>
      <c r="D94" s="8" t="s">
        <v>694</v>
      </c>
      <c r="E94" s="8" t="s">
        <v>694</v>
      </c>
      <c r="F94" s="19" t="s">
        <v>693</v>
      </c>
      <c r="G94" s="20">
        <v>35598</v>
      </c>
      <c r="H94" s="11">
        <v>35702</v>
      </c>
      <c r="I94" s="19"/>
      <c r="J94" s="19">
        <v>923.1</v>
      </c>
      <c r="K94" s="19"/>
      <c r="L94" s="19">
        <f t="shared" si="4"/>
        <v>104</v>
      </c>
      <c r="M94" s="19">
        <f t="shared" si="5"/>
        <v>272</v>
      </c>
      <c r="N94" s="19" t="s">
        <v>681</v>
      </c>
      <c r="O94" s="11">
        <v>35754</v>
      </c>
    </row>
    <row r="95" spans="2:15" x14ac:dyDescent="0.25">
      <c r="B95" s="19" t="s">
        <v>689</v>
      </c>
      <c r="C95" s="19">
        <v>122</v>
      </c>
      <c r="D95" s="8" t="s">
        <v>694</v>
      </c>
      <c r="E95" s="8" t="s">
        <v>694</v>
      </c>
      <c r="F95" s="19" t="s">
        <v>665</v>
      </c>
      <c r="G95" s="20">
        <v>35552</v>
      </c>
      <c r="H95" s="11">
        <v>35632</v>
      </c>
      <c r="I95" s="19"/>
      <c r="J95" s="19">
        <v>2253.5</v>
      </c>
      <c r="K95" s="19">
        <v>46.99</v>
      </c>
      <c r="L95" s="19">
        <f t="shared" si="4"/>
        <v>80</v>
      </c>
      <c r="M95" s="19">
        <f t="shared" si="5"/>
        <v>202</v>
      </c>
      <c r="N95" s="19" t="s">
        <v>688</v>
      </c>
      <c r="O95" s="11">
        <v>35710</v>
      </c>
    </row>
    <row r="96" spans="2:15" x14ac:dyDescent="0.25">
      <c r="B96" s="19" t="s">
        <v>689</v>
      </c>
      <c r="C96" s="19">
        <v>122</v>
      </c>
      <c r="D96" s="8" t="s">
        <v>694</v>
      </c>
      <c r="E96" s="8" t="s">
        <v>694</v>
      </c>
      <c r="F96" s="19" t="s">
        <v>696</v>
      </c>
      <c r="G96" s="20">
        <v>35552</v>
      </c>
      <c r="H96" s="11">
        <v>35632</v>
      </c>
      <c r="I96" s="19"/>
      <c r="J96" s="19">
        <v>1725.7</v>
      </c>
      <c r="K96" s="19">
        <v>44.34</v>
      </c>
      <c r="L96" s="19">
        <f t="shared" si="4"/>
        <v>80</v>
      </c>
      <c r="M96" s="19">
        <f t="shared" si="5"/>
        <v>202</v>
      </c>
      <c r="N96" s="19" t="s">
        <v>688</v>
      </c>
      <c r="O96" s="11">
        <v>35710</v>
      </c>
    </row>
    <row r="97" spans="2:15" x14ac:dyDescent="0.25">
      <c r="B97" s="19" t="s">
        <v>689</v>
      </c>
      <c r="C97" s="19">
        <v>122</v>
      </c>
      <c r="D97" s="8" t="s">
        <v>694</v>
      </c>
      <c r="E97" s="8" t="s">
        <v>694</v>
      </c>
      <c r="F97" s="19" t="s">
        <v>83</v>
      </c>
      <c r="G97" s="20">
        <v>35552</v>
      </c>
      <c r="H97" s="11">
        <v>35648</v>
      </c>
      <c r="I97" s="19"/>
      <c r="J97" s="19">
        <v>1153.9000000000001</v>
      </c>
      <c r="K97" s="19">
        <v>42.89</v>
      </c>
      <c r="L97" s="19">
        <f t="shared" si="4"/>
        <v>96</v>
      </c>
      <c r="M97" s="19">
        <f t="shared" si="5"/>
        <v>218</v>
      </c>
      <c r="N97" s="19" t="s">
        <v>688</v>
      </c>
      <c r="O97" s="11">
        <v>35717</v>
      </c>
    </row>
    <row r="98" spans="2:15" x14ac:dyDescent="0.25">
      <c r="B98" s="19" t="s">
        <v>689</v>
      </c>
      <c r="C98" s="19">
        <v>122</v>
      </c>
      <c r="D98" s="8" t="s">
        <v>694</v>
      </c>
      <c r="E98" s="8" t="s">
        <v>694</v>
      </c>
      <c r="F98" s="19" t="s">
        <v>695</v>
      </c>
      <c r="G98" s="20">
        <v>35552</v>
      </c>
      <c r="H98" s="11">
        <v>35648</v>
      </c>
      <c r="I98" s="19"/>
      <c r="J98" s="19">
        <v>1173.5999999999999</v>
      </c>
      <c r="K98" s="19">
        <v>41.12</v>
      </c>
      <c r="L98" s="19">
        <f t="shared" si="4"/>
        <v>96</v>
      </c>
      <c r="M98" s="19">
        <f t="shared" si="5"/>
        <v>218</v>
      </c>
      <c r="N98" s="19" t="s">
        <v>688</v>
      </c>
      <c r="O98" s="11">
        <v>35717</v>
      </c>
    </row>
    <row r="99" spans="2:15" x14ac:dyDescent="0.25">
      <c r="B99" s="19" t="s">
        <v>689</v>
      </c>
      <c r="C99" s="19">
        <v>122</v>
      </c>
      <c r="D99" s="8" t="s">
        <v>694</v>
      </c>
      <c r="E99" s="8" t="s">
        <v>694</v>
      </c>
      <c r="F99" s="19" t="s">
        <v>684</v>
      </c>
      <c r="G99" s="20">
        <v>35552</v>
      </c>
      <c r="H99" s="11">
        <v>35636</v>
      </c>
      <c r="I99" s="19"/>
      <c r="J99" s="19">
        <v>1538.2</v>
      </c>
      <c r="K99" s="19">
        <v>43.82</v>
      </c>
      <c r="L99" s="19">
        <f t="shared" si="4"/>
        <v>84</v>
      </c>
      <c r="M99" s="19">
        <f t="shared" si="5"/>
        <v>206</v>
      </c>
      <c r="N99" s="19" t="s">
        <v>688</v>
      </c>
      <c r="O99" s="11">
        <v>35710</v>
      </c>
    </row>
    <row r="100" spans="2:15" x14ac:dyDescent="0.25">
      <c r="B100" s="19" t="s">
        <v>689</v>
      </c>
      <c r="C100" s="19">
        <v>122</v>
      </c>
      <c r="D100" s="8" t="s">
        <v>694</v>
      </c>
      <c r="E100" s="8" t="s">
        <v>694</v>
      </c>
      <c r="F100" s="19" t="s">
        <v>693</v>
      </c>
      <c r="G100" s="20">
        <v>35552</v>
      </c>
      <c r="H100" s="11">
        <v>35627</v>
      </c>
      <c r="I100" s="19"/>
      <c r="J100" s="19">
        <v>1216.4000000000001</v>
      </c>
      <c r="K100" s="19"/>
      <c r="L100" s="19">
        <f t="shared" ref="L100:L118" si="6">H100-G100</f>
        <v>75</v>
      </c>
      <c r="M100" s="19">
        <f t="shared" ref="M100:M118" si="7">C100+(H100-G100)</f>
        <v>197</v>
      </c>
      <c r="N100" s="19" t="s">
        <v>688</v>
      </c>
      <c r="O100" s="11">
        <v>35710</v>
      </c>
    </row>
    <row r="101" spans="2:15" x14ac:dyDescent="0.25">
      <c r="B101" s="19" t="s">
        <v>689</v>
      </c>
      <c r="C101" s="19">
        <v>139</v>
      </c>
      <c r="D101" s="8" t="s">
        <v>694</v>
      </c>
      <c r="E101" s="8" t="s">
        <v>694</v>
      </c>
      <c r="F101" s="19" t="s">
        <v>665</v>
      </c>
      <c r="G101" s="20">
        <v>35569</v>
      </c>
      <c r="H101" s="11">
        <v>35639</v>
      </c>
      <c r="I101" s="19"/>
      <c r="J101" s="19">
        <v>1856.5</v>
      </c>
      <c r="K101" s="19">
        <v>44.68</v>
      </c>
      <c r="L101" s="19">
        <f t="shared" si="6"/>
        <v>70</v>
      </c>
      <c r="M101" s="19">
        <f t="shared" si="7"/>
        <v>209</v>
      </c>
      <c r="N101" s="19" t="s">
        <v>687</v>
      </c>
      <c r="O101" s="11">
        <v>35730</v>
      </c>
    </row>
    <row r="102" spans="2:15" x14ac:dyDescent="0.25">
      <c r="B102" s="19" t="s">
        <v>689</v>
      </c>
      <c r="C102" s="19">
        <v>139</v>
      </c>
      <c r="D102" s="8" t="s">
        <v>694</v>
      </c>
      <c r="E102" s="8" t="s">
        <v>694</v>
      </c>
      <c r="F102" s="19" t="s">
        <v>696</v>
      </c>
      <c r="G102" s="20">
        <v>35569</v>
      </c>
      <c r="H102" s="11">
        <v>35648</v>
      </c>
      <c r="I102" s="19"/>
      <c r="J102" s="19">
        <v>1785.9</v>
      </c>
      <c r="K102" s="19">
        <v>42.72</v>
      </c>
      <c r="L102" s="19">
        <f t="shared" si="6"/>
        <v>79</v>
      </c>
      <c r="M102" s="19">
        <f t="shared" si="7"/>
        <v>218</v>
      </c>
      <c r="N102" s="19" t="s">
        <v>687</v>
      </c>
      <c r="O102" s="11">
        <v>35730</v>
      </c>
    </row>
    <row r="103" spans="2:15" x14ac:dyDescent="0.25">
      <c r="B103" s="19" t="s">
        <v>689</v>
      </c>
      <c r="C103" s="19">
        <v>139</v>
      </c>
      <c r="D103" s="8" t="s">
        <v>694</v>
      </c>
      <c r="E103" s="8" t="s">
        <v>694</v>
      </c>
      <c r="F103" s="19" t="s">
        <v>83</v>
      </c>
      <c r="G103" s="20">
        <v>35569</v>
      </c>
      <c r="H103" s="11">
        <v>35657</v>
      </c>
      <c r="I103" s="19"/>
      <c r="J103" s="19">
        <v>1354.2</v>
      </c>
      <c r="K103" s="19">
        <v>41.37</v>
      </c>
      <c r="L103" s="19">
        <f t="shared" si="6"/>
        <v>88</v>
      </c>
      <c r="M103" s="19">
        <f t="shared" si="7"/>
        <v>227</v>
      </c>
      <c r="N103" s="19" t="s">
        <v>687</v>
      </c>
      <c r="O103" s="11">
        <v>35730</v>
      </c>
    </row>
    <row r="104" spans="2:15" x14ac:dyDescent="0.25">
      <c r="B104" s="19" t="s">
        <v>689</v>
      </c>
      <c r="C104" s="19">
        <v>139</v>
      </c>
      <c r="D104" s="8" t="s">
        <v>694</v>
      </c>
      <c r="E104" s="8" t="s">
        <v>694</v>
      </c>
      <c r="F104" s="19" t="s">
        <v>695</v>
      </c>
      <c r="G104" s="20">
        <v>35569</v>
      </c>
      <c r="H104" s="11">
        <v>35653</v>
      </c>
      <c r="I104" s="19"/>
      <c r="J104" s="19">
        <v>954.9</v>
      </c>
      <c r="K104" s="19">
        <v>38.979999999999997</v>
      </c>
      <c r="L104" s="19">
        <f t="shared" si="6"/>
        <v>84</v>
      </c>
      <c r="M104" s="19">
        <f t="shared" si="7"/>
        <v>223</v>
      </c>
      <c r="N104" s="19" t="s">
        <v>687</v>
      </c>
      <c r="O104" s="11">
        <v>35730</v>
      </c>
    </row>
    <row r="105" spans="2:15" x14ac:dyDescent="0.25">
      <c r="B105" s="19" t="s">
        <v>689</v>
      </c>
      <c r="C105" s="19">
        <v>139</v>
      </c>
      <c r="D105" s="8" t="s">
        <v>694</v>
      </c>
      <c r="E105" s="8" t="s">
        <v>694</v>
      </c>
      <c r="F105" s="19" t="s">
        <v>684</v>
      </c>
      <c r="G105" s="20">
        <v>35569</v>
      </c>
      <c r="H105" s="11">
        <v>35650</v>
      </c>
      <c r="I105" s="19"/>
      <c r="J105" s="19">
        <v>1441</v>
      </c>
      <c r="K105" s="19">
        <v>40.049999999999997</v>
      </c>
      <c r="L105" s="19">
        <f t="shared" si="6"/>
        <v>81</v>
      </c>
      <c r="M105" s="19">
        <f t="shared" si="7"/>
        <v>220</v>
      </c>
      <c r="N105" s="19" t="s">
        <v>687</v>
      </c>
      <c r="O105" s="11">
        <v>35730</v>
      </c>
    </row>
    <row r="106" spans="2:15" x14ac:dyDescent="0.25">
      <c r="B106" s="19" t="s">
        <v>689</v>
      </c>
      <c r="C106" s="19">
        <v>139</v>
      </c>
      <c r="D106" s="8" t="s">
        <v>694</v>
      </c>
      <c r="E106" s="8" t="s">
        <v>694</v>
      </c>
      <c r="F106" s="19" t="s">
        <v>693</v>
      </c>
      <c r="G106" s="20">
        <v>35569</v>
      </c>
      <c r="H106" s="11">
        <v>35636</v>
      </c>
      <c r="I106" s="19"/>
      <c r="J106" s="19">
        <v>1001.7</v>
      </c>
      <c r="K106" s="19"/>
      <c r="L106" s="19">
        <f t="shared" si="6"/>
        <v>67</v>
      </c>
      <c r="M106" s="19">
        <f t="shared" si="7"/>
        <v>206</v>
      </c>
      <c r="N106" s="19" t="s">
        <v>687</v>
      </c>
      <c r="O106" s="11">
        <v>35730</v>
      </c>
    </row>
    <row r="107" spans="2:15" x14ac:dyDescent="0.25">
      <c r="B107" s="19" t="s">
        <v>689</v>
      </c>
      <c r="C107" s="19">
        <v>154</v>
      </c>
      <c r="D107" s="8" t="s">
        <v>694</v>
      </c>
      <c r="E107" s="8" t="s">
        <v>694</v>
      </c>
      <c r="F107" s="19" t="s">
        <v>665</v>
      </c>
      <c r="G107" s="20">
        <v>35584</v>
      </c>
      <c r="H107" s="11">
        <v>35653</v>
      </c>
      <c r="I107" s="19"/>
      <c r="J107" s="19">
        <v>1527.8</v>
      </c>
      <c r="K107" s="19">
        <v>42.51</v>
      </c>
      <c r="L107" s="19">
        <f t="shared" si="6"/>
        <v>69</v>
      </c>
      <c r="M107" s="19">
        <f t="shared" si="7"/>
        <v>223</v>
      </c>
      <c r="N107" s="19" t="s">
        <v>686</v>
      </c>
      <c r="O107" s="11">
        <v>35730</v>
      </c>
    </row>
    <row r="108" spans="2:15" x14ac:dyDescent="0.25">
      <c r="B108" s="19" t="s">
        <v>689</v>
      </c>
      <c r="C108" s="19">
        <v>154</v>
      </c>
      <c r="D108" s="8" t="s">
        <v>694</v>
      </c>
      <c r="E108" s="8" t="s">
        <v>694</v>
      </c>
      <c r="F108" s="19" t="s">
        <v>696</v>
      </c>
      <c r="G108" s="20">
        <v>35584</v>
      </c>
      <c r="H108" s="11">
        <v>35664</v>
      </c>
      <c r="I108" s="19"/>
      <c r="J108" s="19">
        <v>1453.7</v>
      </c>
      <c r="K108" s="19">
        <v>41.65</v>
      </c>
      <c r="L108" s="19">
        <f t="shared" si="6"/>
        <v>80</v>
      </c>
      <c r="M108" s="19">
        <f t="shared" si="7"/>
        <v>234</v>
      </c>
      <c r="N108" s="19" t="s">
        <v>686</v>
      </c>
      <c r="O108" s="11">
        <v>35730</v>
      </c>
    </row>
    <row r="109" spans="2:15" x14ac:dyDescent="0.25">
      <c r="B109" s="19" t="s">
        <v>689</v>
      </c>
      <c r="C109" s="19">
        <v>154</v>
      </c>
      <c r="D109" s="8" t="s">
        <v>694</v>
      </c>
      <c r="E109" s="8" t="s">
        <v>694</v>
      </c>
      <c r="F109" s="19" t="s">
        <v>83</v>
      </c>
      <c r="G109" s="20">
        <v>35584</v>
      </c>
      <c r="H109" s="11">
        <v>35671</v>
      </c>
      <c r="I109" s="19"/>
      <c r="J109" s="19">
        <v>1193.3</v>
      </c>
      <c r="K109" s="19">
        <v>40.340000000000003</v>
      </c>
      <c r="L109" s="19">
        <f t="shared" si="6"/>
        <v>87</v>
      </c>
      <c r="M109" s="19">
        <f t="shared" si="7"/>
        <v>241</v>
      </c>
      <c r="N109" s="19" t="s">
        <v>686</v>
      </c>
      <c r="O109" s="11">
        <v>35730</v>
      </c>
    </row>
    <row r="110" spans="2:15" x14ac:dyDescent="0.25">
      <c r="B110" s="19" t="s">
        <v>689</v>
      </c>
      <c r="C110" s="19">
        <v>154</v>
      </c>
      <c r="D110" s="8" t="s">
        <v>694</v>
      </c>
      <c r="E110" s="8" t="s">
        <v>694</v>
      </c>
      <c r="F110" s="19" t="s">
        <v>695</v>
      </c>
      <c r="G110" s="20">
        <v>35584</v>
      </c>
      <c r="H110" s="11">
        <v>35668</v>
      </c>
      <c r="I110" s="19"/>
      <c r="J110" s="19">
        <v>909.7</v>
      </c>
      <c r="K110" s="19">
        <v>36.770000000000003</v>
      </c>
      <c r="L110" s="19">
        <f t="shared" si="6"/>
        <v>84</v>
      </c>
      <c r="M110" s="19">
        <f t="shared" si="7"/>
        <v>238</v>
      </c>
      <c r="N110" s="19" t="s">
        <v>686</v>
      </c>
      <c r="O110" s="11">
        <v>35737</v>
      </c>
    </row>
    <row r="111" spans="2:15" x14ac:dyDescent="0.25">
      <c r="B111" s="19" t="s">
        <v>689</v>
      </c>
      <c r="C111" s="19">
        <v>154</v>
      </c>
      <c r="D111" s="8" t="s">
        <v>694</v>
      </c>
      <c r="E111" s="8" t="s">
        <v>694</v>
      </c>
      <c r="F111" s="19" t="s">
        <v>684</v>
      </c>
      <c r="G111" s="20">
        <v>35584</v>
      </c>
      <c r="H111" s="11">
        <v>35664</v>
      </c>
      <c r="I111" s="19"/>
      <c r="J111" s="19">
        <v>1278.9000000000001</v>
      </c>
      <c r="K111" s="19">
        <v>39.090000000000003</v>
      </c>
      <c r="L111" s="19">
        <f t="shared" si="6"/>
        <v>80</v>
      </c>
      <c r="M111" s="19">
        <f t="shared" si="7"/>
        <v>234</v>
      </c>
      <c r="N111" s="19" t="s">
        <v>686</v>
      </c>
      <c r="O111" s="11">
        <v>35730</v>
      </c>
    </row>
    <row r="112" spans="2:15" x14ac:dyDescent="0.25">
      <c r="B112" s="19" t="s">
        <v>689</v>
      </c>
      <c r="C112" s="19">
        <v>154</v>
      </c>
      <c r="D112" s="8" t="s">
        <v>694</v>
      </c>
      <c r="E112" s="8" t="s">
        <v>694</v>
      </c>
      <c r="F112" s="19" t="s">
        <v>693</v>
      </c>
      <c r="G112" s="20">
        <v>35584</v>
      </c>
      <c r="H112" s="11">
        <v>35653</v>
      </c>
      <c r="I112" s="19"/>
      <c r="J112" s="19">
        <v>1039.9000000000001</v>
      </c>
      <c r="K112" s="19"/>
      <c r="L112" s="19">
        <f t="shared" si="6"/>
        <v>69</v>
      </c>
      <c r="M112" s="19">
        <f t="shared" si="7"/>
        <v>223</v>
      </c>
      <c r="N112" s="19" t="s">
        <v>686</v>
      </c>
      <c r="O112" s="11">
        <v>35730</v>
      </c>
    </row>
    <row r="113" spans="2:15" x14ac:dyDescent="0.25">
      <c r="B113" s="19" t="s">
        <v>689</v>
      </c>
      <c r="C113" s="19">
        <v>167</v>
      </c>
      <c r="D113" s="8" t="s">
        <v>694</v>
      </c>
      <c r="E113" s="8" t="s">
        <v>694</v>
      </c>
      <c r="F113" s="19" t="s">
        <v>665</v>
      </c>
      <c r="G113" s="20">
        <v>35597</v>
      </c>
      <c r="H113" s="11">
        <v>35668</v>
      </c>
      <c r="I113" s="19"/>
      <c r="J113" s="19">
        <v>842.6</v>
      </c>
      <c r="K113" s="19">
        <v>39.659999999999997</v>
      </c>
      <c r="L113" s="19">
        <f t="shared" si="6"/>
        <v>71</v>
      </c>
      <c r="M113" s="19">
        <f t="shared" si="7"/>
        <v>238</v>
      </c>
      <c r="N113" s="19" t="s">
        <v>681</v>
      </c>
      <c r="O113" s="11">
        <v>35737</v>
      </c>
    </row>
    <row r="114" spans="2:15" x14ac:dyDescent="0.25">
      <c r="B114" s="19" t="s">
        <v>689</v>
      </c>
      <c r="C114" s="19">
        <v>167</v>
      </c>
      <c r="D114" s="8" t="s">
        <v>694</v>
      </c>
      <c r="E114" s="8" t="s">
        <v>694</v>
      </c>
      <c r="F114" s="19" t="s">
        <v>696</v>
      </c>
      <c r="G114" s="20">
        <v>35597</v>
      </c>
      <c r="H114" s="11">
        <v>35676</v>
      </c>
      <c r="I114" s="19"/>
      <c r="J114" s="19">
        <v>1039.4000000000001</v>
      </c>
      <c r="K114" s="19">
        <v>39.42</v>
      </c>
      <c r="L114" s="19">
        <f t="shared" si="6"/>
        <v>79</v>
      </c>
      <c r="M114" s="19">
        <f t="shared" si="7"/>
        <v>246</v>
      </c>
      <c r="N114" s="19" t="s">
        <v>681</v>
      </c>
      <c r="O114" s="11">
        <v>35737</v>
      </c>
    </row>
    <row r="115" spans="2:15" x14ac:dyDescent="0.25">
      <c r="B115" s="19" t="s">
        <v>689</v>
      </c>
      <c r="C115" s="19">
        <v>167</v>
      </c>
      <c r="D115" s="8" t="s">
        <v>694</v>
      </c>
      <c r="E115" s="8" t="s">
        <v>694</v>
      </c>
      <c r="F115" s="19" t="s">
        <v>83</v>
      </c>
      <c r="G115" s="20">
        <v>35597</v>
      </c>
      <c r="H115" s="11">
        <v>35681</v>
      </c>
      <c r="I115" s="19"/>
      <c r="J115" s="19">
        <v>363.4</v>
      </c>
      <c r="K115" s="19">
        <v>38.74</v>
      </c>
      <c r="L115" s="19">
        <f t="shared" si="6"/>
        <v>84</v>
      </c>
      <c r="M115" s="19">
        <f t="shared" si="7"/>
        <v>251</v>
      </c>
      <c r="N115" s="19" t="s">
        <v>681</v>
      </c>
      <c r="O115" s="11">
        <v>35737</v>
      </c>
    </row>
    <row r="116" spans="2:15" x14ac:dyDescent="0.25">
      <c r="B116" s="19" t="s">
        <v>689</v>
      </c>
      <c r="C116" s="19">
        <v>167</v>
      </c>
      <c r="D116" s="8" t="s">
        <v>694</v>
      </c>
      <c r="E116" s="8" t="s">
        <v>694</v>
      </c>
      <c r="F116" s="19" t="s">
        <v>695</v>
      </c>
      <c r="G116" s="20">
        <v>35597</v>
      </c>
      <c r="H116" s="11">
        <v>35676</v>
      </c>
      <c r="I116" s="19"/>
      <c r="J116" s="19">
        <v>175.9</v>
      </c>
      <c r="K116" s="19">
        <v>36.369999999999997</v>
      </c>
      <c r="L116" s="19">
        <f t="shared" si="6"/>
        <v>79</v>
      </c>
      <c r="M116" s="19">
        <f t="shared" si="7"/>
        <v>246</v>
      </c>
      <c r="N116" s="19" t="s">
        <v>681</v>
      </c>
      <c r="O116" s="11">
        <v>35737</v>
      </c>
    </row>
    <row r="117" spans="2:15" x14ac:dyDescent="0.25">
      <c r="B117" s="19" t="s">
        <v>689</v>
      </c>
      <c r="C117" s="19">
        <v>167</v>
      </c>
      <c r="D117" s="8" t="s">
        <v>694</v>
      </c>
      <c r="E117" s="8" t="s">
        <v>694</v>
      </c>
      <c r="F117" s="19" t="s">
        <v>684</v>
      </c>
      <c r="G117" s="20">
        <v>35597</v>
      </c>
      <c r="H117" s="11">
        <v>35676</v>
      </c>
      <c r="I117" s="19"/>
      <c r="J117" s="19">
        <v>621.5</v>
      </c>
      <c r="K117" s="19">
        <v>36.17</v>
      </c>
      <c r="L117" s="19">
        <f t="shared" si="6"/>
        <v>79</v>
      </c>
      <c r="M117" s="19">
        <f t="shared" si="7"/>
        <v>246</v>
      </c>
      <c r="N117" s="19" t="s">
        <v>681</v>
      </c>
      <c r="O117" s="11">
        <v>35737</v>
      </c>
    </row>
    <row r="118" spans="2:15" x14ac:dyDescent="0.25">
      <c r="B118" s="19" t="s">
        <v>689</v>
      </c>
      <c r="C118" s="19">
        <v>167</v>
      </c>
      <c r="D118" s="8" t="s">
        <v>694</v>
      </c>
      <c r="E118" s="8" t="s">
        <v>694</v>
      </c>
      <c r="F118" s="19" t="s">
        <v>693</v>
      </c>
      <c r="G118" s="20">
        <v>35597</v>
      </c>
      <c r="H118" s="11">
        <v>35668</v>
      </c>
      <c r="I118" s="19"/>
      <c r="J118" s="19">
        <v>852.4</v>
      </c>
      <c r="K118" s="19"/>
      <c r="L118" s="19">
        <f t="shared" si="6"/>
        <v>71</v>
      </c>
      <c r="M118" s="19">
        <f t="shared" si="7"/>
        <v>238</v>
      </c>
      <c r="N118" s="19" t="s">
        <v>681</v>
      </c>
      <c r="O118" s="11">
        <v>35737</v>
      </c>
    </row>
    <row r="119" spans="2:15" x14ac:dyDescent="0.25">
      <c r="B119" s="8" t="s">
        <v>691</v>
      </c>
      <c r="C119" s="8">
        <v>104</v>
      </c>
      <c r="D119" s="8" t="s">
        <v>685</v>
      </c>
      <c r="E119" s="8">
        <v>100</v>
      </c>
      <c r="F119" s="8" t="s">
        <v>684</v>
      </c>
      <c r="G119" s="14">
        <v>35899</v>
      </c>
      <c r="H119" s="13">
        <v>35999</v>
      </c>
      <c r="I119" s="13"/>
      <c r="J119" s="10"/>
      <c r="K119" s="10">
        <v>44.866666666666667</v>
      </c>
      <c r="L119" s="9">
        <v>100</v>
      </c>
      <c r="M119" s="9">
        <v>204</v>
      </c>
      <c r="N119" s="8" t="s">
        <v>688</v>
      </c>
    </row>
    <row r="120" spans="2:15" x14ac:dyDescent="0.25">
      <c r="B120" s="8" t="s">
        <v>691</v>
      </c>
      <c r="C120" s="8">
        <v>104</v>
      </c>
      <c r="D120" s="8" t="s">
        <v>685</v>
      </c>
      <c r="E120" s="8">
        <v>200</v>
      </c>
      <c r="F120" s="8" t="s">
        <v>684</v>
      </c>
      <c r="G120" s="14">
        <v>35899</v>
      </c>
      <c r="H120" s="13">
        <v>35999.333333333336</v>
      </c>
      <c r="I120" s="13"/>
      <c r="J120" s="10">
        <v>1355.81998</v>
      </c>
      <c r="K120" s="10">
        <v>44.933333333333337</v>
      </c>
      <c r="L120" s="9">
        <v>100.33333333333576</v>
      </c>
      <c r="M120" s="9">
        <v>204.33333333333576</v>
      </c>
      <c r="N120" s="8" t="s">
        <v>688</v>
      </c>
    </row>
    <row r="121" spans="2:15" x14ac:dyDescent="0.25">
      <c r="B121" s="8" t="s">
        <v>691</v>
      </c>
      <c r="C121" s="8">
        <v>104</v>
      </c>
      <c r="D121" s="8" t="s">
        <v>685</v>
      </c>
      <c r="E121" s="8">
        <v>100</v>
      </c>
      <c r="F121" s="8" t="s">
        <v>83</v>
      </c>
      <c r="G121" s="14">
        <v>35899</v>
      </c>
      <c r="H121" s="13">
        <v>36012.666666666664</v>
      </c>
      <c r="I121" s="13"/>
      <c r="J121" s="10">
        <v>3703.70336</v>
      </c>
      <c r="K121" s="10">
        <v>45.1</v>
      </c>
      <c r="L121" s="9">
        <v>113.66666666666424</v>
      </c>
      <c r="M121" s="9">
        <v>217.66666666666424</v>
      </c>
      <c r="N121" s="8" t="s">
        <v>688</v>
      </c>
    </row>
    <row r="122" spans="2:15" x14ac:dyDescent="0.25">
      <c r="B122" s="8" t="s">
        <v>691</v>
      </c>
      <c r="C122" s="8">
        <v>104</v>
      </c>
      <c r="D122" s="8" t="s">
        <v>685</v>
      </c>
      <c r="E122" s="8">
        <v>200</v>
      </c>
      <c r="F122" s="8" t="s">
        <v>83</v>
      </c>
      <c r="G122" s="14">
        <v>35899</v>
      </c>
      <c r="H122" s="13">
        <v>36010.666666666664</v>
      </c>
      <c r="I122" s="13"/>
      <c r="J122" s="10">
        <v>3356.4811699999996</v>
      </c>
      <c r="K122" s="10">
        <v>45.766666666666673</v>
      </c>
      <c r="L122" s="9">
        <v>111.66666666666424</v>
      </c>
      <c r="M122" s="9">
        <v>215.66666666666424</v>
      </c>
      <c r="N122" s="8" t="s">
        <v>688</v>
      </c>
    </row>
    <row r="123" spans="2:15" x14ac:dyDescent="0.25">
      <c r="B123" s="8" t="s">
        <v>691</v>
      </c>
      <c r="C123" s="8">
        <v>104</v>
      </c>
      <c r="D123" s="8" t="s">
        <v>685</v>
      </c>
      <c r="E123" s="8">
        <v>100</v>
      </c>
      <c r="F123" s="8" t="s">
        <v>692</v>
      </c>
      <c r="G123" s="14">
        <v>35899</v>
      </c>
      <c r="H123" s="13">
        <v>36019.666666666664</v>
      </c>
      <c r="I123" s="13"/>
      <c r="J123" s="10">
        <v>2860.44947</v>
      </c>
      <c r="K123" s="10">
        <v>45.466666666666669</v>
      </c>
      <c r="L123" s="9">
        <v>120.66666666666424</v>
      </c>
      <c r="M123" s="9">
        <v>224.66666666666424</v>
      </c>
      <c r="N123" s="8" t="s">
        <v>688</v>
      </c>
    </row>
    <row r="124" spans="2:15" x14ac:dyDescent="0.25">
      <c r="B124" s="8" t="s">
        <v>691</v>
      </c>
      <c r="C124" s="8">
        <v>104</v>
      </c>
      <c r="D124" s="8" t="s">
        <v>685</v>
      </c>
      <c r="E124" s="8">
        <v>200</v>
      </c>
      <c r="F124" s="8" t="s">
        <v>692</v>
      </c>
      <c r="G124" s="14">
        <v>35899</v>
      </c>
      <c r="H124" s="13">
        <v>36020</v>
      </c>
      <c r="I124" s="13"/>
      <c r="J124" s="10">
        <v>2893.5182499999996</v>
      </c>
      <c r="K124" s="10">
        <v>45.633333333333333</v>
      </c>
      <c r="L124" s="9">
        <v>121</v>
      </c>
      <c r="M124" s="9">
        <v>225</v>
      </c>
      <c r="N124" s="8" t="s">
        <v>688</v>
      </c>
    </row>
    <row r="125" spans="2:15" x14ac:dyDescent="0.25">
      <c r="B125" s="8" t="s">
        <v>691</v>
      </c>
      <c r="C125" s="8">
        <v>104</v>
      </c>
      <c r="D125" s="8" t="s">
        <v>685</v>
      </c>
      <c r="E125" s="8">
        <v>100</v>
      </c>
      <c r="F125" s="8" t="s">
        <v>690</v>
      </c>
      <c r="G125" s="14">
        <v>35899</v>
      </c>
      <c r="H125" s="13">
        <v>36017</v>
      </c>
      <c r="I125" s="13"/>
      <c r="J125" s="10">
        <v>3422.6187300000001</v>
      </c>
      <c r="K125" s="10">
        <v>47.066666666666663</v>
      </c>
      <c r="L125" s="9">
        <v>118</v>
      </c>
      <c r="M125" s="9">
        <v>222</v>
      </c>
      <c r="N125" s="8" t="s">
        <v>688</v>
      </c>
    </row>
    <row r="126" spans="2:15" x14ac:dyDescent="0.25">
      <c r="B126" s="8" t="s">
        <v>691</v>
      </c>
      <c r="C126" s="8">
        <v>104</v>
      </c>
      <c r="D126" s="8" t="s">
        <v>685</v>
      </c>
      <c r="E126" s="8">
        <v>200</v>
      </c>
      <c r="F126" s="8" t="s">
        <v>690</v>
      </c>
      <c r="G126" s="14">
        <v>35899</v>
      </c>
      <c r="H126" s="13">
        <v>36006</v>
      </c>
      <c r="I126" s="13"/>
      <c r="J126" s="10">
        <v>3108.4653199999998</v>
      </c>
      <c r="K126" s="10">
        <v>47.333333333333336</v>
      </c>
      <c r="L126" s="9">
        <v>107</v>
      </c>
      <c r="M126" s="9">
        <v>211</v>
      </c>
      <c r="N126" s="8" t="s">
        <v>688</v>
      </c>
    </row>
    <row r="127" spans="2:15" x14ac:dyDescent="0.25">
      <c r="B127" s="8" t="s">
        <v>691</v>
      </c>
      <c r="C127" s="8">
        <v>104</v>
      </c>
      <c r="D127" s="8" t="s">
        <v>682</v>
      </c>
      <c r="E127" s="8">
        <v>100</v>
      </c>
      <c r="F127" s="8" t="s">
        <v>684</v>
      </c>
      <c r="G127" s="14">
        <v>35899</v>
      </c>
      <c r="H127" s="13">
        <v>35998.666666666664</v>
      </c>
      <c r="I127" s="13"/>
      <c r="J127" s="10"/>
      <c r="K127" s="10">
        <v>44.666666666666664</v>
      </c>
      <c r="L127" s="9">
        <v>99.666666666664241</v>
      </c>
      <c r="M127" s="9">
        <v>203.66666666666424</v>
      </c>
      <c r="N127" s="8" t="s">
        <v>688</v>
      </c>
    </row>
    <row r="128" spans="2:15" x14ac:dyDescent="0.25">
      <c r="B128" s="8" t="s">
        <v>691</v>
      </c>
      <c r="C128" s="8">
        <v>104</v>
      </c>
      <c r="D128" s="8" t="s">
        <v>682</v>
      </c>
      <c r="E128" s="8">
        <v>200</v>
      </c>
      <c r="F128" s="8" t="s">
        <v>684</v>
      </c>
      <c r="G128" s="14">
        <v>35899</v>
      </c>
      <c r="H128" s="13">
        <v>35999.666666666664</v>
      </c>
      <c r="I128" s="13"/>
      <c r="J128" s="10">
        <v>1901.4548499999999</v>
      </c>
      <c r="K128" s="10">
        <v>44.833333333333336</v>
      </c>
      <c r="L128" s="9">
        <v>100.66666666666424</v>
      </c>
      <c r="M128" s="9">
        <v>204.66666666666424</v>
      </c>
      <c r="N128" s="8" t="s">
        <v>688</v>
      </c>
    </row>
    <row r="129" spans="2:14" x14ac:dyDescent="0.25">
      <c r="B129" s="8" t="s">
        <v>691</v>
      </c>
      <c r="C129" s="8">
        <v>104</v>
      </c>
      <c r="D129" s="8" t="s">
        <v>682</v>
      </c>
      <c r="E129" s="8">
        <v>100</v>
      </c>
      <c r="F129" s="8" t="s">
        <v>83</v>
      </c>
      <c r="G129" s="14">
        <v>35899</v>
      </c>
      <c r="H129" s="13">
        <v>36008.333333333336</v>
      </c>
      <c r="I129" s="13"/>
      <c r="J129" s="10">
        <v>3935.1848200000004</v>
      </c>
      <c r="K129" s="10">
        <v>45.166666666666664</v>
      </c>
      <c r="L129" s="9">
        <v>109.33333333333576</v>
      </c>
      <c r="M129" s="9">
        <v>213.33333333333576</v>
      </c>
      <c r="N129" s="8" t="s">
        <v>688</v>
      </c>
    </row>
    <row r="130" spans="2:14" x14ac:dyDescent="0.25">
      <c r="B130" s="8" t="s">
        <v>691</v>
      </c>
      <c r="C130" s="8">
        <v>104</v>
      </c>
      <c r="D130" s="8" t="s">
        <v>682</v>
      </c>
      <c r="E130" s="8">
        <v>200</v>
      </c>
      <c r="F130" s="8" t="s">
        <v>83</v>
      </c>
      <c r="G130" s="14">
        <v>35899</v>
      </c>
      <c r="H130" s="13">
        <v>35998.333333333336</v>
      </c>
      <c r="I130" s="13"/>
      <c r="J130" s="10">
        <v>3455.6875099999997</v>
      </c>
      <c r="K130" s="10">
        <v>45.5</v>
      </c>
      <c r="L130" s="9">
        <v>99.333333333335759</v>
      </c>
      <c r="M130" s="9">
        <v>203.33333333333576</v>
      </c>
      <c r="N130" s="8" t="s">
        <v>688</v>
      </c>
    </row>
    <row r="131" spans="2:14" x14ac:dyDescent="0.25">
      <c r="B131" s="8" t="s">
        <v>691</v>
      </c>
      <c r="C131" s="8">
        <v>104</v>
      </c>
      <c r="D131" s="8" t="s">
        <v>682</v>
      </c>
      <c r="E131" s="8">
        <v>100</v>
      </c>
      <c r="F131" s="8" t="s">
        <v>692</v>
      </c>
      <c r="G131" s="14">
        <v>35899</v>
      </c>
      <c r="H131" s="13">
        <v>36016.666666666664</v>
      </c>
      <c r="I131" s="13"/>
      <c r="J131" s="10">
        <v>3538.3594599999997</v>
      </c>
      <c r="K131" s="10">
        <v>44.666666666666664</v>
      </c>
      <c r="L131" s="9">
        <v>117.66666666666424</v>
      </c>
      <c r="M131" s="9">
        <v>221.66666666666424</v>
      </c>
      <c r="N131" s="8" t="s">
        <v>688</v>
      </c>
    </row>
    <row r="132" spans="2:14" x14ac:dyDescent="0.25">
      <c r="B132" s="8" t="s">
        <v>691</v>
      </c>
      <c r="C132" s="8">
        <v>104</v>
      </c>
      <c r="D132" s="8" t="s">
        <v>682</v>
      </c>
      <c r="E132" s="8">
        <v>200</v>
      </c>
      <c r="F132" s="8" t="s">
        <v>692</v>
      </c>
      <c r="G132" s="14">
        <v>35899</v>
      </c>
      <c r="H132" s="13">
        <v>36016.666666666664</v>
      </c>
      <c r="I132" s="13"/>
      <c r="J132" s="10">
        <v>3339.9467800000002</v>
      </c>
      <c r="K132" s="10">
        <v>44.966666666666669</v>
      </c>
      <c r="L132" s="9">
        <v>117.66666666666424</v>
      </c>
      <c r="M132" s="9">
        <v>221.66666666666424</v>
      </c>
      <c r="N132" s="8" t="s">
        <v>688</v>
      </c>
    </row>
    <row r="133" spans="2:14" x14ac:dyDescent="0.25">
      <c r="B133" s="8" t="s">
        <v>691</v>
      </c>
      <c r="C133" s="8">
        <v>104</v>
      </c>
      <c r="D133" s="8" t="s">
        <v>682</v>
      </c>
      <c r="E133" s="8">
        <v>100</v>
      </c>
      <c r="F133" s="8" t="s">
        <v>690</v>
      </c>
      <c r="G133" s="14">
        <v>35899</v>
      </c>
      <c r="H133" s="13">
        <v>36016.333333333336</v>
      </c>
      <c r="I133" s="13"/>
      <c r="J133" s="10">
        <v>3571.4282399999997</v>
      </c>
      <c r="K133" s="10">
        <v>46.433333333333337</v>
      </c>
      <c r="L133" s="9">
        <v>117.33333333333576</v>
      </c>
      <c r="M133" s="9">
        <v>221.33333333333576</v>
      </c>
      <c r="N133" s="8" t="s">
        <v>688</v>
      </c>
    </row>
    <row r="134" spans="2:14" x14ac:dyDescent="0.25">
      <c r="B134" s="8" t="s">
        <v>691</v>
      </c>
      <c r="C134" s="8">
        <v>104</v>
      </c>
      <c r="D134" s="8" t="s">
        <v>682</v>
      </c>
      <c r="E134" s="8">
        <v>200</v>
      </c>
      <c r="F134" s="8" t="s">
        <v>690</v>
      </c>
      <c r="G134" s="14">
        <v>35899</v>
      </c>
      <c r="H134" s="13">
        <v>36005.333333333336</v>
      </c>
      <c r="I134" s="13"/>
      <c r="J134" s="10">
        <v>3406.0843399999999</v>
      </c>
      <c r="K134" s="10">
        <v>46.466666666666669</v>
      </c>
      <c r="L134" s="9">
        <v>106.33333333333576</v>
      </c>
      <c r="M134" s="9">
        <v>210.33333333333576</v>
      </c>
      <c r="N134" s="8" t="s">
        <v>688</v>
      </c>
    </row>
    <row r="135" spans="2:14" x14ac:dyDescent="0.25">
      <c r="B135" s="8" t="s">
        <v>691</v>
      </c>
      <c r="C135" s="8">
        <v>138</v>
      </c>
      <c r="D135" s="8" t="s">
        <v>685</v>
      </c>
      <c r="E135" s="8">
        <v>100</v>
      </c>
      <c r="F135" s="8" t="s">
        <v>684</v>
      </c>
      <c r="G135" s="14">
        <v>35933</v>
      </c>
      <c r="H135" s="13">
        <v>36038</v>
      </c>
      <c r="I135" s="13"/>
      <c r="J135" s="10">
        <v>2314.8145999999997</v>
      </c>
      <c r="K135" s="10">
        <v>44.466666666666669</v>
      </c>
      <c r="L135" s="9">
        <v>105</v>
      </c>
      <c r="M135" s="9">
        <v>243</v>
      </c>
      <c r="N135" s="8" t="s">
        <v>687</v>
      </c>
    </row>
    <row r="136" spans="2:14" x14ac:dyDescent="0.25">
      <c r="B136" s="8" t="s">
        <v>691</v>
      </c>
      <c r="C136" s="8">
        <v>138</v>
      </c>
      <c r="D136" s="8" t="s">
        <v>685</v>
      </c>
      <c r="E136" s="8">
        <v>200</v>
      </c>
      <c r="F136" s="8" t="s">
        <v>684</v>
      </c>
      <c r="G136" s="14">
        <v>35933</v>
      </c>
      <c r="H136" s="13">
        <v>36040.666666666664</v>
      </c>
      <c r="I136" s="13"/>
      <c r="J136" s="10">
        <v>2480.1584999999995</v>
      </c>
      <c r="K136" s="10">
        <v>44.233333333333327</v>
      </c>
      <c r="L136" s="9">
        <v>107.66666666666424</v>
      </c>
      <c r="M136" s="9">
        <v>245.66666666666424</v>
      </c>
      <c r="N136" s="8" t="s">
        <v>687</v>
      </c>
    </row>
    <row r="137" spans="2:14" x14ac:dyDescent="0.25">
      <c r="B137" s="8" t="s">
        <v>691</v>
      </c>
      <c r="C137" s="8">
        <v>138</v>
      </c>
      <c r="D137" s="8" t="s">
        <v>685</v>
      </c>
      <c r="E137" s="8">
        <v>100</v>
      </c>
      <c r="F137" s="8" t="s">
        <v>83</v>
      </c>
      <c r="G137" s="14">
        <v>35933</v>
      </c>
      <c r="H137" s="13">
        <v>36040.666666666664</v>
      </c>
      <c r="I137" s="13"/>
      <c r="J137" s="10">
        <v>2612.4336199999998</v>
      </c>
      <c r="K137" s="10">
        <v>45.766666666666673</v>
      </c>
      <c r="L137" s="9">
        <v>107.666666666664</v>
      </c>
      <c r="M137" s="9">
        <v>245.66666666666424</v>
      </c>
      <c r="N137" s="8" t="s">
        <v>687</v>
      </c>
    </row>
    <row r="138" spans="2:14" x14ac:dyDescent="0.25">
      <c r="B138" s="8" t="s">
        <v>691</v>
      </c>
      <c r="C138" s="8">
        <v>138</v>
      </c>
      <c r="D138" s="8" t="s">
        <v>685</v>
      </c>
      <c r="E138" s="8">
        <v>200</v>
      </c>
      <c r="F138" s="8" t="s">
        <v>83</v>
      </c>
      <c r="G138" s="14">
        <v>35933</v>
      </c>
      <c r="H138" s="13">
        <v>36043.333333333336</v>
      </c>
      <c r="I138" s="13"/>
      <c r="J138" s="10">
        <v>3141.5340999999994</v>
      </c>
      <c r="K138" s="10">
        <v>45.933333333333337</v>
      </c>
      <c r="L138" s="9">
        <v>110.33333333333576</v>
      </c>
      <c r="M138" s="9">
        <v>248.33333333333576</v>
      </c>
      <c r="N138" s="8" t="s">
        <v>687</v>
      </c>
    </row>
    <row r="139" spans="2:14" x14ac:dyDescent="0.25">
      <c r="B139" s="8" t="s">
        <v>691</v>
      </c>
      <c r="C139" s="8">
        <v>138</v>
      </c>
      <c r="D139" s="8" t="s">
        <v>685</v>
      </c>
      <c r="E139" s="8">
        <v>100</v>
      </c>
      <c r="F139" s="8" t="s">
        <v>692</v>
      </c>
      <c r="G139" s="14">
        <v>35933</v>
      </c>
      <c r="H139" s="13">
        <v>36047.333333333336</v>
      </c>
      <c r="I139" s="13"/>
      <c r="J139" s="10">
        <v>2099.86753</v>
      </c>
      <c r="K139" s="10">
        <v>45.566666666666663</v>
      </c>
      <c r="L139" s="9">
        <v>114.33333333333576</v>
      </c>
      <c r="M139" s="9">
        <v>252.33333333333576</v>
      </c>
      <c r="N139" s="8" t="s">
        <v>687</v>
      </c>
    </row>
    <row r="140" spans="2:14" x14ac:dyDescent="0.25">
      <c r="B140" s="8" t="s">
        <v>691</v>
      </c>
      <c r="C140" s="8">
        <v>138</v>
      </c>
      <c r="D140" s="8" t="s">
        <v>685</v>
      </c>
      <c r="E140" s="8">
        <v>200</v>
      </c>
      <c r="F140" s="8" t="s">
        <v>692</v>
      </c>
      <c r="G140" s="14">
        <v>35933</v>
      </c>
      <c r="H140" s="13">
        <v>36046.333333333336</v>
      </c>
      <c r="I140" s="13"/>
      <c r="J140" s="10">
        <v>2843.9150800000002</v>
      </c>
      <c r="K140" s="10">
        <v>44.733333333333327</v>
      </c>
      <c r="L140" s="9">
        <v>113.33333333333576</v>
      </c>
      <c r="M140" s="9">
        <v>251.33333333333576</v>
      </c>
      <c r="N140" s="8" t="s">
        <v>687</v>
      </c>
    </row>
    <row r="141" spans="2:14" x14ac:dyDescent="0.25">
      <c r="B141" s="8" t="s">
        <v>691</v>
      </c>
      <c r="C141" s="8">
        <v>138</v>
      </c>
      <c r="D141" s="8" t="s">
        <v>685</v>
      </c>
      <c r="E141" s="8">
        <v>100</v>
      </c>
      <c r="F141" s="8" t="s">
        <v>690</v>
      </c>
      <c r="G141" s="14">
        <v>35933</v>
      </c>
      <c r="H141" s="13">
        <v>36045.333333333336</v>
      </c>
      <c r="I141" s="13"/>
      <c r="J141" s="10">
        <v>3091.93093</v>
      </c>
      <c r="K141" s="10">
        <v>46.766666666666673</v>
      </c>
      <c r="L141" s="9">
        <v>112.33333333333576</v>
      </c>
      <c r="M141" s="9">
        <v>250.33333333333576</v>
      </c>
      <c r="N141" s="8" t="s">
        <v>687</v>
      </c>
    </row>
    <row r="142" spans="2:14" x14ac:dyDescent="0.25">
      <c r="B142" s="8" t="s">
        <v>691</v>
      </c>
      <c r="C142" s="8">
        <v>138</v>
      </c>
      <c r="D142" s="8" t="s">
        <v>685</v>
      </c>
      <c r="E142" s="8">
        <v>200</v>
      </c>
      <c r="F142" s="8" t="s">
        <v>690</v>
      </c>
      <c r="G142" s="14">
        <v>35933</v>
      </c>
      <c r="H142" s="13">
        <v>36044</v>
      </c>
      <c r="I142" s="13"/>
      <c r="J142" s="10">
        <v>3191.1372699999997</v>
      </c>
      <c r="K142" s="10">
        <v>46.966666666666669</v>
      </c>
      <c r="L142" s="9">
        <v>111</v>
      </c>
      <c r="M142" s="9">
        <v>249</v>
      </c>
      <c r="N142" s="8" t="s">
        <v>687</v>
      </c>
    </row>
    <row r="143" spans="2:14" x14ac:dyDescent="0.25">
      <c r="B143" s="8" t="s">
        <v>691</v>
      </c>
      <c r="C143" s="8">
        <v>138</v>
      </c>
      <c r="D143" s="8" t="s">
        <v>682</v>
      </c>
      <c r="E143" s="8">
        <v>100</v>
      </c>
      <c r="F143" s="8" t="s">
        <v>684</v>
      </c>
      <c r="G143" s="14">
        <v>35933</v>
      </c>
      <c r="H143" s="13">
        <v>36038</v>
      </c>
      <c r="I143" s="13"/>
      <c r="J143" s="10">
        <v>2215.6082600000004</v>
      </c>
      <c r="K143" s="10">
        <v>43.833333333333336</v>
      </c>
      <c r="L143" s="9">
        <v>105</v>
      </c>
      <c r="M143" s="9">
        <v>243</v>
      </c>
      <c r="N143" s="8" t="s">
        <v>687</v>
      </c>
    </row>
    <row r="144" spans="2:14" x14ac:dyDescent="0.25">
      <c r="B144" s="8" t="s">
        <v>691</v>
      </c>
      <c r="C144" s="8">
        <v>138</v>
      </c>
      <c r="D144" s="8" t="s">
        <v>682</v>
      </c>
      <c r="E144" s="8">
        <v>200</v>
      </c>
      <c r="F144" s="8" t="s">
        <v>684</v>
      </c>
      <c r="G144" s="14">
        <v>35933</v>
      </c>
      <c r="H144" s="13">
        <v>36039.333333333336</v>
      </c>
      <c r="I144" s="13"/>
      <c r="J144" s="10">
        <v>2546.2960600000001</v>
      </c>
      <c r="K144" s="10">
        <v>44.166666666666664</v>
      </c>
      <c r="L144" s="9">
        <v>106.33333333333576</v>
      </c>
      <c r="M144" s="9">
        <v>244.33333333333576</v>
      </c>
      <c r="N144" s="8" t="s">
        <v>687</v>
      </c>
    </row>
    <row r="145" spans="2:14" x14ac:dyDescent="0.25">
      <c r="B145" s="8" t="s">
        <v>691</v>
      </c>
      <c r="C145" s="8">
        <v>138</v>
      </c>
      <c r="D145" s="8" t="s">
        <v>682</v>
      </c>
      <c r="E145" s="8">
        <v>100</v>
      </c>
      <c r="F145" s="8" t="s">
        <v>83</v>
      </c>
      <c r="G145" s="14">
        <v>35933</v>
      </c>
      <c r="H145" s="13">
        <v>36042</v>
      </c>
      <c r="I145" s="13"/>
      <c r="J145" s="10">
        <v>2876.9838599999998</v>
      </c>
      <c r="K145" s="10">
        <v>45.866666666666667</v>
      </c>
      <c r="L145" s="9">
        <v>109</v>
      </c>
      <c r="M145" s="9">
        <v>247</v>
      </c>
      <c r="N145" s="8" t="s">
        <v>687</v>
      </c>
    </row>
    <row r="146" spans="2:14" x14ac:dyDescent="0.25">
      <c r="B146" s="8" t="s">
        <v>691</v>
      </c>
      <c r="C146" s="8">
        <v>138</v>
      </c>
      <c r="D146" s="8" t="s">
        <v>682</v>
      </c>
      <c r="E146" s="8">
        <v>200</v>
      </c>
      <c r="F146" s="8" t="s">
        <v>83</v>
      </c>
      <c r="G146" s="14">
        <v>35933</v>
      </c>
      <c r="H146" s="13">
        <v>36039.333333333336</v>
      </c>
      <c r="I146" s="13"/>
      <c r="J146" s="10">
        <v>3224.2060500000002</v>
      </c>
      <c r="K146" s="10">
        <v>46.333333333333336</v>
      </c>
      <c r="L146" s="9">
        <v>106.33333333333576</v>
      </c>
      <c r="M146" s="9">
        <v>244.33333333333576</v>
      </c>
      <c r="N146" s="8" t="s">
        <v>687</v>
      </c>
    </row>
    <row r="147" spans="2:14" x14ac:dyDescent="0.25">
      <c r="B147" s="8" t="s">
        <v>691</v>
      </c>
      <c r="C147" s="8">
        <v>138</v>
      </c>
      <c r="D147" s="8" t="s">
        <v>682</v>
      </c>
      <c r="E147" s="8">
        <v>100</v>
      </c>
      <c r="F147" s="8" t="s">
        <v>692</v>
      </c>
      <c r="G147" s="14">
        <v>35933</v>
      </c>
      <c r="H147" s="13">
        <v>36047.333333333336</v>
      </c>
      <c r="I147" s="13"/>
      <c r="J147" s="10">
        <v>2215.6082600000004</v>
      </c>
      <c r="K147" s="10">
        <v>45.733333333333327</v>
      </c>
      <c r="L147" s="9">
        <v>114.33333333333576</v>
      </c>
      <c r="M147" s="9">
        <v>252.33333333333576</v>
      </c>
      <c r="N147" s="8" t="s">
        <v>687</v>
      </c>
    </row>
    <row r="148" spans="2:14" x14ac:dyDescent="0.25">
      <c r="B148" s="8" t="s">
        <v>691</v>
      </c>
      <c r="C148" s="8">
        <v>138</v>
      </c>
      <c r="D148" s="8" t="s">
        <v>682</v>
      </c>
      <c r="E148" s="8">
        <v>200</v>
      </c>
      <c r="F148" s="8" t="s">
        <v>692</v>
      </c>
      <c r="G148" s="14">
        <v>35933</v>
      </c>
      <c r="H148" s="13">
        <v>36046.333333333336</v>
      </c>
      <c r="I148" s="13"/>
      <c r="J148" s="10">
        <v>2662.0367900000001</v>
      </c>
      <c r="K148" s="10">
        <v>45.166666666666664</v>
      </c>
      <c r="L148" s="9">
        <v>113.33333333333576</v>
      </c>
      <c r="M148" s="9">
        <v>251.33333333333576</v>
      </c>
      <c r="N148" s="8" t="s">
        <v>687</v>
      </c>
    </row>
    <row r="149" spans="2:14" x14ac:dyDescent="0.25">
      <c r="B149" s="8" t="s">
        <v>691</v>
      </c>
      <c r="C149" s="8">
        <v>138</v>
      </c>
      <c r="D149" s="8" t="s">
        <v>682</v>
      </c>
      <c r="E149" s="8">
        <v>100</v>
      </c>
      <c r="F149" s="8" t="s">
        <v>690</v>
      </c>
      <c r="G149" s="14">
        <v>35933</v>
      </c>
      <c r="H149" s="13">
        <v>36046</v>
      </c>
      <c r="I149" s="13"/>
      <c r="J149" s="10">
        <v>3521.8250700000003</v>
      </c>
      <c r="K149" s="10">
        <v>46.3</v>
      </c>
      <c r="L149" s="9">
        <v>113</v>
      </c>
      <c r="M149" s="9">
        <v>251</v>
      </c>
      <c r="N149" s="8" t="s">
        <v>687</v>
      </c>
    </row>
    <row r="150" spans="2:14" x14ac:dyDescent="0.25">
      <c r="B150" s="8" t="s">
        <v>691</v>
      </c>
      <c r="C150" s="8">
        <v>138</v>
      </c>
      <c r="D150" s="8" t="s">
        <v>682</v>
      </c>
      <c r="E150" s="8">
        <v>200</v>
      </c>
      <c r="F150" s="8" t="s">
        <v>690</v>
      </c>
      <c r="G150" s="14">
        <v>35933</v>
      </c>
      <c r="H150" s="13">
        <v>36046.333333333336</v>
      </c>
      <c r="I150" s="13"/>
      <c r="J150" s="10">
        <v>3406.0843399999999</v>
      </c>
      <c r="K150" s="10">
        <v>46.566666666666663</v>
      </c>
      <c r="L150" s="9">
        <v>113.33333333333576</v>
      </c>
      <c r="M150" s="9">
        <v>251.33333333333576</v>
      </c>
      <c r="N150" s="8" t="s">
        <v>687</v>
      </c>
    </row>
    <row r="151" spans="2:14" x14ac:dyDescent="0.25">
      <c r="B151" s="8" t="s">
        <v>691</v>
      </c>
      <c r="C151" s="8">
        <v>175</v>
      </c>
      <c r="D151" s="8" t="s">
        <v>685</v>
      </c>
      <c r="E151" s="8">
        <v>100</v>
      </c>
      <c r="F151" s="8" t="s">
        <v>684</v>
      </c>
      <c r="G151" s="14">
        <v>35970</v>
      </c>
      <c r="H151" s="13"/>
      <c r="I151" s="13"/>
      <c r="J151" s="10">
        <v>2480.1585</v>
      </c>
      <c r="K151" s="10">
        <v>41.85</v>
      </c>
      <c r="L151" s="9"/>
      <c r="M151" s="9"/>
      <c r="N151" s="8" t="s">
        <v>686</v>
      </c>
    </row>
    <row r="152" spans="2:14" x14ac:dyDescent="0.25">
      <c r="B152" s="8" t="s">
        <v>691</v>
      </c>
      <c r="C152" s="8">
        <v>175</v>
      </c>
      <c r="D152" s="8" t="s">
        <v>685</v>
      </c>
      <c r="E152" s="8">
        <v>200</v>
      </c>
      <c r="F152" s="8" t="s">
        <v>684</v>
      </c>
      <c r="G152" s="14">
        <v>35970</v>
      </c>
      <c r="H152" s="13"/>
      <c r="I152" s="13"/>
      <c r="J152" s="10">
        <v>2232.1426499999998</v>
      </c>
      <c r="K152" s="10">
        <v>41.65</v>
      </c>
      <c r="L152" s="9"/>
      <c r="M152" s="9"/>
      <c r="N152" s="8" t="s">
        <v>686</v>
      </c>
    </row>
    <row r="153" spans="2:14" x14ac:dyDescent="0.25">
      <c r="B153" s="8" t="s">
        <v>691</v>
      </c>
      <c r="C153" s="8">
        <v>175</v>
      </c>
      <c r="D153" s="8" t="s">
        <v>685</v>
      </c>
      <c r="E153" s="8">
        <v>100</v>
      </c>
      <c r="F153" s="8" t="s">
        <v>83</v>
      </c>
      <c r="G153" s="14">
        <v>35970</v>
      </c>
      <c r="H153" s="13"/>
      <c r="I153" s="13"/>
      <c r="J153" s="10">
        <v>2455.3569150000003</v>
      </c>
      <c r="K153" s="10">
        <v>42.6</v>
      </c>
      <c r="L153" s="9"/>
      <c r="M153" s="9"/>
      <c r="N153" s="8" t="s">
        <v>686</v>
      </c>
    </row>
    <row r="154" spans="2:14" x14ac:dyDescent="0.25">
      <c r="B154" s="8" t="s">
        <v>691</v>
      </c>
      <c r="C154" s="8">
        <v>175</v>
      </c>
      <c r="D154" s="8" t="s">
        <v>685</v>
      </c>
      <c r="E154" s="8">
        <v>200</v>
      </c>
      <c r="F154" s="8" t="s">
        <v>83</v>
      </c>
      <c r="G154" s="14">
        <v>35970</v>
      </c>
      <c r="H154" s="13"/>
      <c r="I154" s="13"/>
      <c r="J154" s="10">
        <v>2380.9521599999998</v>
      </c>
      <c r="K154" s="10">
        <v>42.35</v>
      </c>
      <c r="L154" s="9"/>
      <c r="M154" s="9"/>
      <c r="N154" s="8" t="s">
        <v>686</v>
      </c>
    </row>
    <row r="155" spans="2:14" x14ac:dyDescent="0.25">
      <c r="B155" s="8" t="s">
        <v>691</v>
      </c>
      <c r="C155" s="8">
        <v>175</v>
      </c>
      <c r="D155" s="8" t="s">
        <v>685</v>
      </c>
      <c r="E155" s="8">
        <v>100</v>
      </c>
      <c r="F155" s="8" t="s">
        <v>692</v>
      </c>
      <c r="G155" s="14">
        <v>35970</v>
      </c>
      <c r="H155" s="13"/>
      <c r="I155" s="13"/>
      <c r="J155" s="10">
        <v>2157.7378950000002</v>
      </c>
      <c r="K155" s="10">
        <v>42.65</v>
      </c>
      <c r="L155" s="9"/>
      <c r="M155" s="9"/>
      <c r="N155" s="8" t="s">
        <v>686</v>
      </c>
    </row>
    <row r="156" spans="2:14" x14ac:dyDescent="0.25">
      <c r="B156" s="8" t="s">
        <v>691</v>
      </c>
      <c r="C156" s="8">
        <v>175</v>
      </c>
      <c r="D156" s="8" t="s">
        <v>685</v>
      </c>
      <c r="E156" s="8">
        <v>200</v>
      </c>
      <c r="F156" s="8" t="s">
        <v>692</v>
      </c>
      <c r="G156" s="14">
        <v>35970</v>
      </c>
      <c r="H156" s="13"/>
      <c r="I156" s="13"/>
      <c r="J156" s="10">
        <v>2232.1426499999998</v>
      </c>
      <c r="K156" s="10">
        <v>43.55</v>
      </c>
      <c r="L156" s="9"/>
      <c r="M156" s="9"/>
      <c r="N156" s="8" t="s">
        <v>686</v>
      </c>
    </row>
    <row r="157" spans="2:14" x14ac:dyDescent="0.25">
      <c r="B157" s="8" t="s">
        <v>691</v>
      </c>
      <c r="C157" s="8">
        <v>175</v>
      </c>
      <c r="D157" s="8" t="s">
        <v>685</v>
      </c>
      <c r="E157" s="8">
        <v>100</v>
      </c>
      <c r="F157" s="8" t="s">
        <v>690</v>
      </c>
      <c r="G157" s="14">
        <v>35970</v>
      </c>
      <c r="H157" s="13"/>
      <c r="I157" s="13"/>
      <c r="J157" s="10">
        <v>2182.5394799999999</v>
      </c>
      <c r="K157" s="10">
        <v>45.2</v>
      </c>
      <c r="L157" s="9"/>
      <c r="M157" s="9"/>
      <c r="N157" s="8" t="s">
        <v>686</v>
      </c>
    </row>
    <row r="158" spans="2:14" x14ac:dyDescent="0.25">
      <c r="B158" s="8" t="s">
        <v>691</v>
      </c>
      <c r="C158" s="8">
        <v>175</v>
      </c>
      <c r="D158" s="8" t="s">
        <v>685</v>
      </c>
      <c r="E158" s="8">
        <v>200</v>
      </c>
      <c r="F158" s="8" t="s">
        <v>690</v>
      </c>
      <c r="G158" s="14">
        <v>35970</v>
      </c>
      <c r="H158" s="13"/>
      <c r="I158" s="13"/>
      <c r="J158" s="10">
        <v>2976.1902</v>
      </c>
      <c r="K158" s="10">
        <v>44.85</v>
      </c>
      <c r="L158" s="9"/>
      <c r="M158" s="9"/>
      <c r="N158" s="8" t="s">
        <v>686</v>
      </c>
    </row>
    <row r="159" spans="2:14" x14ac:dyDescent="0.25">
      <c r="B159" s="8" t="s">
        <v>691</v>
      </c>
      <c r="C159" s="8">
        <v>175</v>
      </c>
      <c r="D159" s="8" t="s">
        <v>682</v>
      </c>
      <c r="E159" s="8">
        <v>100</v>
      </c>
      <c r="F159" s="8" t="s">
        <v>684</v>
      </c>
      <c r="G159" s="14">
        <v>35970</v>
      </c>
      <c r="H159" s="13"/>
      <c r="I159" s="13"/>
      <c r="J159" s="10">
        <v>2157.7378950000002</v>
      </c>
      <c r="K159" s="10">
        <v>41.75</v>
      </c>
      <c r="L159" s="9"/>
      <c r="M159" s="9"/>
      <c r="N159" s="8" t="s">
        <v>686</v>
      </c>
    </row>
    <row r="160" spans="2:14" x14ac:dyDescent="0.25">
      <c r="B160" s="8" t="s">
        <v>691</v>
      </c>
      <c r="C160" s="8">
        <v>175</v>
      </c>
      <c r="D160" s="8" t="s">
        <v>682</v>
      </c>
      <c r="E160" s="8">
        <v>200</v>
      </c>
      <c r="F160" s="8" t="s">
        <v>684</v>
      </c>
      <c r="G160" s="14">
        <v>35970</v>
      </c>
      <c r="H160" s="13"/>
      <c r="I160" s="13"/>
      <c r="J160" s="10">
        <v>2455.3569149999998</v>
      </c>
      <c r="K160" s="10">
        <v>41.65</v>
      </c>
      <c r="L160" s="9"/>
      <c r="M160" s="9"/>
      <c r="N160" s="8" t="s">
        <v>686</v>
      </c>
    </row>
    <row r="161" spans="2:14" x14ac:dyDescent="0.25">
      <c r="B161" s="8" t="s">
        <v>691</v>
      </c>
      <c r="C161" s="8">
        <v>175</v>
      </c>
      <c r="D161" s="8" t="s">
        <v>682</v>
      </c>
      <c r="E161" s="8">
        <v>100</v>
      </c>
      <c r="F161" s="8" t="s">
        <v>83</v>
      </c>
      <c r="G161" s="14">
        <v>35970</v>
      </c>
      <c r="H161" s="13"/>
      <c r="I161" s="13"/>
      <c r="J161" s="10">
        <v>2430.5553300000001</v>
      </c>
      <c r="K161" s="10">
        <v>43.35</v>
      </c>
      <c r="L161" s="9"/>
      <c r="M161" s="9"/>
      <c r="N161" s="8" t="s">
        <v>686</v>
      </c>
    </row>
    <row r="162" spans="2:14" x14ac:dyDescent="0.25">
      <c r="B162" s="8" t="s">
        <v>691</v>
      </c>
      <c r="C162" s="8">
        <v>175</v>
      </c>
      <c r="D162" s="8" t="s">
        <v>682</v>
      </c>
      <c r="E162" s="8">
        <v>200</v>
      </c>
      <c r="F162" s="8" t="s">
        <v>83</v>
      </c>
      <c r="G162" s="14">
        <v>35970</v>
      </c>
      <c r="H162" s="13"/>
      <c r="I162" s="13"/>
      <c r="J162" s="10">
        <v>2653.7695949999998</v>
      </c>
      <c r="K162" s="10">
        <v>43.25</v>
      </c>
      <c r="L162" s="9"/>
      <c r="M162" s="9"/>
      <c r="N162" s="8" t="s">
        <v>686</v>
      </c>
    </row>
    <row r="163" spans="2:14" x14ac:dyDescent="0.25">
      <c r="B163" s="8" t="s">
        <v>691</v>
      </c>
      <c r="C163" s="8">
        <v>175</v>
      </c>
      <c r="D163" s="8" t="s">
        <v>682</v>
      </c>
      <c r="E163" s="8">
        <v>100</v>
      </c>
      <c r="F163" s="8" t="s">
        <v>692</v>
      </c>
      <c r="G163" s="14">
        <v>35970</v>
      </c>
      <c r="H163" s="13"/>
      <c r="I163" s="13"/>
      <c r="J163" s="10">
        <v>2306.5474049999998</v>
      </c>
      <c r="K163" s="10">
        <v>43.45</v>
      </c>
      <c r="L163" s="9"/>
      <c r="M163" s="9"/>
      <c r="N163" s="8" t="s">
        <v>686</v>
      </c>
    </row>
    <row r="164" spans="2:14" x14ac:dyDescent="0.25">
      <c r="B164" s="8" t="s">
        <v>691</v>
      </c>
      <c r="C164" s="8">
        <v>175</v>
      </c>
      <c r="D164" s="8" t="s">
        <v>682</v>
      </c>
      <c r="E164" s="8">
        <v>200</v>
      </c>
      <c r="F164" s="8" t="s">
        <v>692</v>
      </c>
      <c r="G164" s="14">
        <v>35970</v>
      </c>
      <c r="H164" s="13"/>
      <c r="I164" s="13"/>
      <c r="J164" s="10">
        <v>1736.1109500000002</v>
      </c>
      <c r="K164" s="10">
        <v>43.3</v>
      </c>
      <c r="L164" s="9"/>
      <c r="M164" s="9"/>
      <c r="N164" s="8" t="s">
        <v>686</v>
      </c>
    </row>
    <row r="165" spans="2:14" x14ac:dyDescent="0.25">
      <c r="B165" s="8" t="s">
        <v>691</v>
      </c>
      <c r="C165" s="8">
        <v>175</v>
      </c>
      <c r="D165" s="8" t="s">
        <v>682</v>
      </c>
      <c r="E165" s="8">
        <v>100</v>
      </c>
      <c r="F165" s="8" t="s">
        <v>690</v>
      </c>
      <c r="G165" s="14">
        <v>35970</v>
      </c>
      <c r="H165" s="13"/>
      <c r="I165" s="13"/>
      <c r="J165" s="10">
        <v>2554.563255</v>
      </c>
      <c r="K165" s="10">
        <v>45.45</v>
      </c>
      <c r="L165" s="9"/>
      <c r="M165" s="9"/>
      <c r="N165" s="8" t="s">
        <v>686</v>
      </c>
    </row>
    <row r="166" spans="2:14" x14ac:dyDescent="0.25">
      <c r="B166" s="8" t="s">
        <v>691</v>
      </c>
      <c r="C166" s="8">
        <v>175</v>
      </c>
      <c r="D166" s="8" t="s">
        <v>682</v>
      </c>
      <c r="E166" s="8">
        <v>200</v>
      </c>
      <c r="F166" s="8" t="s">
        <v>690</v>
      </c>
      <c r="G166" s="14">
        <v>35970</v>
      </c>
      <c r="H166" s="13"/>
      <c r="I166" s="13"/>
      <c r="J166" s="10">
        <v>2504.9600849999997</v>
      </c>
      <c r="K166" s="10">
        <v>45.4</v>
      </c>
      <c r="L166" s="9"/>
      <c r="M166" s="9"/>
      <c r="N166" s="8" t="s">
        <v>686</v>
      </c>
    </row>
    <row r="167" spans="2:14" x14ac:dyDescent="0.25">
      <c r="B167" s="8" t="s">
        <v>689</v>
      </c>
      <c r="C167" s="8">
        <v>128</v>
      </c>
      <c r="D167" s="8" t="s">
        <v>682</v>
      </c>
      <c r="E167" s="8">
        <v>100</v>
      </c>
      <c r="F167" s="8" t="s">
        <v>684</v>
      </c>
      <c r="G167" s="14">
        <v>35923</v>
      </c>
      <c r="H167" s="13">
        <v>36014</v>
      </c>
      <c r="I167" s="13"/>
      <c r="J167" s="10">
        <v>1790.1235999999999</v>
      </c>
      <c r="K167" s="10">
        <v>42.56666666666667</v>
      </c>
      <c r="L167" s="9">
        <v>91</v>
      </c>
      <c r="M167" s="9">
        <v>219</v>
      </c>
      <c r="N167" s="8" t="s">
        <v>688</v>
      </c>
    </row>
    <row r="168" spans="2:14" x14ac:dyDescent="0.25">
      <c r="B168" s="8" t="s">
        <v>689</v>
      </c>
      <c r="C168" s="8">
        <v>128</v>
      </c>
      <c r="D168" s="8" t="s">
        <v>682</v>
      </c>
      <c r="E168" s="8">
        <v>200</v>
      </c>
      <c r="F168" s="8" t="s">
        <v>684</v>
      </c>
      <c r="G168" s="14">
        <v>35923</v>
      </c>
      <c r="H168" s="13">
        <v>36014</v>
      </c>
      <c r="I168" s="13"/>
      <c r="J168" s="10">
        <v>2117.2841200000003</v>
      </c>
      <c r="K168" s="10">
        <v>41.9</v>
      </c>
      <c r="L168" s="9">
        <v>91</v>
      </c>
      <c r="M168" s="9">
        <v>219</v>
      </c>
      <c r="N168" s="8" t="s">
        <v>688</v>
      </c>
    </row>
    <row r="169" spans="2:14" x14ac:dyDescent="0.25">
      <c r="B169" s="8" t="s">
        <v>689</v>
      </c>
      <c r="C169" s="8">
        <v>128</v>
      </c>
      <c r="D169" s="8" t="s">
        <v>682</v>
      </c>
      <c r="E169" s="8">
        <v>100</v>
      </c>
      <c r="F169" s="8" t="s">
        <v>665</v>
      </c>
      <c r="G169" s="14">
        <v>35923</v>
      </c>
      <c r="H169" s="13">
        <v>35997.666666666664</v>
      </c>
      <c r="I169" s="13"/>
      <c r="J169" s="10">
        <v>2327.1606800000004</v>
      </c>
      <c r="K169" s="10">
        <v>46</v>
      </c>
      <c r="L169" s="9">
        <v>74.666666666664241</v>
      </c>
      <c r="M169" s="9">
        <v>202.66666666666424</v>
      </c>
      <c r="N169" s="8" t="s">
        <v>688</v>
      </c>
    </row>
    <row r="170" spans="2:14" x14ac:dyDescent="0.25">
      <c r="B170" s="8" t="s">
        <v>689</v>
      </c>
      <c r="C170" s="8">
        <v>128</v>
      </c>
      <c r="D170" s="8" t="s">
        <v>682</v>
      </c>
      <c r="E170" s="8">
        <v>200</v>
      </c>
      <c r="F170" s="8" t="s">
        <v>665</v>
      </c>
      <c r="G170" s="14">
        <v>35923</v>
      </c>
      <c r="H170" s="13">
        <v>35995.333333333336</v>
      </c>
      <c r="I170" s="13"/>
      <c r="J170" s="10">
        <v>2234.5680800000005</v>
      </c>
      <c r="K170" s="10">
        <v>44.866666666666674</v>
      </c>
      <c r="L170" s="9">
        <v>72.333333333335759</v>
      </c>
      <c r="M170" s="9">
        <v>200.33333333333576</v>
      </c>
      <c r="N170" s="8" t="s">
        <v>688</v>
      </c>
    </row>
    <row r="171" spans="2:14" x14ac:dyDescent="0.25">
      <c r="B171" s="8" t="s">
        <v>689</v>
      </c>
      <c r="C171" s="8">
        <v>147</v>
      </c>
      <c r="D171" s="8" t="s">
        <v>682</v>
      </c>
      <c r="E171" s="8">
        <v>100</v>
      </c>
      <c r="F171" s="8" t="s">
        <v>684</v>
      </c>
      <c r="G171" s="14">
        <v>35942</v>
      </c>
      <c r="H171" s="13">
        <v>36019</v>
      </c>
      <c r="I171" s="13"/>
      <c r="J171" s="10">
        <v>1410.4939400000003</v>
      </c>
      <c r="K171" s="10">
        <v>41.466666666666669</v>
      </c>
      <c r="L171" s="9">
        <v>77</v>
      </c>
      <c r="M171" s="9">
        <v>224</v>
      </c>
      <c r="N171" s="8" t="s">
        <v>687</v>
      </c>
    </row>
    <row r="172" spans="2:14" x14ac:dyDescent="0.25">
      <c r="B172" s="8" t="s">
        <v>689</v>
      </c>
      <c r="C172" s="8">
        <v>147</v>
      </c>
      <c r="D172" s="8" t="s">
        <v>682</v>
      </c>
      <c r="E172" s="8">
        <v>200</v>
      </c>
      <c r="F172" s="8" t="s">
        <v>684</v>
      </c>
      <c r="G172" s="14">
        <v>35942</v>
      </c>
      <c r="H172" s="13">
        <v>36019</v>
      </c>
      <c r="I172" s="13"/>
      <c r="J172" s="10">
        <v>1645.06186</v>
      </c>
      <c r="K172" s="10">
        <v>40.5</v>
      </c>
      <c r="L172" s="9">
        <v>77</v>
      </c>
      <c r="M172" s="9">
        <v>224</v>
      </c>
      <c r="N172" s="8" t="s">
        <v>687</v>
      </c>
    </row>
    <row r="173" spans="2:14" x14ac:dyDescent="0.25">
      <c r="B173" s="8" t="s">
        <v>689</v>
      </c>
      <c r="C173" s="8">
        <v>147</v>
      </c>
      <c r="D173" s="8" t="s">
        <v>682</v>
      </c>
      <c r="E173" s="8">
        <v>100</v>
      </c>
      <c r="F173" s="8" t="s">
        <v>665</v>
      </c>
      <c r="G173" s="14">
        <v>35942</v>
      </c>
      <c r="H173" s="13">
        <v>36014</v>
      </c>
      <c r="I173" s="13"/>
      <c r="J173" s="10">
        <v>2111.1112800000005</v>
      </c>
      <c r="K173" s="10">
        <v>45.966666666666669</v>
      </c>
      <c r="L173" s="9">
        <v>72</v>
      </c>
      <c r="M173" s="9">
        <v>219</v>
      </c>
      <c r="N173" s="8" t="s">
        <v>687</v>
      </c>
    </row>
    <row r="174" spans="2:14" x14ac:dyDescent="0.25">
      <c r="B174" s="8" t="s">
        <v>689</v>
      </c>
      <c r="C174" s="8">
        <v>147</v>
      </c>
      <c r="D174" s="8" t="s">
        <v>682</v>
      </c>
      <c r="E174" s="8">
        <v>200</v>
      </c>
      <c r="F174" s="8" t="s">
        <v>665</v>
      </c>
      <c r="G174" s="14">
        <v>35942</v>
      </c>
      <c r="H174" s="13">
        <v>36014</v>
      </c>
      <c r="I174" s="13"/>
      <c r="J174" s="10">
        <v>2086.4199199999998</v>
      </c>
      <c r="K174" s="10">
        <v>45.066666666666663</v>
      </c>
      <c r="L174" s="9">
        <v>72</v>
      </c>
      <c r="M174" s="9">
        <v>219</v>
      </c>
      <c r="N174" s="8" t="s">
        <v>687</v>
      </c>
    </row>
    <row r="175" spans="2:14" x14ac:dyDescent="0.25">
      <c r="B175" s="8" t="s">
        <v>689</v>
      </c>
      <c r="C175" s="8">
        <v>155</v>
      </c>
      <c r="D175" s="8" t="s">
        <v>682</v>
      </c>
      <c r="E175" s="8">
        <v>100</v>
      </c>
      <c r="F175" s="8" t="s">
        <v>684</v>
      </c>
      <c r="G175" s="14">
        <v>35950</v>
      </c>
      <c r="H175" s="13">
        <v>36029</v>
      </c>
      <c r="I175" s="13"/>
      <c r="J175" s="10">
        <v>1271.6050400000001</v>
      </c>
      <c r="K175" s="10">
        <v>39.133333333333333</v>
      </c>
      <c r="L175" s="9">
        <v>79</v>
      </c>
      <c r="M175" s="9">
        <v>234</v>
      </c>
      <c r="N175" s="8" t="s">
        <v>686</v>
      </c>
    </row>
    <row r="176" spans="2:14" x14ac:dyDescent="0.25">
      <c r="B176" s="8" t="s">
        <v>689</v>
      </c>
      <c r="C176" s="8">
        <v>155</v>
      </c>
      <c r="D176" s="8" t="s">
        <v>682</v>
      </c>
      <c r="E176" s="8">
        <v>200</v>
      </c>
      <c r="F176" s="8" t="s">
        <v>684</v>
      </c>
      <c r="G176" s="14">
        <v>35950</v>
      </c>
      <c r="H176" s="13">
        <v>36029</v>
      </c>
      <c r="I176" s="13"/>
      <c r="J176" s="10">
        <v>1185.1852799999999</v>
      </c>
      <c r="K176" s="10">
        <v>38.9</v>
      </c>
      <c r="L176" s="9">
        <v>79</v>
      </c>
      <c r="M176" s="9">
        <v>234</v>
      </c>
      <c r="N176" s="8" t="s">
        <v>686</v>
      </c>
    </row>
    <row r="177" spans="2:14" x14ac:dyDescent="0.25">
      <c r="B177" s="8" t="s">
        <v>689</v>
      </c>
      <c r="C177" s="8">
        <v>155</v>
      </c>
      <c r="D177" s="8" t="s">
        <v>682</v>
      </c>
      <c r="E177" s="8">
        <v>100</v>
      </c>
      <c r="F177" s="8" t="s">
        <v>665</v>
      </c>
      <c r="G177" s="14">
        <v>35950</v>
      </c>
      <c r="H177" s="13">
        <v>36019</v>
      </c>
      <c r="I177" s="13"/>
      <c r="J177" s="10">
        <v>1783.9507599999999</v>
      </c>
      <c r="K177" s="10">
        <v>44.666666666666664</v>
      </c>
      <c r="L177" s="9">
        <v>69</v>
      </c>
      <c r="M177" s="9">
        <v>224</v>
      </c>
      <c r="N177" s="8" t="s">
        <v>686</v>
      </c>
    </row>
    <row r="178" spans="2:14" x14ac:dyDescent="0.25">
      <c r="B178" s="8" t="s">
        <v>689</v>
      </c>
      <c r="C178" s="8">
        <v>155</v>
      </c>
      <c r="D178" s="8" t="s">
        <v>682</v>
      </c>
      <c r="E178" s="8">
        <v>200</v>
      </c>
      <c r="F178" s="8" t="s">
        <v>665</v>
      </c>
      <c r="G178" s="14">
        <v>35950</v>
      </c>
      <c r="H178" s="13">
        <v>36019</v>
      </c>
      <c r="I178" s="13"/>
      <c r="J178" s="10">
        <v>1854.9384200000004</v>
      </c>
      <c r="K178" s="10">
        <v>42.233333333333334</v>
      </c>
      <c r="L178" s="9">
        <v>69</v>
      </c>
      <c r="M178" s="9">
        <v>224</v>
      </c>
      <c r="N178" s="8" t="s">
        <v>686</v>
      </c>
    </row>
    <row r="179" spans="2:14" x14ac:dyDescent="0.25">
      <c r="B179" s="8" t="s">
        <v>689</v>
      </c>
      <c r="C179" s="8">
        <v>173</v>
      </c>
      <c r="D179" s="8" t="s">
        <v>682</v>
      </c>
      <c r="E179" s="8">
        <v>100</v>
      </c>
      <c r="F179" s="8" t="s">
        <v>684</v>
      </c>
      <c r="G179" s="14">
        <v>35968</v>
      </c>
      <c r="H179" s="13">
        <v>36043</v>
      </c>
      <c r="I179" s="13"/>
      <c r="J179" s="10">
        <v>574.07412000000011</v>
      </c>
      <c r="K179" s="10">
        <v>38.666666666666664</v>
      </c>
      <c r="L179" s="9">
        <v>75</v>
      </c>
      <c r="M179" s="9">
        <v>248</v>
      </c>
      <c r="N179" s="8" t="s">
        <v>681</v>
      </c>
    </row>
    <row r="180" spans="2:14" x14ac:dyDescent="0.25">
      <c r="B180" s="8" t="s">
        <v>689</v>
      </c>
      <c r="C180" s="8">
        <v>173</v>
      </c>
      <c r="D180" s="8" t="s">
        <v>682</v>
      </c>
      <c r="E180" s="8">
        <v>200</v>
      </c>
      <c r="F180" s="8" t="s">
        <v>684</v>
      </c>
      <c r="G180" s="14">
        <v>35968</v>
      </c>
      <c r="H180" s="13">
        <v>36043</v>
      </c>
      <c r="I180" s="13"/>
      <c r="J180" s="10">
        <v>802.4692</v>
      </c>
      <c r="K180" s="10">
        <v>37.866666666666667</v>
      </c>
      <c r="L180" s="9">
        <v>75</v>
      </c>
      <c r="M180" s="9">
        <v>248</v>
      </c>
      <c r="N180" s="8" t="s">
        <v>681</v>
      </c>
    </row>
    <row r="181" spans="2:14" x14ac:dyDescent="0.25">
      <c r="B181" s="8" t="s">
        <v>689</v>
      </c>
      <c r="C181" s="8">
        <v>173</v>
      </c>
      <c r="D181" s="8" t="s">
        <v>682</v>
      </c>
      <c r="E181" s="8">
        <v>100</v>
      </c>
      <c r="F181" s="8" t="s">
        <v>665</v>
      </c>
      <c r="G181" s="14">
        <v>35968</v>
      </c>
      <c r="H181" s="13">
        <v>36036</v>
      </c>
      <c r="I181" s="13"/>
      <c r="J181" s="10">
        <v>885.80254000000002</v>
      </c>
      <c r="K181" s="10">
        <v>42.833333333333336</v>
      </c>
      <c r="L181" s="9">
        <v>68</v>
      </c>
      <c r="M181" s="9">
        <v>241</v>
      </c>
      <c r="N181" s="8" t="s">
        <v>681</v>
      </c>
    </row>
    <row r="182" spans="2:14" x14ac:dyDescent="0.25">
      <c r="B182" s="8" t="s">
        <v>689</v>
      </c>
      <c r="C182" s="8">
        <v>173</v>
      </c>
      <c r="D182" s="8" t="s">
        <v>682</v>
      </c>
      <c r="E182" s="8">
        <v>200</v>
      </c>
      <c r="F182" s="8" t="s">
        <v>665</v>
      </c>
      <c r="G182" s="14">
        <v>35968</v>
      </c>
      <c r="H182" s="13">
        <v>36036</v>
      </c>
      <c r="I182" s="13"/>
      <c r="J182" s="10">
        <v>1185.1852799999999</v>
      </c>
      <c r="K182" s="10">
        <v>41.7</v>
      </c>
      <c r="L182" s="9">
        <v>68</v>
      </c>
      <c r="M182" s="9">
        <v>241</v>
      </c>
      <c r="N182" s="8" t="s">
        <v>681</v>
      </c>
    </row>
    <row r="183" spans="2:14" x14ac:dyDescent="0.25">
      <c r="B183" s="8" t="s">
        <v>683</v>
      </c>
      <c r="C183" s="8">
        <v>112</v>
      </c>
      <c r="D183" s="8" t="s">
        <v>685</v>
      </c>
      <c r="E183" s="8">
        <v>100</v>
      </c>
      <c r="F183" s="8" t="s">
        <v>684</v>
      </c>
      <c r="G183" s="14">
        <v>35907</v>
      </c>
      <c r="H183" s="13">
        <v>36001.333333333336</v>
      </c>
      <c r="I183" s="13"/>
      <c r="J183" s="10">
        <v>1927.0820999999999</v>
      </c>
      <c r="K183" s="10">
        <v>41.4</v>
      </c>
      <c r="L183" s="9">
        <v>94.333333333335759</v>
      </c>
      <c r="M183" s="9">
        <v>206.33333333333576</v>
      </c>
      <c r="N183" s="8" t="s">
        <v>688</v>
      </c>
    </row>
    <row r="184" spans="2:14" x14ac:dyDescent="0.25">
      <c r="B184" s="8" t="s">
        <v>683</v>
      </c>
      <c r="C184" s="8">
        <v>112</v>
      </c>
      <c r="D184" s="8" t="s">
        <v>685</v>
      </c>
      <c r="E184" s="8">
        <v>200</v>
      </c>
      <c r="F184" s="8" t="s">
        <v>684</v>
      </c>
      <c r="G184" s="14">
        <v>35907</v>
      </c>
      <c r="H184" s="13">
        <v>36001.333333333336</v>
      </c>
      <c r="I184" s="13"/>
      <c r="J184" s="10">
        <v>1967.5913333333331</v>
      </c>
      <c r="K184" s="10">
        <v>41.633333333333333</v>
      </c>
      <c r="L184" s="9">
        <v>94.333333333335759</v>
      </c>
      <c r="M184" s="9">
        <v>206.33333333333576</v>
      </c>
      <c r="N184" s="8" t="s">
        <v>688</v>
      </c>
    </row>
    <row r="185" spans="2:14" x14ac:dyDescent="0.25">
      <c r="B185" s="8" t="s">
        <v>683</v>
      </c>
      <c r="C185" s="8">
        <v>112</v>
      </c>
      <c r="D185" s="8" t="s">
        <v>685</v>
      </c>
      <c r="E185" s="8">
        <v>100</v>
      </c>
      <c r="F185" s="8" t="s">
        <v>665</v>
      </c>
      <c r="G185" s="14">
        <v>35907</v>
      </c>
      <c r="H185" s="13">
        <v>35984.333333333336</v>
      </c>
      <c r="I185" s="13"/>
      <c r="J185" s="10">
        <v>2309.0263</v>
      </c>
      <c r="K185" s="10">
        <v>44.733333333333341</v>
      </c>
      <c r="L185" s="9">
        <v>77.333333333335759</v>
      </c>
      <c r="M185" s="9">
        <v>189.33333333333576</v>
      </c>
      <c r="N185" s="8" t="s">
        <v>688</v>
      </c>
    </row>
    <row r="186" spans="2:14" x14ac:dyDescent="0.25">
      <c r="B186" s="8" t="s">
        <v>683</v>
      </c>
      <c r="C186" s="8">
        <v>112</v>
      </c>
      <c r="D186" s="8" t="s">
        <v>685</v>
      </c>
      <c r="E186" s="8">
        <v>200</v>
      </c>
      <c r="F186" s="8" t="s">
        <v>665</v>
      </c>
      <c r="G186" s="14">
        <v>35907</v>
      </c>
      <c r="H186" s="13">
        <v>35984.333333333336</v>
      </c>
      <c r="I186" s="13"/>
      <c r="J186" s="10">
        <v>1643.5174666666665</v>
      </c>
      <c r="K186" s="10">
        <v>43.766666666666673</v>
      </c>
      <c r="L186" s="9">
        <v>77.333333333335759</v>
      </c>
      <c r="M186" s="9">
        <v>189.33333333333576</v>
      </c>
      <c r="N186" s="8" t="s">
        <v>688</v>
      </c>
    </row>
    <row r="187" spans="2:14" x14ac:dyDescent="0.25">
      <c r="B187" s="8" t="s">
        <v>683</v>
      </c>
      <c r="C187" s="8">
        <v>112</v>
      </c>
      <c r="D187" s="8" t="s">
        <v>685</v>
      </c>
      <c r="E187" s="8">
        <v>100</v>
      </c>
      <c r="F187" s="8" t="s">
        <v>83</v>
      </c>
      <c r="G187" s="14">
        <v>35907</v>
      </c>
      <c r="H187" s="13">
        <v>36017.333333333336</v>
      </c>
      <c r="I187" s="13"/>
      <c r="J187" s="10">
        <v>1973.3783666666666</v>
      </c>
      <c r="K187" s="10">
        <v>41.866666666666667</v>
      </c>
      <c r="L187" s="9">
        <v>110.33333333333576</v>
      </c>
      <c r="M187" s="9">
        <v>222.33333333333576</v>
      </c>
      <c r="N187" s="8" t="s">
        <v>688</v>
      </c>
    </row>
    <row r="188" spans="2:14" x14ac:dyDescent="0.25">
      <c r="B188" s="8" t="s">
        <v>683</v>
      </c>
      <c r="C188" s="8">
        <v>112</v>
      </c>
      <c r="D188" s="8" t="s">
        <v>685</v>
      </c>
      <c r="E188" s="8">
        <v>200</v>
      </c>
      <c r="F188" s="8" t="s">
        <v>83</v>
      </c>
      <c r="G188" s="14">
        <v>35907</v>
      </c>
      <c r="H188" s="13">
        <v>36015.666666666664</v>
      </c>
      <c r="I188" s="13"/>
      <c r="J188" s="10">
        <v>1880.7858333333334</v>
      </c>
      <c r="K188" s="10">
        <v>40.43333333333333</v>
      </c>
      <c r="L188" s="9">
        <v>108.66666666666424</v>
      </c>
      <c r="M188" s="9">
        <v>220.66666666666424</v>
      </c>
      <c r="N188" s="8" t="s">
        <v>688</v>
      </c>
    </row>
    <row r="189" spans="2:14" x14ac:dyDescent="0.25">
      <c r="B189" s="8" t="s">
        <v>683</v>
      </c>
      <c r="C189" s="8">
        <v>112</v>
      </c>
      <c r="D189" s="8" t="s">
        <v>682</v>
      </c>
      <c r="E189" s="8">
        <v>100</v>
      </c>
      <c r="F189" s="8" t="s">
        <v>684</v>
      </c>
      <c r="G189" s="14">
        <v>35907</v>
      </c>
      <c r="H189" s="13">
        <v>36001.333333333336</v>
      </c>
      <c r="I189" s="13"/>
      <c r="J189" s="10">
        <v>1730.3229666666666</v>
      </c>
      <c r="K189" s="10">
        <v>41.6</v>
      </c>
      <c r="L189" s="9">
        <v>94.333333333335759</v>
      </c>
      <c r="M189" s="9">
        <v>206.33333333333576</v>
      </c>
      <c r="N189" s="8" t="s">
        <v>688</v>
      </c>
    </row>
    <row r="190" spans="2:14" x14ac:dyDescent="0.25">
      <c r="B190" s="8" t="s">
        <v>683</v>
      </c>
      <c r="C190" s="8">
        <v>112</v>
      </c>
      <c r="D190" s="8" t="s">
        <v>682</v>
      </c>
      <c r="E190" s="8">
        <v>200</v>
      </c>
      <c r="F190" s="8" t="s">
        <v>684</v>
      </c>
      <c r="G190" s="14">
        <v>35907</v>
      </c>
      <c r="H190" s="13">
        <v>36001.333333333336</v>
      </c>
      <c r="I190" s="13"/>
      <c r="J190" s="10">
        <v>1799.7673666666667</v>
      </c>
      <c r="K190" s="10">
        <v>41.266666666666666</v>
      </c>
      <c r="L190" s="9">
        <v>94.333333333335759</v>
      </c>
      <c r="M190" s="9">
        <v>206.33333333333576</v>
      </c>
      <c r="N190" s="8" t="s">
        <v>688</v>
      </c>
    </row>
    <row r="191" spans="2:14" x14ac:dyDescent="0.25">
      <c r="B191" s="8" t="s">
        <v>683</v>
      </c>
      <c r="C191" s="8">
        <v>112</v>
      </c>
      <c r="D191" s="8" t="s">
        <v>682</v>
      </c>
      <c r="E191" s="8">
        <v>100</v>
      </c>
      <c r="F191" s="8" t="s">
        <v>665</v>
      </c>
      <c r="G191" s="14">
        <v>35907</v>
      </c>
      <c r="H191" s="13">
        <v>35983.666666666664</v>
      </c>
      <c r="I191" s="13"/>
      <c r="J191" s="10">
        <v>2216.4337666666665</v>
      </c>
      <c r="K191" s="10">
        <v>45.066666666666663</v>
      </c>
      <c r="L191" s="9">
        <v>76.666666666664241</v>
      </c>
      <c r="M191" s="9">
        <v>188.66666666666424</v>
      </c>
      <c r="N191" s="8" t="s">
        <v>688</v>
      </c>
    </row>
    <row r="192" spans="2:14" x14ac:dyDescent="0.25">
      <c r="B192" s="8" t="s">
        <v>683</v>
      </c>
      <c r="C192" s="8">
        <v>112</v>
      </c>
      <c r="D192" s="8" t="s">
        <v>682</v>
      </c>
      <c r="E192" s="8">
        <v>200</v>
      </c>
      <c r="F192" s="8" t="s">
        <v>665</v>
      </c>
      <c r="G192" s="14">
        <v>35907</v>
      </c>
      <c r="H192" s="13">
        <v>35983.333333333336</v>
      </c>
      <c r="I192" s="13"/>
      <c r="J192" s="10">
        <v>2291.6651999999999</v>
      </c>
      <c r="K192" s="10">
        <v>43.966666666666661</v>
      </c>
      <c r="L192" s="9">
        <v>76.333333333335759</v>
      </c>
      <c r="M192" s="9">
        <v>188.33333333333576</v>
      </c>
      <c r="N192" s="8" t="s">
        <v>688</v>
      </c>
    </row>
    <row r="193" spans="2:14" x14ac:dyDescent="0.25">
      <c r="B193" s="8" t="s">
        <v>683</v>
      </c>
      <c r="C193" s="8">
        <v>112</v>
      </c>
      <c r="D193" s="8" t="s">
        <v>682</v>
      </c>
      <c r="E193" s="8">
        <v>100</v>
      </c>
      <c r="F193" s="8" t="s">
        <v>83</v>
      </c>
      <c r="G193" s="14">
        <v>35907</v>
      </c>
      <c r="H193" s="13">
        <v>36015.666666666664</v>
      </c>
      <c r="I193" s="13"/>
      <c r="J193" s="10">
        <v>1956.0172666666667</v>
      </c>
      <c r="K193" s="10">
        <v>41.966666666666661</v>
      </c>
      <c r="L193" s="9">
        <v>108.66666666666424</v>
      </c>
      <c r="M193" s="9">
        <v>220.66666666666424</v>
      </c>
      <c r="N193" s="8" t="s">
        <v>688</v>
      </c>
    </row>
    <row r="194" spans="2:14" x14ac:dyDescent="0.25">
      <c r="B194" s="8" t="s">
        <v>683</v>
      </c>
      <c r="C194" s="8">
        <v>112</v>
      </c>
      <c r="D194" s="8" t="s">
        <v>682</v>
      </c>
      <c r="E194" s="8">
        <v>200</v>
      </c>
      <c r="F194" s="8" t="s">
        <v>83</v>
      </c>
      <c r="G194" s="14">
        <v>35907</v>
      </c>
      <c r="H194" s="13">
        <v>36015.666666666664</v>
      </c>
      <c r="I194" s="13"/>
      <c r="J194" s="10">
        <v>1932.8691333333334</v>
      </c>
      <c r="K194" s="10">
        <v>41.166666666666664</v>
      </c>
      <c r="L194" s="9">
        <v>108.66666666666424</v>
      </c>
      <c r="M194" s="9">
        <v>220.66666666666424</v>
      </c>
      <c r="N194" s="8" t="s">
        <v>688</v>
      </c>
    </row>
    <row r="195" spans="2:14" x14ac:dyDescent="0.25">
      <c r="B195" s="8" t="s">
        <v>683</v>
      </c>
      <c r="C195" s="8">
        <v>142</v>
      </c>
      <c r="D195" s="8" t="s">
        <v>685</v>
      </c>
      <c r="E195" s="8">
        <v>100</v>
      </c>
      <c r="F195" s="8" t="s">
        <v>684</v>
      </c>
      <c r="G195" s="14">
        <v>35937</v>
      </c>
      <c r="H195" s="13">
        <v>36026.666666666664</v>
      </c>
      <c r="I195" s="13"/>
      <c r="J195" s="10">
        <v>1568.2860333333331</v>
      </c>
      <c r="K195" s="10">
        <v>40.06666666666667</v>
      </c>
      <c r="L195" s="9">
        <v>89.666666666664241</v>
      </c>
      <c r="M195" s="9">
        <v>231.66666666666424</v>
      </c>
      <c r="N195" s="8" t="s">
        <v>687</v>
      </c>
    </row>
    <row r="196" spans="2:14" x14ac:dyDescent="0.25">
      <c r="B196" s="8" t="s">
        <v>683</v>
      </c>
      <c r="C196" s="8">
        <v>142</v>
      </c>
      <c r="D196" s="8" t="s">
        <v>685</v>
      </c>
      <c r="E196" s="8">
        <v>200</v>
      </c>
      <c r="F196" s="8" t="s">
        <v>684</v>
      </c>
      <c r="G196" s="14">
        <v>35937</v>
      </c>
      <c r="H196" s="13">
        <v>36025.666666666664</v>
      </c>
      <c r="I196" s="13"/>
      <c r="J196" s="10">
        <v>1886.5728666666664</v>
      </c>
      <c r="K196" s="10">
        <v>40</v>
      </c>
      <c r="L196" s="9">
        <v>88.666666666664241</v>
      </c>
      <c r="M196" s="9">
        <v>230.66666666666424</v>
      </c>
      <c r="N196" s="8" t="s">
        <v>687</v>
      </c>
    </row>
    <row r="197" spans="2:14" x14ac:dyDescent="0.25">
      <c r="B197" s="8" t="s">
        <v>683</v>
      </c>
      <c r="C197" s="8">
        <v>142</v>
      </c>
      <c r="D197" s="8" t="s">
        <v>685</v>
      </c>
      <c r="E197" s="8">
        <v>100</v>
      </c>
      <c r="F197" s="8" t="s">
        <v>665</v>
      </c>
      <c r="G197" s="14">
        <v>35937</v>
      </c>
      <c r="H197" s="13">
        <v>36018</v>
      </c>
      <c r="I197" s="13"/>
      <c r="J197" s="10">
        <v>2256.9429999999998</v>
      </c>
      <c r="K197" s="10">
        <v>43.566666666666663</v>
      </c>
      <c r="L197" s="9">
        <v>81</v>
      </c>
      <c r="M197" s="9">
        <v>223</v>
      </c>
      <c r="N197" s="8" t="s">
        <v>687</v>
      </c>
    </row>
    <row r="198" spans="2:14" x14ac:dyDescent="0.25">
      <c r="B198" s="8" t="s">
        <v>683</v>
      </c>
      <c r="C198" s="8">
        <v>142</v>
      </c>
      <c r="D198" s="8" t="s">
        <v>685</v>
      </c>
      <c r="E198" s="8">
        <v>200</v>
      </c>
      <c r="F198" s="8" t="s">
        <v>665</v>
      </c>
      <c r="G198" s="14">
        <v>35937</v>
      </c>
      <c r="H198" s="13">
        <v>36018.666666666664</v>
      </c>
      <c r="I198" s="13"/>
      <c r="J198" s="10">
        <v>2372.6836666666663</v>
      </c>
      <c r="K198" s="10">
        <v>43.166666666666664</v>
      </c>
      <c r="L198" s="9">
        <v>81.666666666664241</v>
      </c>
      <c r="M198" s="9">
        <v>223.66666666666424</v>
      </c>
      <c r="N198" s="8" t="s">
        <v>687</v>
      </c>
    </row>
    <row r="199" spans="2:14" x14ac:dyDescent="0.25">
      <c r="B199" s="8" t="s">
        <v>683</v>
      </c>
      <c r="C199" s="8">
        <v>142</v>
      </c>
      <c r="D199" s="8" t="s">
        <v>685</v>
      </c>
      <c r="E199" s="8">
        <v>100</v>
      </c>
      <c r="F199" s="8" t="s">
        <v>83</v>
      </c>
      <c r="G199" s="14">
        <v>35937</v>
      </c>
      <c r="H199" s="13">
        <v>36031.666666666664</v>
      </c>
      <c r="I199" s="13"/>
      <c r="J199" s="10">
        <v>2106.480133333333</v>
      </c>
      <c r="K199" s="10">
        <v>41.433333333333337</v>
      </c>
      <c r="L199" s="9">
        <v>94.666666666664241</v>
      </c>
      <c r="M199" s="9">
        <v>236.66666666666424</v>
      </c>
      <c r="N199" s="8" t="s">
        <v>687</v>
      </c>
    </row>
    <row r="200" spans="2:14" x14ac:dyDescent="0.25">
      <c r="B200" s="8" t="s">
        <v>683</v>
      </c>
      <c r="C200" s="8">
        <v>142</v>
      </c>
      <c r="D200" s="8" t="s">
        <v>685</v>
      </c>
      <c r="E200" s="8">
        <v>200</v>
      </c>
      <c r="F200" s="8" t="s">
        <v>83</v>
      </c>
      <c r="G200" s="14">
        <v>35937</v>
      </c>
      <c r="H200" s="13">
        <v>36031</v>
      </c>
      <c r="I200" s="13"/>
      <c r="J200" s="10">
        <v>2280.0911333333333</v>
      </c>
      <c r="K200" s="10">
        <v>41.066666666666663</v>
      </c>
      <c r="L200" s="9">
        <v>94</v>
      </c>
      <c r="M200" s="9">
        <v>236</v>
      </c>
      <c r="N200" s="8" t="s">
        <v>687</v>
      </c>
    </row>
    <row r="201" spans="2:14" x14ac:dyDescent="0.25">
      <c r="B201" s="8" t="s">
        <v>683</v>
      </c>
      <c r="C201" s="8">
        <v>142</v>
      </c>
      <c r="D201" s="8" t="s">
        <v>682</v>
      </c>
      <c r="E201" s="8">
        <v>100</v>
      </c>
      <c r="F201" s="8" t="s">
        <v>684</v>
      </c>
      <c r="G201" s="14">
        <v>35937</v>
      </c>
      <c r="H201" s="13">
        <v>36026.666666666664</v>
      </c>
      <c r="I201" s="13"/>
      <c r="J201" s="10">
        <v>1550.924933333333</v>
      </c>
      <c r="K201" s="10">
        <v>40.366666666666667</v>
      </c>
      <c r="L201" s="9">
        <v>89.666666666664241</v>
      </c>
      <c r="M201" s="9">
        <v>231.66666666666424</v>
      </c>
      <c r="N201" s="8" t="s">
        <v>687</v>
      </c>
    </row>
    <row r="202" spans="2:14" x14ac:dyDescent="0.25">
      <c r="B202" s="8" t="s">
        <v>683</v>
      </c>
      <c r="C202" s="8">
        <v>142</v>
      </c>
      <c r="D202" s="8" t="s">
        <v>682</v>
      </c>
      <c r="E202" s="8">
        <v>200</v>
      </c>
      <c r="F202" s="8" t="s">
        <v>684</v>
      </c>
      <c r="G202" s="14">
        <v>35937</v>
      </c>
      <c r="H202" s="13">
        <v>36026</v>
      </c>
      <c r="I202" s="13"/>
      <c r="J202" s="10">
        <v>1874.9988000000001</v>
      </c>
      <c r="K202" s="10">
        <v>40.266666666666666</v>
      </c>
      <c r="L202" s="9">
        <v>89</v>
      </c>
      <c r="M202" s="9">
        <v>231</v>
      </c>
      <c r="N202" s="8" t="s">
        <v>687</v>
      </c>
    </row>
    <row r="203" spans="2:14" x14ac:dyDescent="0.25">
      <c r="B203" s="8" t="s">
        <v>683</v>
      </c>
      <c r="C203" s="8">
        <v>142</v>
      </c>
      <c r="D203" s="8" t="s">
        <v>682</v>
      </c>
      <c r="E203" s="8">
        <v>100</v>
      </c>
      <c r="F203" s="8" t="s">
        <v>665</v>
      </c>
      <c r="G203" s="14">
        <v>35937</v>
      </c>
      <c r="H203" s="13">
        <v>36018.666666666664</v>
      </c>
      <c r="I203" s="13"/>
      <c r="J203" s="10">
        <v>2204.8597</v>
      </c>
      <c r="K203" s="10">
        <v>43.5</v>
      </c>
      <c r="L203" s="9">
        <v>81.666666666664241</v>
      </c>
      <c r="M203" s="9">
        <v>223.66666666666424</v>
      </c>
      <c r="N203" s="8" t="s">
        <v>687</v>
      </c>
    </row>
    <row r="204" spans="2:14" x14ac:dyDescent="0.25">
      <c r="B204" s="8" t="s">
        <v>683</v>
      </c>
      <c r="C204" s="8">
        <v>142</v>
      </c>
      <c r="D204" s="8" t="s">
        <v>682</v>
      </c>
      <c r="E204" s="8">
        <v>200</v>
      </c>
      <c r="F204" s="8" t="s">
        <v>665</v>
      </c>
      <c r="G204" s="14">
        <v>35937</v>
      </c>
      <c r="H204" s="13">
        <v>36018</v>
      </c>
      <c r="I204" s="13"/>
      <c r="J204" s="10">
        <v>2378.4706999999999</v>
      </c>
      <c r="K204" s="10">
        <v>43.266666666666673</v>
      </c>
      <c r="L204" s="9">
        <v>81</v>
      </c>
      <c r="M204" s="9">
        <v>223</v>
      </c>
      <c r="N204" s="8" t="s">
        <v>687</v>
      </c>
    </row>
    <row r="205" spans="2:14" x14ac:dyDescent="0.25">
      <c r="B205" s="8" t="s">
        <v>683</v>
      </c>
      <c r="C205" s="8">
        <v>142</v>
      </c>
      <c r="D205" s="8" t="s">
        <v>682</v>
      </c>
      <c r="E205" s="8">
        <v>100</v>
      </c>
      <c r="F205" s="8" t="s">
        <v>83</v>
      </c>
      <c r="G205" s="14">
        <v>35937</v>
      </c>
      <c r="H205" s="13">
        <v>36031.666666666664</v>
      </c>
      <c r="I205" s="13"/>
      <c r="J205" s="10">
        <v>2037.0357333333332</v>
      </c>
      <c r="K205" s="10">
        <v>41.2</v>
      </c>
      <c r="L205" s="9">
        <v>94.666666666664241</v>
      </c>
      <c r="M205" s="9">
        <v>236.66666666666424</v>
      </c>
      <c r="N205" s="8" t="s">
        <v>687</v>
      </c>
    </row>
    <row r="206" spans="2:14" x14ac:dyDescent="0.25">
      <c r="B206" s="8" t="s">
        <v>683</v>
      </c>
      <c r="C206" s="8">
        <v>142</v>
      </c>
      <c r="D206" s="8" t="s">
        <v>682</v>
      </c>
      <c r="E206" s="8">
        <v>200</v>
      </c>
      <c r="F206" s="8" t="s">
        <v>83</v>
      </c>
      <c r="G206" s="14">
        <v>35937</v>
      </c>
      <c r="H206" s="13">
        <v>36031</v>
      </c>
      <c r="I206" s="13"/>
      <c r="J206" s="10">
        <v>2187.4985999999999</v>
      </c>
      <c r="K206" s="10">
        <v>40.1</v>
      </c>
      <c r="L206" s="9">
        <v>94</v>
      </c>
      <c r="M206" s="9">
        <v>236</v>
      </c>
      <c r="N206" s="8" t="s">
        <v>687</v>
      </c>
    </row>
    <row r="207" spans="2:14" x14ac:dyDescent="0.25">
      <c r="B207" s="8" t="s">
        <v>683</v>
      </c>
      <c r="C207" s="8">
        <v>170</v>
      </c>
      <c r="D207" s="8" t="s">
        <v>685</v>
      </c>
      <c r="E207" s="8">
        <v>100</v>
      </c>
      <c r="F207" s="8" t="s">
        <v>684</v>
      </c>
      <c r="G207" s="14">
        <v>35965</v>
      </c>
      <c r="H207" s="13">
        <v>36045.666666666664</v>
      </c>
      <c r="I207" s="13"/>
      <c r="J207" s="10">
        <v>902.77719999999988</v>
      </c>
      <c r="K207" s="10">
        <v>37.233333333333327</v>
      </c>
      <c r="L207" s="9">
        <v>80.666666666664241</v>
      </c>
      <c r="M207" s="9">
        <v>250.66666666666424</v>
      </c>
      <c r="N207" s="8" t="s">
        <v>686</v>
      </c>
    </row>
    <row r="208" spans="2:14" x14ac:dyDescent="0.25">
      <c r="B208" s="8" t="s">
        <v>683</v>
      </c>
      <c r="C208" s="8">
        <v>170</v>
      </c>
      <c r="D208" s="8" t="s">
        <v>685</v>
      </c>
      <c r="E208" s="8">
        <v>200</v>
      </c>
      <c r="F208" s="8" t="s">
        <v>684</v>
      </c>
      <c r="G208" s="14">
        <v>35965</v>
      </c>
      <c r="H208" s="13">
        <v>36045.666666666664</v>
      </c>
      <c r="I208" s="13"/>
      <c r="J208" s="10">
        <v>891.20313333333331</v>
      </c>
      <c r="K208" s="10">
        <v>37.333333333333336</v>
      </c>
      <c r="L208" s="9">
        <v>80.666666666664241</v>
      </c>
      <c r="M208" s="9">
        <v>250.66666666666424</v>
      </c>
      <c r="N208" s="8" t="s">
        <v>686</v>
      </c>
    </row>
    <row r="209" spans="2:14" x14ac:dyDescent="0.25">
      <c r="B209" s="8" t="s">
        <v>683</v>
      </c>
      <c r="C209" s="8">
        <v>170</v>
      </c>
      <c r="D209" s="8" t="s">
        <v>685</v>
      </c>
      <c r="E209" s="8">
        <v>100</v>
      </c>
      <c r="F209" s="8" t="s">
        <v>665</v>
      </c>
      <c r="G209" s="14">
        <v>35965</v>
      </c>
      <c r="H209" s="13">
        <v>36040.666666666664</v>
      </c>
      <c r="I209" s="13"/>
      <c r="J209" s="10">
        <v>1197.9159</v>
      </c>
      <c r="K209" s="10">
        <v>40.233333333333327</v>
      </c>
      <c r="L209" s="9">
        <v>75.666666666664241</v>
      </c>
      <c r="M209" s="9">
        <v>245.66666666666424</v>
      </c>
      <c r="N209" s="8" t="s">
        <v>686</v>
      </c>
    </row>
    <row r="210" spans="2:14" x14ac:dyDescent="0.25">
      <c r="B210" s="8" t="s">
        <v>683</v>
      </c>
      <c r="C210" s="8">
        <v>170</v>
      </c>
      <c r="D210" s="8" t="s">
        <v>685</v>
      </c>
      <c r="E210" s="8">
        <v>200</v>
      </c>
      <c r="F210" s="8" t="s">
        <v>665</v>
      </c>
      <c r="G210" s="14">
        <v>35965</v>
      </c>
      <c r="H210" s="13">
        <v>36040.666666666664</v>
      </c>
      <c r="I210" s="13"/>
      <c r="J210" s="10">
        <v>1225.6936599999999</v>
      </c>
      <c r="K210" s="10">
        <v>38.733333333333327</v>
      </c>
      <c r="L210" s="9">
        <v>75.666666666664241</v>
      </c>
      <c r="M210" s="9">
        <v>245.66666666666424</v>
      </c>
      <c r="N210" s="8" t="s">
        <v>686</v>
      </c>
    </row>
    <row r="211" spans="2:14" x14ac:dyDescent="0.25">
      <c r="B211" s="8" t="s">
        <v>683</v>
      </c>
      <c r="C211" s="8">
        <v>170</v>
      </c>
      <c r="D211" s="8" t="s">
        <v>685</v>
      </c>
      <c r="E211" s="8">
        <v>100</v>
      </c>
      <c r="F211" s="8" t="s">
        <v>83</v>
      </c>
      <c r="G211" s="14">
        <v>35965</v>
      </c>
      <c r="H211" s="13">
        <v>36048.333333333336</v>
      </c>
      <c r="I211" s="13"/>
      <c r="J211" s="10">
        <v>1348.3787666666665</v>
      </c>
      <c r="K211" s="10">
        <v>38.56666666666667</v>
      </c>
      <c r="L211" s="9">
        <v>83.333333333335759</v>
      </c>
      <c r="M211" s="9">
        <v>253.33333333333576</v>
      </c>
      <c r="N211" s="8" t="s">
        <v>686</v>
      </c>
    </row>
    <row r="212" spans="2:14" x14ac:dyDescent="0.25">
      <c r="B212" s="8" t="s">
        <v>683</v>
      </c>
      <c r="C212" s="8">
        <v>170</v>
      </c>
      <c r="D212" s="8" t="s">
        <v>685</v>
      </c>
      <c r="E212" s="8">
        <v>200</v>
      </c>
      <c r="F212" s="8" t="s">
        <v>83</v>
      </c>
      <c r="G212" s="14">
        <v>35965</v>
      </c>
      <c r="H212" s="13">
        <v>36048.666666666664</v>
      </c>
      <c r="I212" s="13"/>
      <c r="J212" s="10">
        <v>1273.1473333333333</v>
      </c>
      <c r="K212" s="10">
        <v>38.366666666666667</v>
      </c>
      <c r="L212" s="9">
        <v>83.666666666664241</v>
      </c>
      <c r="M212" s="9">
        <v>253.66666666666424</v>
      </c>
      <c r="N212" s="8" t="s">
        <v>686</v>
      </c>
    </row>
    <row r="213" spans="2:14" x14ac:dyDescent="0.25">
      <c r="B213" s="8" t="s">
        <v>683</v>
      </c>
      <c r="C213" s="8">
        <v>170</v>
      </c>
      <c r="D213" s="8" t="s">
        <v>682</v>
      </c>
      <c r="E213" s="8">
        <v>100</v>
      </c>
      <c r="F213" s="8" t="s">
        <v>684</v>
      </c>
      <c r="G213" s="14">
        <v>35965</v>
      </c>
      <c r="H213" s="13">
        <v>36044</v>
      </c>
      <c r="I213" s="13"/>
      <c r="J213" s="10">
        <v>920.13829999999996</v>
      </c>
      <c r="K213" s="10">
        <v>38.933333333333337</v>
      </c>
      <c r="L213" s="9">
        <v>79</v>
      </c>
      <c r="M213" s="9">
        <v>249</v>
      </c>
      <c r="N213" s="8" t="s">
        <v>686</v>
      </c>
    </row>
    <row r="214" spans="2:14" x14ac:dyDescent="0.25">
      <c r="B214" s="8" t="s">
        <v>683</v>
      </c>
      <c r="C214" s="8">
        <v>170</v>
      </c>
      <c r="D214" s="8" t="s">
        <v>682</v>
      </c>
      <c r="E214" s="8">
        <v>200</v>
      </c>
      <c r="F214" s="8" t="s">
        <v>684</v>
      </c>
      <c r="G214" s="14">
        <v>35965</v>
      </c>
      <c r="H214" s="13">
        <v>36044</v>
      </c>
      <c r="I214" s="13"/>
      <c r="J214" s="10">
        <v>925.92533333333324</v>
      </c>
      <c r="K214" s="10">
        <v>38.200000000000003</v>
      </c>
      <c r="L214" s="9">
        <v>79</v>
      </c>
      <c r="M214" s="9">
        <v>249</v>
      </c>
      <c r="N214" s="8" t="s">
        <v>686</v>
      </c>
    </row>
    <row r="215" spans="2:14" x14ac:dyDescent="0.25">
      <c r="B215" s="8" t="s">
        <v>683</v>
      </c>
      <c r="C215" s="8">
        <v>170</v>
      </c>
      <c r="D215" s="8" t="s">
        <v>682</v>
      </c>
      <c r="E215" s="8">
        <v>100</v>
      </c>
      <c r="F215" s="8" t="s">
        <v>665</v>
      </c>
      <c r="G215" s="14">
        <v>35965</v>
      </c>
      <c r="H215" s="13">
        <v>36040</v>
      </c>
      <c r="I215" s="13"/>
      <c r="J215" s="10">
        <v>1458.3324</v>
      </c>
      <c r="K215" s="10">
        <v>40.733333333333334</v>
      </c>
      <c r="L215" s="9">
        <v>75</v>
      </c>
      <c r="M215" s="9">
        <v>245</v>
      </c>
      <c r="N215" s="8" t="s">
        <v>686</v>
      </c>
    </row>
    <row r="216" spans="2:14" x14ac:dyDescent="0.25">
      <c r="B216" s="8" t="s">
        <v>683</v>
      </c>
      <c r="C216" s="8">
        <v>170</v>
      </c>
      <c r="D216" s="8" t="s">
        <v>682</v>
      </c>
      <c r="E216" s="8">
        <v>200</v>
      </c>
      <c r="F216" s="8" t="s">
        <v>665</v>
      </c>
      <c r="G216" s="14">
        <v>35965</v>
      </c>
      <c r="H216" s="13">
        <v>36040</v>
      </c>
      <c r="I216" s="13"/>
      <c r="J216" s="10">
        <v>1429.3972333333331</v>
      </c>
      <c r="K216" s="10">
        <v>40.366666666666667</v>
      </c>
      <c r="L216" s="9">
        <v>75</v>
      </c>
      <c r="M216" s="9">
        <v>245</v>
      </c>
      <c r="N216" s="8" t="s">
        <v>686</v>
      </c>
    </row>
    <row r="217" spans="2:14" x14ac:dyDescent="0.25">
      <c r="B217" s="8" t="s">
        <v>683</v>
      </c>
      <c r="C217" s="8">
        <v>170</v>
      </c>
      <c r="D217" s="8" t="s">
        <v>682</v>
      </c>
      <c r="E217" s="8">
        <v>100</v>
      </c>
      <c r="F217" s="8" t="s">
        <v>83</v>
      </c>
      <c r="G217" s="14">
        <v>35965</v>
      </c>
      <c r="H217" s="13">
        <v>36048.666666666664</v>
      </c>
      <c r="I217" s="13"/>
      <c r="J217" s="10">
        <v>1082.1752333333332</v>
      </c>
      <c r="K217" s="10">
        <v>39.066666666666663</v>
      </c>
      <c r="L217" s="9">
        <v>83.666666666664241</v>
      </c>
      <c r="M217" s="9">
        <v>253.66666666666424</v>
      </c>
      <c r="N217" s="8" t="s">
        <v>686</v>
      </c>
    </row>
    <row r="218" spans="2:14" x14ac:dyDescent="0.25">
      <c r="B218" s="8" t="s">
        <v>683</v>
      </c>
      <c r="C218" s="8">
        <v>170</v>
      </c>
      <c r="D218" s="8" t="s">
        <v>682</v>
      </c>
      <c r="E218" s="8">
        <v>200</v>
      </c>
      <c r="F218" s="8" t="s">
        <v>83</v>
      </c>
      <c r="G218" s="14">
        <v>35965</v>
      </c>
      <c r="H218" s="13">
        <v>36048.666666666664</v>
      </c>
      <c r="I218" s="13"/>
      <c r="J218" s="10">
        <v>1302.0825</v>
      </c>
      <c r="K218" s="10">
        <v>39</v>
      </c>
      <c r="L218" s="9">
        <v>83.666666666664241</v>
      </c>
      <c r="M218" s="9">
        <v>253.66666666666424</v>
      </c>
      <c r="N218" s="8" t="s">
        <v>686</v>
      </c>
    </row>
    <row r="219" spans="2:14" x14ac:dyDescent="0.25">
      <c r="B219" s="8" t="s">
        <v>683</v>
      </c>
      <c r="C219" s="8">
        <v>191</v>
      </c>
      <c r="D219" s="8" t="s">
        <v>685</v>
      </c>
      <c r="E219" s="8">
        <v>100</v>
      </c>
      <c r="F219" s="8" t="s">
        <v>684</v>
      </c>
      <c r="G219" s="14">
        <v>35986</v>
      </c>
      <c r="H219" s="13">
        <v>36054.666666666664</v>
      </c>
      <c r="I219" s="13"/>
      <c r="J219" s="10">
        <v>596.06443333333334</v>
      </c>
      <c r="K219" s="10">
        <v>37.06666666666667</v>
      </c>
      <c r="L219" s="9">
        <v>68.666666666664241</v>
      </c>
      <c r="M219" s="9">
        <v>259.66666666666424</v>
      </c>
      <c r="N219" s="18" t="s">
        <v>681</v>
      </c>
    </row>
    <row r="220" spans="2:14" x14ac:dyDescent="0.25">
      <c r="B220" s="8" t="s">
        <v>683</v>
      </c>
      <c r="C220" s="8">
        <v>191</v>
      </c>
      <c r="D220" s="8" t="s">
        <v>685</v>
      </c>
      <c r="E220" s="8">
        <v>200</v>
      </c>
      <c r="F220" s="8" t="s">
        <v>684</v>
      </c>
      <c r="G220" s="14">
        <v>35986</v>
      </c>
      <c r="H220" s="13">
        <v>36055</v>
      </c>
      <c r="I220" s="13"/>
      <c r="J220" s="10">
        <v>543.98113333333333</v>
      </c>
      <c r="K220" s="10">
        <v>36.266666666666673</v>
      </c>
      <c r="L220" s="9">
        <v>69</v>
      </c>
      <c r="M220" s="9">
        <v>260</v>
      </c>
      <c r="N220" s="18" t="s">
        <v>681</v>
      </c>
    </row>
    <row r="221" spans="2:14" x14ac:dyDescent="0.25">
      <c r="B221" s="8" t="s">
        <v>683</v>
      </c>
      <c r="C221" s="8">
        <v>191</v>
      </c>
      <c r="D221" s="8" t="s">
        <v>685</v>
      </c>
      <c r="E221" s="8">
        <v>100</v>
      </c>
      <c r="F221" s="8" t="s">
        <v>665</v>
      </c>
      <c r="G221" s="14">
        <v>35986</v>
      </c>
      <c r="H221" s="13">
        <v>36053.333333333336</v>
      </c>
      <c r="I221" s="13"/>
      <c r="J221" s="10">
        <v>1087.9622666666667</v>
      </c>
      <c r="K221" s="10">
        <v>38.666666666666664</v>
      </c>
      <c r="L221" s="9">
        <v>67.333333333335759</v>
      </c>
      <c r="M221" s="9">
        <v>258.33333333333576</v>
      </c>
      <c r="N221" s="18" t="s">
        <v>681</v>
      </c>
    </row>
    <row r="222" spans="2:14" x14ac:dyDescent="0.25">
      <c r="B222" s="8" t="s">
        <v>683</v>
      </c>
      <c r="C222" s="8">
        <v>191</v>
      </c>
      <c r="D222" s="8" t="s">
        <v>685</v>
      </c>
      <c r="E222" s="8">
        <v>200</v>
      </c>
      <c r="F222" s="8" t="s">
        <v>665</v>
      </c>
      <c r="G222" s="14">
        <v>35986</v>
      </c>
      <c r="H222" s="13">
        <v>36054</v>
      </c>
      <c r="I222" s="13"/>
      <c r="J222" s="10">
        <v>815.97170000000006</v>
      </c>
      <c r="K222" s="10">
        <v>38.233333333333334</v>
      </c>
      <c r="L222" s="9">
        <v>68</v>
      </c>
      <c r="M222" s="9">
        <v>259</v>
      </c>
      <c r="N222" s="18" t="s">
        <v>681</v>
      </c>
    </row>
    <row r="223" spans="2:14" x14ac:dyDescent="0.25">
      <c r="B223" s="8" t="s">
        <v>683</v>
      </c>
      <c r="C223" s="8">
        <v>191</v>
      </c>
      <c r="D223" s="8" t="s">
        <v>685</v>
      </c>
      <c r="E223" s="8">
        <v>100</v>
      </c>
      <c r="F223" s="8" t="s">
        <v>83</v>
      </c>
      <c r="G223" s="14">
        <v>35986</v>
      </c>
      <c r="H223" s="13">
        <v>36063</v>
      </c>
      <c r="I223" s="13"/>
      <c r="J223" s="10">
        <v>671.29586666666671</v>
      </c>
      <c r="K223" s="10">
        <v>37.6</v>
      </c>
      <c r="L223" s="9">
        <v>77</v>
      </c>
      <c r="M223" s="9">
        <v>268</v>
      </c>
      <c r="N223" s="18" t="s">
        <v>681</v>
      </c>
    </row>
    <row r="224" spans="2:14" x14ac:dyDescent="0.25">
      <c r="B224" s="8" t="s">
        <v>683</v>
      </c>
      <c r="C224" s="8">
        <v>191</v>
      </c>
      <c r="D224" s="8" t="s">
        <v>685</v>
      </c>
      <c r="E224" s="8">
        <v>200</v>
      </c>
      <c r="F224" s="8" t="s">
        <v>83</v>
      </c>
      <c r="G224" s="14">
        <v>35986</v>
      </c>
      <c r="H224" s="13">
        <v>36063</v>
      </c>
      <c r="I224" s="13"/>
      <c r="J224" s="10">
        <v>659.72179999999992</v>
      </c>
      <c r="K224" s="10">
        <v>37.266666666666659</v>
      </c>
      <c r="L224" s="9">
        <v>77</v>
      </c>
      <c r="M224" s="9">
        <v>268</v>
      </c>
      <c r="N224" s="18" t="s">
        <v>681</v>
      </c>
    </row>
    <row r="225" spans="2:14" x14ac:dyDescent="0.25">
      <c r="B225" s="8" t="s">
        <v>683</v>
      </c>
      <c r="C225" s="8">
        <v>191</v>
      </c>
      <c r="D225" s="8" t="s">
        <v>682</v>
      </c>
      <c r="E225" s="8">
        <v>100</v>
      </c>
      <c r="F225" s="8" t="s">
        <v>684</v>
      </c>
      <c r="G225" s="14">
        <v>35986</v>
      </c>
      <c r="H225" s="13">
        <v>36054.666666666664</v>
      </c>
      <c r="I225" s="13"/>
      <c r="J225" s="10">
        <v>486.11079999999998</v>
      </c>
      <c r="K225" s="10">
        <v>37.566666666666663</v>
      </c>
      <c r="L225" s="9">
        <v>68.666666666664241</v>
      </c>
      <c r="M225" s="9">
        <v>259.66666666666424</v>
      </c>
      <c r="N225" s="18" t="s">
        <v>681</v>
      </c>
    </row>
    <row r="226" spans="2:14" x14ac:dyDescent="0.25">
      <c r="B226" s="8" t="s">
        <v>683</v>
      </c>
      <c r="C226" s="8">
        <v>191</v>
      </c>
      <c r="D226" s="8" t="s">
        <v>682</v>
      </c>
      <c r="E226" s="8">
        <v>200</v>
      </c>
      <c r="F226" s="8" t="s">
        <v>684</v>
      </c>
      <c r="G226" s="14">
        <v>35986</v>
      </c>
      <c r="H226" s="13">
        <v>36055.333333333336</v>
      </c>
      <c r="I226" s="13"/>
      <c r="J226" s="10">
        <v>480.32376666666659</v>
      </c>
      <c r="K226" s="10">
        <v>37.333333333333336</v>
      </c>
      <c r="L226" s="9">
        <v>69.333333333335759</v>
      </c>
      <c r="M226" s="9">
        <v>260.33333333333576</v>
      </c>
      <c r="N226" s="18" t="s">
        <v>681</v>
      </c>
    </row>
    <row r="227" spans="2:14" x14ac:dyDescent="0.25">
      <c r="B227" s="8" t="s">
        <v>683</v>
      </c>
      <c r="C227" s="8">
        <v>191</v>
      </c>
      <c r="D227" s="8" t="s">
        <v>682</v>
      </c>
      <c r="E227" s="8">
        <v>100</v>
      </c>
      <c r="F227" s="8" t="s">
        <v>665</v>
      </c>
      <c r="G227" s="14">
        <v>35986</v>
      </c>
      <c r="H227" s="13">
        <v>36053.666666666664</v>
      </c>
      <c r="I227" s="13"/>
      <c r="J227" s="10">
        <v>1030.0919333333334</v>
      </c>
      <c r="K227" s="10">
        <v>39.200000000000003</v>
      </c>
      <c r="L227" s="9">
        <v>67.666666666664241</v>
      </c>
      <c r="M227" s="9">
        <v>258.66666666666424</v>
      </c>
      <c r="N227" s="18" t="s">
        <v>681</v>
      </c>
    </row>
    <row r="228" spans="2:14" x14ac:dyDescent="0.25">
      <c r="B228" s="8" t="s">
        <v>683</v>
      </c>
      <c r="C228" s="8">
        <v>191</v>
      </c>
      <c r="D228" s="8" t="s">
        <v>682</v>
      </c>
      <c r="E228" s="8">
        <v>200</v>
      </c>
      <c r="F228" s="8" t="s">
        <v>665</v>
      </c>
      <c r="G228" s="14">
        <v>35986</v>
      </c>
      <c r="H228" s="13">
        <v>36053.666666666664</v>
      </c>
      <c r="I228" s="13"/>
      <c r="J228" s="10">
        <v>1047.4530333333332</v>
      </c>
      <c r="K228" s="10">
        <v>38.966666666666669</v>
      </c>
      <c r="L228" s="9">
        <v>67.666666666664241</v>
      </c>
      <c r="M228" s="9">
        <v>258.66666666666424</v>
      </c>
      <c r="N228" s="18" t="s">
        <v>681</v>
      </c>
    </row>
    <row r="229" spans="2:14" x14ac:dyDescent="0.25">
      <c r="B229" s="8" t="s">
        <v>683</v>
      </c>
      <c r="C229" s="8">
        <v>191</v>
      </c>
      <c r="D229" s="8" t="s">
        <v>682</v>
      </c>
      <c r="E229" s="8">
        <v>100</v>
      </c>
      <c r="F229" s="8" t="s">
        <v>83</v>
      </c>
      <c r="G229" s="14">
        <v>35986</v>
      </c>
      <c r="H229" s="13">
        <v>36063</v>
      </c>
      <c r="I229" s="13"/>
      <c r="J229" s="10">
        <v>648.14773333333324</v>
      </c>
      <c r="K229" s="10">
        <v>38.866666666666667</v>
      </c>
      <c r="L229" s="9">
        <v>77</v>
      </c>
      <c r="M229" s="9">
        <v>268</v>
      </c>
      <c r="N229" s="18" t="s">
        <v>681</v>
      </c>
    </row>
    <row r="230" spans="2:14" x14ac:dyDescent="0.25">
      <c r="B230" s="8" t="s">
        <v>683</v>
      </c>
      <c r="C230" s="8">
        <v>191</v>
      </c>
      <c r="D230" s="8" t="s">
        <v>682</v>
      </c>
      <c r="E230" s="8">
        <v>200</v>
      </c>
      <c r="F230" s="8" t="s">
        <v>83</v>
      </c>
      <c r="G230" s="14">
        <v>35986</v>
      </c>
      <c r="H230" s="13">
        <v>36063</v>
      </c>
      <c r="I230" s="13"/>
      <c r="J230" s="10">
        <v>758.10136666666665</v>
      </c>
      <c r="K230" s="10">
        <v>38.233333333333334</v>
      </c>
      <c r="L230" s="9">
        <v>77</v>
      </c>
      <c r="M230" s="9">
        <v>268</v>
      </c>
      <c r="N230" s="18" t="s">
        <v>681</v>
      </c>
    </row>
    <row r="231" spans="2:14" x14ac:dyDescent="0.25">
      <c r="B231" s="16" t="s">
        <v>680</v>
      </c>
      <c r="C231" s="9"/>
      <c r="F231" s="8" t="s">
        <v>665</v>
      </c>
      <c r="G231" s="14">
        <v>35927</v>
      </c>
      <c r="J231" s="17">
        <v>1094</v>
      </c>
      <c r="K231" s="16">
        <v>38.1</v>
      </c>
    </row>
    <row r="232" spans="2:14" x14ac:dyDescent="0.25">
      <c r="B232" s="16" t="s">
        <v>677</v>
      </c>
      <c r="C232" s="14"/>
      <c r="F232" s="8" t="s">
        <v>665</v>
      </c>
      <c r="G232" s="14">
        <v>35929</v>
      </c>
      <c r="J232" s="17">
        <v>1340</v>
      </c>
      <c r="K232" s="16">
        <v>43.3</v>
      </c>
    </row>
    <row r="233" spans="2:14" x14ac:dyDescent="0.25">
      <c r="B233" s="16" t="s">
        <v>670</v>
      </c>
      <c r="C233" s="14"/>
      <c r="F233" s="8" t="s">
        <v>665</v>
      </c>
      <c r="G233" s="14">
        <v>35927</v>
      </c>
      <c r="J233" s="17">
        <v>1511</v>
      </c>
      <c r="K233" s="16">
        <v>39.1</v>
      </c>
    </row>
    <row r="234" spans="2:14" x14ac:dyDescent="0.25">
      <c r="B234" s="16" t="s">
        <v>674</v>
      </c>
      <c r="C234" s="14"/>
      <c r="F234" s="8" t="s">
        <v>665</v>
      </c>
      <c r="G234" s="14">
        <v>35926</v>
      </c>
      <c r="J234" s="17">
        <v>1558</v>
      </c>
      <c r="K234" s="16">
        <v>40.4</v>
      </c>
    </row>
    <row r="235" spans="2:14" x14ac:dyDescent="0.25">
      <c r="B235" s="16" t="s">
        <v>679</v>
      </c>
      <c r="C235" s="14"/>
      <c r="F235" s="8" t="s">
        <v>665</v>
      </c>
      <c r="G235" s="14">
        <v>35927</v>
      </c>
      <c r="J235" s="17">
        <v>2220</v>
      </c>
      <c r="K235" s="16">
        <v>43.9</v>
      </c>
    </row>
    <row r="236" spans="2:14" x14ac:dyDescent="0.25">
      <c r="B236" s="16" t="s">
        <v>678</v>
      </c>
      <c r="C236" s="14"/>
      <c r="F236" s="8" t="s">
        <v>665</v>
      </c>
      <c r="G236" s="14">
        <v>35929</v>
      </c>
      <c r="J236" s="17">
        <v>1200</v>
      </c>
      <c r="K236" s="16">
        <v>40.799999999999997</v>
      </c>
    </row>
    <row r="237" spans="2:14" x14ac:dyDescent="0.25">
      <c r="B237" s="16" t="s">
        <v>677</v>
      </c>
      <c r="C237" s="14"/>
      <c r="F237" s="8" t="s">
        <v>665</v>
      </c>
      <c r="G237" s="14">
        <v>36333</v>
      </c>
      <c r="J237" s="17">
        <v>1390</v>
      </c>
      <c r="K237" s="16">
        <v>37.6</v>
      </c>
    </row>
    <row r="238" spans="2:14" x14ac:dyDescent="0.25">
      <c r="B238" s="16" t="s">
        <v>676</v>
      </c>
      <c r="C238" s="14"/>
      <c r="F238" s="8" t="s">
        <v>665</v>
      </c>
      <c r="G238" s="14">
        <v>36329</v>
      </c>
      <c r="J238" s="17">
        <v>390</v>
      </c>
      <c r="K238" s="16">
        <v>36.299999999999997</v>
      </c>
    </row>
    <row r="239" spans="2:14" x14ac:dyDescent="0.25">
      <c r="B239" s="16" t="s">
        <v>675</v>
      </c>
      <c r="C239" s="14"/>
      <c r="F239" s="8" t="s">
        <v>665</v>
      </c>
      <c r="G239" s="14">
        <v>36281</v>
      </c>
      <c r="J239" s="17">
        <v>1394</v>
      </c>
      <c r="K239" s="16">
        <v>41.1</v>
      </c>
    </row>
    <row r="240" spans="2:14" x14ac:dyDescent="0.25">
      <c r="B240" s="16" t="s">
        <v>674</v>
      </c>
      <c r="C240" s="14"/>
      <c r="F240" s="8" t="s">
        <v>665</v>
      </c>
      <c r="G240" s="14">
        <v>36297</v>
      </c>
      <c r="J240" s="17">
        <v>840</v>
      </c>
      <c r="K240" s="16">
        <v>39.4</v>
      </c>
    </row>
    <row r="241" spans="2:22" x14ac:dyDescent="0.25">
      <c r="B241" s="16" t="s">
        <v>673</v>
      </c>
      <c r="C241" s="14"/>
      <c r="F241" s="8" t="s">
        <v>665</v>
      </c>
      <c r="G241" s="14">
        <v>36682</v>
      </c>
      <c r="J241" s="17">
        <v>421.66666666666669</v>
      </c>
      <c r="K241" s="16"/>
    </row>
    <row r="242" spans="2:22" x14ac:dyDescent="0.25">
      <c r="B242" s="16" t="s">
        <v>672</v>
      </c>
      <c r="C242" s="14"/>
      <c r="F242" s="8" t="s">
        <v>665</v>
      </c>
      <c r="G242" s="14">
        <v>36657</v>
      </c>
      <c r="J242" s="17">
        <v>535</v>
      </c>
      <c r="K242" s="16">
        <v>33.299999999999997</v>
      </c>
    </row>
    <row r="243" spans="2:22" x14ac:dyDescent="0.25">
      <c r="B243" s="16" t="s">
        <v>671</v>
      </c>
      <c r="C243" s="14"/>
      <c r="F243" s="8" t="s">
        <v>665</v>
      </c>
      <c r="G243" s="14">
        <v>36658</v>
      </c>
      <c r="J243" s="17">
        <v>1333.3333333333333</v>
      </c>
      <c r="K243" s="16">
        <v>34.5</v>
      </c>
    </row>
    <row r="244" spans="2:22" x14ac:dyDescent="0.25">
      <c r="B244" s="8" t="s">
        <v>670</v>
      </c>
      <c r="F244" s="8" t="s">
        <v>665</v>
      </c>
      <c r="G244" s="14">
        <v>36306</v>
      </c>
      <c r="H244" s="13">
        <v>36386.5</v>
      </c>
      <c r="I244" s="12"/>
      <c r="J244" s="9">
        <v>845</v>
      </c>
      <c r="K244" s="10">
        <v>38.83419914664578</v>
      </c>
      <c r="L244" s="9">
        <v>80.5</v>
      </c>
      <c r="M244" s="7"/>
      <c r="O244" s="11"/>
      <c r="P244" s="10">
        <v>18.43</v>
      </c>
      <c r="Q244" s="10"/>
      <c r="R244" s="10">
        <v>12.866666666666667</v>
      </c>
      <c r="S244" s="9">
        <v>92</v>
      </c>
      <c r="T244" s="9">
        <v>19.399999999999999</v>
      </c>
      <c r="U244" s="9">
        <v>375.61568021774292</v>
      </c>
      <c r="V244" s="9"/>
    </row>
    <row r="245" spans="2:22" x14ac:dyDescent="0.25">
      <c r="B245" s="8" t="s">
        <v>670</v>
      </c>
      <c r="F245" s="8" t="s">
        <v>665</v>
      </c>
      <c r="G245" s="14">
        <v>36353</v>
      </c>
      <c r="H245" s="13">
        <v>36419.5</v>
      </c>
      <c r="I245" s="14"/>
      <c r="J245" s="9">
        <v>878.65</v>
      </c>
      <c r="K245" s="10">
        <v>37.984514609350292</v>
      </c>
      <c r="L245" s="9">
        <v>66.5</v>
      </c>
      <c r="M245" s="7"/>
      <c r="O245" s="11"/>
      <c r="P245" s="10">
        <v>21.748913043478264</v>
      </c>
      <c r="Q245" s="10"/>
      <c r="R245" s="10">
        <v>14.139552238805972</v>
      </c>
      <c r="S245" s="9">
        <v>18.399999999999999</v>
      </c>
      <c r="T245" s="9">
        <v>46</v>
      </c>
      <c r="U245" s="9">
        <v>321.42439889907837</v>
      </c>
      <c r="V245" s="9"/>
    </row>
    <row r="246" spans="2:22" x14ac:dyDescent="0.25">
      <c r="B246" s="8" t="s">
        <v>669</v>
      </c>
      <c r="F246" s="8" t="s">
        <v>665</v>
      </c>
      <c r="G246" s="14">
        <v>36635</v>
      </c>
      <c r="H246" s="13">
        <v>36736.5</v>
      </c>
      <c r="I246" s="15"/>
      <c r="J246" s="9">
        <v>2366.020833333333</v>
      </c>
      <c r="K246" s="10">
        <v>38.118899999999996</v>
      </c>
      <c r="L246" s="9">
        <v>101.5</v>
      </c>
      <c r="M246" s="7"/>
      <c r="O246" s="11">
        <v>36831.5</v>
      </c>
      <c r="P246" s="10">
        <v>14.307291666666666</v>
      </c>
      <c r="Q246" s="10"/>
      <c r="R246" s="10">
        <v>10.5</v>
      </c>
      <c r="S246" s="9">
        <v>95.2</v>
      </c>
      <c r="T246" s="9">
        <v>194.8</v>
      </c>
      <c r="U246" s="9">
        <v>393.64581489562988</v>
      </c>
      <c r="V246" s="9">
        <v>95</v>
      </c>
    </row>
    <row r="247" spans="2:22" x14ac:dyDescent="0.25">
      <c r="B247" s="8" t="s">
        <v>669</v>
      </c>
      <c r="F247" s="8" t="s">
        <v>665</v>
      </c>
      <c r="G247" s="14">
        <v>36664</v>
      </c>
      <c r="H247" s="13">
        <v>36772.25</v>
      </c>
      <c r="I247" s="15"/>
      <c r="J247" s="9">
        <v>1856.0208333333335</v>
      </c>
      <c r="K247" s="10">
        <v>40.481887500000006</v>
      </c>
      <c r="L247" s="9">
        <v>108.25</v>
      </c>
      <c r="M247" s="7"/>
      <c r="O247" s="11">
        <v>36839.75</v>
      </c>
      <c r="P247" s="10">
        <v>17.029411764705884</v>
      </c>
      <c r="Q247" s="10"/>
      <c r="R247" s="10">
        <v>9.2155963302752291</v>
      </c>
      <c r="S247" s="9">
        <v>148.4</v>
      </c>
      <c r="T247" s="9">
        <v>124.8</v>
      </c>
      <c r="U247" s="9">
        <v>361.28267931938171</v>
      </c>
      <c r="V247" s="9">
        <v>67.5</v>
      </c>
    </row>
    <row r="248" spans="2:22" x14ac:dyDescent="0.25">
      <c r="B248" s="8" t="s">
        <v>669</v>
      </c>
      <c r="F248" s="8" t="s">
        <v>665</v>
      </c>
      <c r="G248" s="14">
        <v>36696</v>
      </c>
      <c r="H248" s="13">
        <v>36791.5</v>
      </c>
      <c r="I248" s="15"/>
      <c r="J248" s="9">
        <v>1485.677083333333</v>
      </c>
      <c r="K248" s="10">
        <v>39.704137500000002</v>
      </c>
      <c r="L248" s="9">
        <v>95.5</v>
      </c>
      <c r="O248" s="11">
        <v>36849</v>
      </c>
      <c r="P248" s="10">
        <v>18.220338983050848</v>
      </c>
      <c r="Q248" s="10"/>
      <c r="R248" s="10">
        <v>10.395833333333334</v>
      </c>
      <c r="S248" s="9">
        <v>130.80000000000001</v>
      </c>
      <c r="T248" s="9">
        <v>258</v>
      </c>
      <c r="U248" s="9">
        <v>358.23458027839661</v>
      </c>
      <c r="V248" s="9">
        <v>57.5</v>
      </c>
    </row>
    <row r="249" spans="2:22" x14ac:dyDescent="0.25">
      <c r="B249" s="8" t="s">
        <v>669</v>
      </c>
      <c r="F249" s="8" t="s">
        <v>665</v>
      </c>
      <c r="G249" s="14">
        <v>36726</v>
      </c>
      <c r="H249" s="13">
        <v>36801.5</v>
      </c>
      <c r="I249" s="15"/>
      <c r="J249" s="9">
        <v>844.78125</v>
      </c>
      <c r="K249" s="10">
        <v>33.328874999999996</v>
      </c>
      <c r="L249" s="9">
        <v>75.5</v>
      </c>
      <c r="O249" s="11">
        <v>36870.5</v>
      </c>
      <c r="P249" s="10">
        <v>19.292857142857144</v>
      </c>
      <c r="Q249" s="10"/>
      <c r="R249" s="10">
        <v>11.179245283018869</v>
      </c>
      <c r="S249" s="9">
        <v>132</v>
      </c>
      <c r="T249" s="9">
        <v>275.8</v>
      </c>
      <c r="U249" s="9">
        <v>450.90727496147156</v>
      </c>
      <c r="V249" s="9">
        <v>69</v>
      </c>
    </row>
    <row r="250" spans="2:22" x14ac:dyDescent="0.25">
      <c r="B250" s="8" t="s">
        <v>668</v>
      </c>
      <c r="F250" s="8" t="s">
        <v>665</v>
      </c>
      <c r="G250" s="14">
        <v>35916</v>
      </c>
      <c r="H250" s="13">
        <v>36014</v>
      </c>
      <c r="I250" s="12"/>
      <c r="J250" s="9">
        <v>1946.6775866775868</v>
      </c>
      <c r="K250" s="10">
        <v>47.149329381496528</v>
      </c>
      <c r="L250" s="9">
        <v>98</v>
      </c>
      <c r="O250" s="11">
        <v>36100</v>
      </c>
      <c r="P250" s="10">
        <v>14.270114942528735</v>
      </c>
      <c r="Q250" s="10"/>
      <c r="R250" s="10">
        <v>11.04040404040404</v>
      </c>
      <c r="S250" s="9">
        <v>291.89999999999998</v>
      </c>
      <c r="T250" s="9">
        <v>204.2</v>
      </c>
      <c r="U250" s="9">
        <v>356.01526343822479</v>
      </c>
      <c r="V250" s="9">
        <v>86</v>
      </c>
    </row>
    <row r="251" spans="2:22" x14ac:dyDescent="0.25">
      <c r="B251" s="8" t="s">
        <v>668</v>
      </c>
      <c r="F251" s="8" t="s">
        <v>665</v>
      </c>
      <c r="G251" s="14">
        <v>35947</v>
      </c>
      <c r="H251" s="13">
        <v>36040.666666666664</v>
      </c>
      <c r="I251" s="12"/>
      <c r="J251" s="9">
        <v>1619.4651314780938</v>
      </c>
      <c r="K251" s="10">
        <v>47.955558403397013</v>
      </c>
      <c r="L251" s="9">
        <v>93.666666666666671</v>
      </c>
      <c r="O251" s="11">
        <v>36111.333333333336</v>
      </c>
      <c r="P251" s="10">
        <v>15.489583333333334</v>
      </c>
      <c r="Q251" s="10"/>
      <c r="R251" s="10">
        <v>10.672872340425531</v>
      </c>
      <c r="S251" s="9">
        <v>338.9</v>
      </c>
      <c r="T251" s="9">
        <v>206</v>
      </c>
      <c r="U251" s="9">
        <v>340.00882089138031</v>
      </c>
      <c r="V251" s="9">
        <v>70.666666666666671</v>
      </c>
    </row>
    <row r="252" spans="2:22" x14ac:dyDescent="0.25">
      <c r="B252" s="8" t="s">
        <v>668</v>
      </c>
      <c r="F252" s="8" t="s">
        <v>665</v>
      </c>
      <c r="G252" s="14">
        <v>36010</v>
      </c>
      <c r="H252" s="13">
        <v>36072</v>
      </c>
      <c r="I252" s="12"/>
      <c r="J252" s="9">
        <v>1087.7039496650416</v>
      </c>
      <c r="K252" s="10">
        <v>43.359736688863286</v>
      </c>
      <c r="L252" s="9">
        <v>62</v>
      </c>
      <c r="O252" s="11">
        <v>36138</v>
      </c>
      <c r="P252" s="10">
        <v>17.074626865671643</v>
      </c>
      <c r="Q252" s="10"/>
      <c r="R252" s="10">
        <v>13.90079365079365</v>
      </c>
      <c r="S252" s="9">
        <v>133.6</v>
      </c>
      <c r="T252" s="9">
        <v>140.6</v>
      </c>
      <c r="U252" s="9">
        <v>359.66098582744598</v>
      </c>
      <c r="V252" s="9">
        <v>66</v>
      </c>
    </row>
    <row r="253" spans="2:22" x14ac:dyDescent="0.25">
      <c r="B253" s="8" t="s">
        <v>668</v>
      </c>
      <c r="F253" s="8" t="s">
        <v>665</v>
      </c>
      <c r="G253" s="14">
        <v>36059</v>
      </c>
      <c r="H253" s="13">
        <v>36111.333333333336</v>
      </c>
      <c r="I253" s="12"/>
      <c r="J253" s="9">
        <v>646.874439433117</v>
      </c>
      <c r="K253" s="10">
        <v>31.521244058931874</v>
      </c>
      <c r="L253" s="9">
        <v>52.333333333333336</v>
      </c>
      <c r="O253" s="11">
        <v>36165.333333333336</v>
      </c>
      <c r="P253" s="10">
        <v>21.11574074074074</v>
      </c>
      <c r="Q253" s="10"/>
      <c r="R253" s="10">
        <v>15.943396226415095</v>
      </c>
      <c r="S253" s="9">
        <v>159</v>
      </c>
      <c r="T253" s="9">
        <v>7</v>
      </c>
      <c r="U253" s="9">
        <v>371.32523107528687</v>
      </c>
      <c r="V253" s="9">
        <v>54</v>
      </c>
    </row>
    <row r="254" spans="2:22" x14ac:dyDescent="0.25">
      <c r="B254" s="8" t="s">
        <v>667</v>
      </c>
      <c r="F254" s="8" t="s">
        <v>665</v>
      </c>
      <c r="G254" s="14">
        <v>36264</v>
      </c>
      <c r="H254" s="13">
        <v>36346</v>
      </c>
      <c r="I254" s="9"/>
      <c r="J254" s="8">
        <v>2610</v>
      </c>
      <c r="K254" s="10">
        <v>43.347402660063864</v>
      </c>
      <c r="L254" s="9">
        <v>82</v>
      </c>
      <c r="O254" s="11">
        <v>36451.5</v>
      </c>
      <c r="P254" s="10">
        <v>13.594811320754722</v>
      </c>
      <c r="Q254" s="10"/>
      <c r="R254" s="10">
        <v>12.748192771084343</v>
      </c>
      <c r="S254" s="9">
        <v>85.2</v>
      </c>
      <c r="T254" s="9">
        <v>161.80000000000001</v>
      </c>
      <c r="U254" s="9">
        <v>404.27948904037476</v>
      </c>
      <c r="V254" s="9">
        <v>105.5</v>
      </c>
    </row>
    <row r="255" spans="2:22" x14ac:dyDescent="0.25">
      <c r="B255" s="8" t="s">
        <v>667</v>
      </c>
      <c r="F255" s="8" t="s">
        <v>665</v>
      </c>
      <c r="G255" s="14">
        <v>36297</v>
      </c>
      <c r="H255" s="13">
        <v>36398.5</v>
      </c>
      <c r="I255" s="9"/>
      <c r="J255" s="9">
        <v>2880</v>
      </c>
      <c r="K255" s="10">
        <v>40.686607795533973</v>
      </c>
      <c r="L255" s="9">
        <v>101.5</v>
      </c>
      <c r="O255" s="11">
        <v>36469.5</v>
      </c>
      <c r="P255" s="10">
        <v>16.268750000000001</v>
      </c>
      <c r="Q255" s="10"/>
      <c r="R255" s="10">
        <v>11.519117647058822</v>
      </c>
      <c r="S255" s="9">
        <v>97.4</v>
      </c>
      <c r="T255" s="9">
        <v>177.4</v>
      </c>
      <c r="U255" s="9">
        <v>371.38777565956116</v>
      </c>
      <c r="V255" s="9">
        <v>71</v>
      </c>
    </row>
    <row r="256" spans="2:22" x14ac:dyDescent="0.25">
      <c r="B256" s="8" t="s">
        <v>667</v>
      </c>
      <c r="F256" s="8" t="s">
        <v>665</v>
      </c>
      <c r="G256" s="14">
        <v>36329</v>
      </c>
      <c r="H256" s="13">
        <v>36412.5</v>
      </c>
      <c r="I256" s="9"/>
      <c r="J256" s="9">
        <v>1920</v>
      </c>
      <c r="K256" s="10">
        <v>39.270358645548228</v>
      </c>
      <c r="L256" s="9">
        <v>83.5</v>
      </c>
      <c r="O256" s="11">
        <v>36476.5</v>
      </c>
      <c r="P256" s="10">
        <v>16.656153846153853</v>
      </c>
      <c r="Q256" s="10"/>
      <c r="R256" s="10">
        <v>11.409523809523813</v>
      </c>
      <c r="S256" s="9">
        <v>100</v>
      </c>
      <c r="T256" s="9">
        <v>178.4</v>
      </c>
      <c r="U256" s="9">
        <v>349.50321292877197</v>
      </c>
      <c r="V256" s="9">
        <v>64</v>
      </c>
    </row>
    <row r="257" spans="2:22" x14ac:dyDescent="0.25">
      <c r="B257" s="8" t="s">
        <v>667</v>
      </c>
      <c r="F257" s="8" t="s">
        <v>665</v>
      </c>
      <c r="G257" s="14">
        <v>36392</v>
      </c>
      <c r="H257" s="13">
        <v>36447.5</v>
      </c>
      <c r="I257" s="9"/>
      <c r="J257" s="9">
        <v>1460</v>
      </c>
      <c r="K257" s="10">
        <v>41.07813085719124</v>
      </c>
      <c r="L257" s="9">
        <v>55.5</v>
      </c>
      <c r="O257" s="11">
        <v>36509</v>
      </c>
      <c r="P257" s="10">
        <v>18.665873015873011</v>
      </c>
      <c r="Q257" s="10"/>
      <c r="R257" s="10">
        <v>15.589285714285719</v>
      </c>
      <c r="S257" s="9">
        <v>137</v>
      </c>
      <c r="T257" s="9">
        <v>124.4</v>
      </c>
      <c r="U257" s="9">
        <v>391.7301037311554</v>
      </c>
      <c r="V257" s="9">
        <v>61.5</v>
      </c>
    </row>
    <row r="258" spans="2:22" x14ac:dyDescent="0.25">
      <c r="B258" s="8" t="s">
        <v>666</v>
      </c>
      <c r="F258" s="8" t="s">
        <v>665</v>
      </c>
      <c r="G258" s="14">
        <v>36657</v>
      </c>
      <c r="H258" s="13">
        <v>36721</v>
      </c>
      <c r="I258" s="14"/>
      <c r="J258" s="9">
        <v>2976.666666666667</v>
      </c>
      <c r="K258" s="10">
        <v>41.705805972119549</v>
      </c>
      <c r="L258" s="9">
        <v>64</v>
      </c>
      <c r="O258" s="11">
        <v>36808</v>
      </c>
      <c r="P258" s="10">
        <v>16.596590909090907</v>
      </c>
      <c r="Q258" s="10"/>
      <c r="R258" s="10">
        <v>14.468846153846155</v>
      </c>
      <c r="S258" s="9">
        <v>48.3</v>
      </c>
      <c r="T258" s="9">
        <v>8.5</v>
      </c>
      <c r="U258" s="9">
        <v>425.2885730266571</v>
      </c>
      <c r="V258" s="9">
        <v>87</v>
      </c>
    </row>
    <row r="259" spans="2:22" x14ac:dyDescent="0.25">
      <c r="B259" s="8" t="s">
        <v>666</v>
      </c>
      <c r="F259" s="8" t="s">
        <v>665</v>
      </c>
      <c r="G259" s="14">
        <v>36699</v>
      </c>
      <c r="H259" s="13">
        <v>36760</v>
      </c>
      <c r="I259" s="12"/>
      <c r="J259" s="9">
        <v>2770</v>
      </c>
      <c r="K259" s="10">
        <v>39.769463925287162</v>
      </c>
      <c r="L259" s="9">
        <v>61</v>
      </c>
      <c r="O259" s="11">
        <v>36826</v>
      </c>
      <c r="P259" s="10">
        <v>19.675701754385962</v>
      </c>
      <c r="Q259" s="10"/>
      <c r="R259" s="10">
        <v>13.858124999999999</v>
      </c>
      <c r="S259" s="9">
        <v>6.3</v>
      </c>
      <c r="T259" s="9">
        <v>21.2</v>
      </c>
      <c r="U259" s="9">
        <v>343.60812902450562</v>
      </c>
      <c r="V259" s="9">
        <v>66</v>
      </c>
    </row>
    <row r="260" spans="2:22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2:22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2:22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71" spans="2:22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2:22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7" spans="2:3" s="7" customFormat="1" x14ac:dyDescent="0.25">
      <c r="B277" s="8"/>
      <c r="C277" s="8"/>
    </row>
    <row r="284" spans="2:3" s="7" customFormat="1" x14ac:dyDescent="0.25">
      <c r="B284" s="8"/>
      <c r="C284" s="8"/>
    </row>
    <row r="285" spans="2:3" s="7" customFormat="1" x14ac:dyDescent="0.25">
      <c r="B285" s="8"/>
      <c r="C285" s="8"/>
    </row>
    <row r="291" spans="2:3" s="7" customFormat="1" x14ac:dyDescent="0.25">
      <c r="B291" s="8"/>
      <c r="C291" s="8"/>
    </row>
    <row r="292" spans="2:3" s="7" customFormat="1" x14ac:dyDescent="0.25">
      <c r="B292" s="8"/>
      <c r="C292" s="8"/>
    </row>
    <row r="293" spans="2:3" s="7" customFormat="1" x14ac:dyDescent="0.25">
      <c r="B293" s="8"/>
      <c r="C293" s="8"/>
    </row>
    <row r="294" spans="2:3" s="7" customFormat="1" x14ac:dyDescent="0.25">
      <c r="B294" s="8"/>
      <c r="C294" s="8"/>
    </row>
  </sheetData>
  <pageMargins left="0.75" right="0.75" top="1" bottom="1" header="0.5" footer="0.5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PhenologyWorking</vt:lpstr>
      <vt:lpstr>LeafAppearanceOLD</vt:lpstr>
      <vt:lpstr>Sheet1</vt:lpstr>
      <vt:lpstr>NSW_WA_90s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2021-04-13T02:49:29Z</dcterms:modified>
</cp:coreProperties>
</file>